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Desktop/saikrishna/FRAUD SSFL/July-25/28-july-25/"/>
    </mc:Choice>
  </mc:AlternateContent>
  <xr:revisionPtr revIDLastSave="0" documentId="8_{793CB3C4-7805-4D72-B59D-C5AE95AD6C93}" xr6:coauthVersionLast="47" xr6:coauthVersionMax="47" xr10:uidLastSave="{00000000-0000-0000-0000-000000000000}"/>
  <bookViews>
    <workbookView xWindow="-110" yWindow="-110" windowWidth="19420" windowHeight="10300" tabRatio="412" firstSheet="5" activeTab="7"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Sheet1" sheetId="25" r:id="rId6"/>
    <sheet name="Sheet2" sheetId="26" r:id="rId7"/>
    <sheet name="Sheet3" sheetId="27" r:id="rId8"/>
    <sheet name="Bakup sheet" sheetId="22"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_xlnm._FilterDatabase" localSheetId="3" hidden="1">'Borrower Wise Details'!$A$4:$Z$4</definedName>
    <definedName name="_xlnm._FilterDatabase" localSheetId="0" hidden="1">'Fraud Investigation Report'!$A$4:$AD$4</definedName>
    <definedName name="_xlnm._FilterDatabase" localSheetId="4" hidden="1">'Loan Outstanding ReportDetailed'!$A$5:$BL$648</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8" i="26" l="1"/>
  <c r="L78" i="26"/>
  <c r="J78" i="26"/>
  <c r="L74" i="26"/>
  <c r="J75" i="26"/>
  <c r="J74" i="26"/>
  <c r="M71" i="26"/>
  <c r="J71" i="26"/>
  <c r="K68" i="26"/>
  <c r="M68" i="26" s="1"/>
  <c r="K67" i="26"/>
  <c r="M67" i="26" s="1"/>
  <c r="K66" i="26"/>
  <c r="M66" i="26" s="1"/>
  <c r="K65" i="26"/>
  <c r="M65" i="26" s="1"/>
  <c r="K64" i="26"/>
  <c r="M64" i="26" s="1"/>
  <c r="K63" i="26"/>
  <c r="M63" i="26" s="1"/>
  <c r="K62" i="26"/>
  <c r="M62" i="26" s="1"/>
  <c r="K61" i="26"/>
  <c r="M61" i="26" s="1"/>
  <c r="K60" i="26"/>
  <c r="M60" i="26" s="1"/>
  <c r="K59" i="26"/>
  <c r="M59" i="26" s="1"/>
  <c r="K58" i="26"/>
  <c r="M58" i="26" s="1"/>
  <c r="K57" i="26"/>
  <c r="M57" i="26" s="1"/>
  <c r="K56" i="26"/>
  <c r="M56" i="26" s="1"/>
  <c r="K55" i="26"/>
  <c r="M55" i="26" s="1"/>
  <c r="K54" i="26"/>
  <c r="M54" i="26" s="1"/>
  <c r="K53" i="26"/>
  <c r="M53" i="26" s="1"/>
  <c r="K52" i="26"/>
  <c r="M52" i="26" s="1"/>
  <c r="K51" i="26"/>
  <c r="M51" i="26" s="1"/>
  <c r="K50" i="26"/>
  <c r="M50" i="26" s="1"/>
  <c r="K49" i="26"/>
  <c r="M49" i="26" s="1"/>
  <c r="K48" i="26"/>
  <c r="M48" i="26" s="1"/>
  <c r="K47" i="26"/>
  <c r="M47" i="26" s="1"/>
  <c r="K46" i="26"/>
  <c r="M46" i="26" s="1"/>
  <c r="K45" i="26"/>
  <c r="M45" i="26" s="1"/>
  <c r="K44" i="26"/>
  <c r="M44" i="26" s="1"/>
  <c r="K43" i="26"/>
  <c r="M43" i="26" s="1"/>
  <c r="K42" i="26"/>
  <c r="M42" i="26" s="1"/>
  <c r="K41" i="26"/>
  <c r="M41" i="26" s="1"/>
  <c r="K40" i="26"/>
  <c r="M40" i="26" s="1"/>
  <c r="K39" i="26"/>
  <c r="M39" i="26" s="1"/>
  <c r="K38" i="26"/>
  <c r="M38" i="26" s="1"/>
  <c r="K37" i="26"/>
  <c r="M37" i="26" s="1"/>
  <c r="K36" i="26"/>
  <c r="M36" i="26" s="1"/>
  <c r="K35" i="26"/>
  <c r="M35" i="26" s="1"/>
  <c r="K34" i="26"/>
  <c r="M34" i="26" s="1"/>
  <c r="K33" i="26"/>
  <c r="M33" i="26" s="1"/>
  <c r="K32" i="26"/>
  <c r="M32" i="26" s="1"/>
  <c r="K31" i="26"/>
  <c r="M31" i="26" s="1"/>
  <c r="K30" i="26"/>
  <c r="M30" i="26" s="1"/>
  <c r="K29" i="26"/>
  <c r="M29" i="26" s="1"/>
  <c r="K28" i="26"/>
  <c r="M28" i="26" s="1"/>
  <c r="K27" i="26"/>
  <c r="N27" i="26" s="1"/>
  <c r="K26" i="26"/>
  <c r="M26" i="26" s="1"/>
  <c r="K25" i="26"/>
  <c r="M25" i="26" s="1"/>
  <c r="K24" i="26"/>
  <c r="M24" i="26" s="1"/>
  <c r="K23" i="26"/>
  <c r="M23" i="26" s="1"/>
  <c r="K22" i="26"/>
  <c r="M22" i="26" s="1"/>
  <c r="K21" i="26"/>
  <c r="M21" i="26" s="1"/>
  <c r="K20" i="26"/>
  <c r="M20" i="26" s="1"/>
  <c r="K19" i="26"/>
  <c r="M19" i="26" s="1"/>
  <c r="K18" i="26"/>
  <c r="M18" i="26" s="1"/>
  <c r="K17" i="26"/>
  <c r="M17" i="26" s="1"/>
  <c r="K16" i="26"/>
  <c r="M16" i="26" s="1"/>
  <c r="K15" i="26"/>
  <c r="M15" i="26" s="1"/>
  <c r="K14" i="26"/>
  <c r="M14" i="26" s="1"/>
  <c r="K13" i="26"/>
  <c r="M13" i="26" s="1"/>
  <c r="K12" i="26"/>
  <c r="M12" i="26" s="1"/>
  <c r="K11" i="26"/>
  <c r="M11" i="26" s="1"/>
  <c r="K10" i="26"/>
  <c r="M10" i="26" s="1"/>
  <c r="K9" i="26"/>
  <c r="M9" i="26" s="1"/>
  <c r="K8" i="26"/>
  <c r="M8" i="26" s="1"/>
  <c r="K7" i="26"/>
  <c r="M7" i="26" s="1"/>
  <c r="K6" i="26"/>
  <c r="M6" i="26" s="1"/>
  <c r="K5" i="26"/>
  <c r="M5" i="26" s="1"/>
  <c r="K4" i="26"/>
  <c r="M4" i="26" s="1"/>
  <c r="W60" i="20"/>
  <c r="W58" i="20"/>
  <c r="W55" i="20"/>
  <c r="W52" i="20"/>
  <c r="W50" i="20"/>
  <c r="W49" i="20"/>
  <c r="W47" i="20"/>
  <c r="W41" i="20"/>
  <c r="W40" i="20"/>
  <c r="W39" i="20"/>
  <c r="W36" i="20"/>
  <c r="W34" i="20"/>
  <c r="W26" i="20"/>
  <c r="W25" i="20"/>
  <c r="W21" i="20"/>
  <c r="W14" i="20"/>
  <c r="W13" i="20"/>
  <c r="W5" i="20"/>
  <c r="U66" i="20"/>
  <c r="W66" i="20" s="1"/>
  <c r="U67" i="20"/>
  <c r="W67" i="20" s="1"/>
  <c r="U68" i="20"/>
  <c r="W68" i="20" s="1"/>
  <c r="U64" i="20"/>
  <c r="W64" i="20" s="1"/>
  <c r="U60" i="20"/>
  <c r="U61" i="20"/>
  <c r="W61" i="20" s="1"/>
  <c r="U62" i="20"/>
  <c r="W62" i="20" s="1"/>
  <c r="U54" i="20"/>
  <c r="W54" i="20" s="1"/>
  <c r="U55" i="20"/>
  <c r="U56" i="20"/>
  <c r="W56" i="20" s="1"/>
  <c r="U57" i="20"/>
  <c r="W57" i="20" s="1"/>
  <c r="U58" i="20"/>
  <c r="U52" i="20"/>
  <c r="U49" i="20"/>
  <c r="U50" i="20"/>
  <c r="U47" i="20"/>
  <c r="U45" i="20"/>
  <c r="W45" i="20" s="1"/>
  <c r="U43" i="20"/>
  <c r="W43" i="20" s="1"/>
  <c r="U37" i="20"/>
  <c r="W37" i="20" s="1"/>
  <c r="U38" i="20"/>
  <c r="W38" i="20" s="1"/>
  <c r="U39" i="20"/>
  <c r="U40" i="20"/>
  <c r="U41" i="20"/>
  <c r="U36" i="20"/>
  <c r="U29" i="20"/>
  <c r="W29" i="20" s="1"/>
  <c r="U30" i="20"/>
  <c r="W30" i="20" s="1"/>
  <c r="U31" i="20"/>
  <c r="W31" i="20" s="1"/>
  <c r="U32" i="20"/>
  <c r="W32" i="20" s="1"/>
  <c r="U33" i="20"/>
  <c r="W33" i="20" s="1"/>
  <c r="U34" i="20"/>
  <c r="U23" i="20"/>
  <c r="W23" i="20" s="1"/>
  <c r="U24" i="20"/>
  <c r="W24" i="20" s="1"/>
  <c r="U25" i="20"/>
  <c r="U26" i="20"/>
  <c r="U21" i="20"/>
  <c r="U13" i="20"/>
  <c r="U14" i="20"/>
  <c r="U15" i="20"/>
  <c r="W15" i="20" s="1"/>
  <c r="U16" i="20"/>
  <c r="W16" i="20" s="1"/>
  <c r="U17" i="20"/>
  <c r="W17" i="20" s="1"/>
  <c r="U18" i="20"/>
  <c r="W18" i="20" s="1"/>
  <c r="U19" i="20"/>
  <c r="W19" i="20" s="1"/>
  <c r="U10" i="20"/>
  <c r="W10" i="20" s="1"/>
  <c r="U11" i="20"/>
  <c r="W11" i="20" s="1"/>
  <c r="U7" i="20"/>
  <c r="W7" i="20" s="1"/>
  <c r="U8" i="20"/>
  <c r="W8" i="20" s="1"/>
  <c r="U5" i="20"/>
  <c r="AT648" i="21"/>
  <c r="AS648" i="21"/>
  <c r="U6" i="20" l="1"/>
  <c r="W6" i="20" s="1"/>
  <c r="AA5" i="7" l="1"/>
  <c r="P5" i="24"/>
  <c r="R5" i="24" s="1"/>
  <c r="E18" i="23"/>
  <c r="C18" i="23"/>
  <c r="E17" i="23"/>
  <c r="C17" i="23"/>
  <c r="E16" i="23"/>
  <c r="C16" i="23"/>
  <c r="E15" i="23"/>
  <c r="C15" i="23"/>
  <c r="E14" i="23"/>
  <c r="C14" i="23"/>
  <c r="E13" i="23"/>
  <c r="C13" i="23"/>
  <c r="E12" i="23"/>
  <c r="C12" i="23"/>
  <c r="E11" i="23"/>
  <c r="C11" i="23"/>
  <c r="E10" i="23"/>
  <c r="C10" i="23"/>
  <c r="E19" i="23" l="1"/>
  <c r="C19" i="23"/>
  <c r="C23" i="23" s="1"/>
  <c r="U9" i="20" l="1"/>
  <c r="W9" i="20" s="1"/>
  <c r="U12" i="20"/>
  <c r="W12" i="20" s="1"/>
  <c r="U20" i="20"/>
  <c r="W20" i="20" s="1"/>
  <c r="U22" i="20"/>
  <c r="W22" i="20" s="1"/>
  <c r="U27" i="20"/>
  <c r="W27" i="20" s="1"/>
  <c r="U28" i="20"/>
  <c r="X28" i="20" s="1"/>
  <c r="U35" i="20"/>
  <c r="W35" i="20" s="1"/>
  <c r="U42" i="20"/>
  <c r="W42" i="20" s="1"/>
  <c r="U44" i="20"/>
  <c r="W44" i="20" s="1"/>
  <c r="U46" i="20"/>
  <c r="W46" i="20" s="1"/>
  <c r="U48" i="20"/>
  <c r="W48" i="20" s="1"/>
  <c r="U51" i="20"/>
  <c r="W51" i="20" s="1"/>
  <c r="U53" i="20"/>
  <c r="W53" i="20" s="1"/>
  <c r="U59" i="20"/>
  <c r="W59" i="20" s="1"/>
  <c r="U63" i="20"/>
  <c r="W63" i="20" s="1"/>
  <c r="U65" i="20"/>
  <c r="W65" i="20" s="1"/>
  <c r="U69" i="20"/>
  <c r="W69" i="20" s="1"/>
</calcChain>
</file>

<file path=xl/sharedStrings.xml><?xml version="1.0" encoding="utf-8"?>
<sst xmlns="http://schemas.openxmlformats.org/spreadsheetml/2006/main" count="21109" uniqueCount="2054">
  <si>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</si>
  <si>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</si>
  <si>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</si>
  <si>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</si>
  <si>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</si>
  <si>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</si>
  <si>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</si>
  <si>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</si>
  <si>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</si>
  <si>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</si>
  <si>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</si>
  <si>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</si>
  <si>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</si>
  <si>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</si>
  <si>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</si>
  <si>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</si>
  <si>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</si>
  <si>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</si>
  <si>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</si>
  <si>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</si>
  <si>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</si>
  <si>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</si>
  <si>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</si>
  <si>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</si>
  <si>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</si>
  <si>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</si>
  <si>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</si>
  <si>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</si>
  <si>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</si>
  <si>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</si>
  <si>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</si>
  <si>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</si>
  <si>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</si>
  <si>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</si>
  <si>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</si>
  <si>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</si>
  <si>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</si>
  <si>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</si>
  <si>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</si>
  <si>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</si>
  <si>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</si>
  <si>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</si>
  <si>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</si>
  <si>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</si>
  <si>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</si>
  <si>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</si>
  <si>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</si>
  <si>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</si>
  <si>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</si>
  <si>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</si>
  <si>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</si>
  <si>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</si>
  <si>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</si>
  <si>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</si>
  <si>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</si>
  <si>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</si>
  <si>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</si>
  <si>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</si>
  <si>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</si>
  <si>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</si>
  <si>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</si>
  <si>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</si>
  <si>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</si>
  <si>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</si>
  <si>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</si>
  <si>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</si>
  <si>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</si>
  <si>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</si>
  <si>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</si>
  <si>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</si>
  <si>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</si>
  <si>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</si>
  <si>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</si>
  <si>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</si>
  <si>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</si>
  <si>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</si>
  <si>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</si>
  <si>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</si>
  <si>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</si>
  <si>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</si>
  <si>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</si>
  <si>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</si>
  <si>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</si>
  <si>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</si>
  <si>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</si>
  <si>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</si>
  <si>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</si>
  <si>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</si>
  <si>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</si>
  <si>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</si>
  <si>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</si>
  <si>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</si>
  <si>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</si>
  <si>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</si>
  <si>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</si>
  <si>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</si>
  <si>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</si>
  <si>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</si>
  <si>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</si>
  <si>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</si>
  <si>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</si>
  <si>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</si>
  <si>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</si>
  <si>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</si>
  <si>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</si>
  <si>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</si>
  <si>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</si>
  <si>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</si>
  <si>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</si>
  <si>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</si>
  <si>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</si>
  <si>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</si>
  <si>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</si>
  <si>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</si>
  <si>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</si>
  <si>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</si>
  <si>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</si>
  <si>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</si>
  <si>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</si>
  <si>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</si>
  <si>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</si>
  <si>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</si>
  <si>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</si>
  <si>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</si>
  <si>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</si>
  <si>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</si>
  <si>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</si>
  <si>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</si>
  <si>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</si>
  <si>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</si>
  <si>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</si>
  <si>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</si>
  <si>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</si>
  <si>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</si>
  <si>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</si>
  <si>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</si>
  <si>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</si>
  <si>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</si>
  <si>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</si>
  <si>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</si>
  <si>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</si>
  <si>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</si>
  <si>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</si>
  <si>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</si>
  <si>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</si>
  <si>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</si>
  <si>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</si>
  <si>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</si>
  <si>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</si>
  <si>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</si>
  <si>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</si>
  <si>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</si>
  <si>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</si>
  <si>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</si>
  <si>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</si>
  <si>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</si>
  <si>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</si>
  <si>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</si>
  <si>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</si>
  <si>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</si>
  <si>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</si>
  <si>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</si>
  <si>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</si>
  <si>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</si>
  <si>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</si>
  <si>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</si>
  <si>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</si>
  <si>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</si>
  <si>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</si>
  <si>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</si>
  <si>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</si>
  <si>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</si>
  <si>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</si>
  <si>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</si>
  <si>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</si>
  <si>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</si>
  <si>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</si>
  <si>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</si>
  <si>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</si>
  <si>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</si>
  <si>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</si>
  <si>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West</t>
  </si>
  <si>
    <t>Madhya Pradesh-1</t>
  </si>
  <si>
    <t>Indore</t>
  </si>
  <si>
    <t>Khandwa</t>
  </si>
  <si>
    <t>MP1905</t>
  </si>
  <si>
    <t>Burhanpur-2</t>
  </si>
  <si>
    <t>Chinchala</t>
  </si>
  <si>
    <t>SF0076387</t>
  </si>
  <si>
    <t>Aman  Mandloi</t>
  </si>
  <si>
    <t>459443</t>
  </si>
  <si>
    <t>shivam</t>
  </si>
  <si>
    <t>Abhilasha - JLG Loans-Monthly-Migrated</t>
  </si>
  <si>
    <t>SID951373780166</t>
  </si>
  <si>
    <t>BC</t>
  </si>
  <si>
    <t>HINDU</t>
  </si>
  <si>
    <t>Agriculture &amp; Farming</t>
  </si>
  <si>
    <t>VAIJANTI BAI</t>
  </si>
  <si>
    <t>22-May-2018</t>
  </si>
  <si>
    <t>10</t>
  </si>
  <si>
    <t>1</t>
  </si>
  <si>
    <t>31-Mar-2022</t>
  </si>
  <si>
    <t>&gt;180</t>
  </si>
  <si>
    <t>Open</t>
  </si>
  <si>
    <t/>
  </si>
  <si>
    <t>108</t>
  </si>
  <si>
    <t>RAMABAI</t>
  </si>
  <si>
    <t>CID129611411</t>
  </si>
  <si>
    <t>OBC</t>
  </si>
  <si>
    <t>MUSLIM</t>
  </si>
  <si>
    <t>RASHIDA TADVI</t>
  </si>
  <si>
    <t>05-Jan-2019</t>
  </si>
  <si>
    <t>5</t>
  </si>
  <si>
    <t>26-Dec-2023</t>
  </si>
  <si>
    <t>sona</t>
  </si>
  <si>
    <t>SID951373209365</t>
  </si>
  <si>
    <t>Beauty Parlor</t>
  </si>
  <si>
    <t>Kavita Shinde</t>
  </si>
  <si>
    <t>15-Jan-2019</t>
  </si>
  <si>
    <t>2</t>
  </si>
  <si>
    <t>27-Dec-2023</t>
  </si>
  <si>
    <t>Abhilasha - JLG Loans-BiWeekly-Migrated</t>
  </si>
  <si>
    <t>SID951373213948</t>
  </si>
  <si>
    <t>LATA MANOKAR</t>
  </si>
  <si>
    <t>380995</t>
  </si>
  <si>
    <t>navab</t>
  </si>
  <si>
    <t>SID951373131790</t>
  </si>
  <si>
    <t>AASA TADAVI</t>
  </si>
  <si>
    <t>20-Jan-2019</t>
  </si>
  <si>
    <t>14-Sep-2023</t>
  </si>
  <si>
    <t>612012</t>
  </si>
  <si>
    <t>baba ambedkar</t>
  </si>
  <si>
    <t>SID951374637322</t>
  </si>
  <si>
    <t>SAYRA</t>
  </si>
  <si>
    <t>30-Jan-2019</t>
  </si>
  <si>
    <t>02</t>
  </si>
  <si>
    <t>SID2125529594</t>
  </si>
  <si>
    <t>NASHIBA TADAVI</t>
  </si>
  <si>
    <t>3</t>
  </si>
  <si>
    <t>SID951373280823</t>
  </si>
  <si>
    <t>POONAM AKHLESH RAYKWAR</t>
  </si>
  <si>
    <t>29-Jan-2019</t>
  </si>
  <si>
    <t>SID2125528724</t>
  </si>
  <si>
    <t>KLIMA</t>
  </si>
  <si>
    <t>SID2125529011</t>
  </si>
  <si>
    <t>SUNITA</t>
  </si>
  <si>
    <t>SID2125529006</t>
  </si>
  <si>
    <t>SHABJAN</t>
  </si>
  <si>
    <t>Indra Colony</t>
  </si>
  <si>
    <t>87390</t>
  </si>
  <si>
    <t>178773</t>
  </si>
  <si>
    <t>SID951374949340</t>
  </si>
  <si>
    <t>ST</t>
  </si>
  <si>
    <t>BAARKI</t>
  </si>
  <si>
    <t>14-May-2019</t>
  </si>
  <si>
    <t>Lodhipura</t>
  </si>
  <si>
    <t>228</t>
  </si>
  <si>
    <t>ujala 2</t>
  </si>
  <si>
    <t>Interim Loans-BiWeekly-Migrated</t>
  </si>
  <si>
    <t>CID129602647</t>
  </si>
  <si>
    <t>Agarbathi Making</t>
  </si>
  <si>
    <t>KIRAN TIVARI</t>
  </si>
  <si>
    <t>26-Jun-2019</t>
  </si>
  <si>
    <t>06</t>
  </si>
  <si>
    <t>6</t>
  </si>
  <si>
    <t>14</t>
  </si>
  <si>
    <t>Ram</t>
  </si>
  <si>
    <t>SID2125674527</t>
  </si>
  <si>
    <t>REKHA BAI</t>
  </si>
  <si>
    <t>16-Sep-2019</t>
  </si>
  <si>
    <t>05</t>
  </si>
  <si>
    <t>20-Mar-2025</t>
  </si>
  <si>
    <t>Standard</t>
  </si>
  <si>
    <t>CID129610228</t>
  </si>
  <si>
    <t>BASNTI BAI</t>
  </si>
  <si>
    <t>SID2125674524</t>
  </si>
  <si>
    <t>SONA BAI MALI</t>
  </si>
  <si>
    <t>26-Sep-2019</t>
  </si>
  <si>
    <t>01-May-2025</t>
  </si>
  <si>
    <t>606982</t>
  </si>
  <si>
    <t>RAM</t>
  </si>
  <si>
    <t>CID205102141</t>
  </si>
  <si>
    <t>NEEMA BAI</t>
  </si>
  <si>
    <t>25-Sep-2019</t>
  </si>
  <si>
    <t>03</t>
  </si>
  <si>
    <t>Salim Colony</t>
  </si>
  <si>
    <t>417</t>
  </si>
  <si>
    <t>Ram 2</t>
  </si>
  <si>
    <t>CID205103726</t>
  </si>
  <si>
    <t>PRATIBHA JANKAR</t>
  </si>
  <si>
    <t>07-Nov-2019</t>
  </si>
  <si>
    <t>SID2125106890</t>
  </si>
  <si>
    <t>RANJANA SANWALE</t>
  </si>
  <si>
    <t>4</t>
  </si>
  <si>
    <t>CID205101730</t>
  </si>
  <si>
    <t>SONALI KASHYAP</t>
  </si>
  <si>
    <t>7</t>
  </si>
  <si>
    <t>CID205101725</t>
  </si>
  <si>
    <t>MAYA SAWLE</t>
  </si>
  <si>
    <t>8</t>
  </si>
  <si>
    <t>CID205101731</t>
  </si>
  <si>
    <t>SONA SANWLE</t>
  </si>
  <si>
    <t>SID951375403458</t>
  </si>
  <si>
    <t>HINA</t>
  </si>
  <si>
    <t>16-Nov-2019</t>
  </si>
  <si>
    <t>SID951375403460</t>
  </si>
  <si>
    <t>SMITA</t>
  </si>
  <si>
    <t>118</t>
  </si>
  <si>
    <t>jay kisan</t>
  </si>
  <si>
    <t>CID129611248</t>
  </si>
  <si>
    <t>Chhaya Bai</t>
  </si>
  <si>
    <t>13-Nov-2019</t>
  </si>
  <si>
    <t>SID951375452621</t>
  </si>
  <si>
    <t>ASHA BAI</t>
  </si>
  <si>
    <t>25-Nov-2019</t>
  </si>
  <si>
    <t>31-Aug-2023</t>
  </si>
  <si>
    <t>07-Mar-2020</t>
  </si>
  <si>
    <t>SID951374637319</t>
  </si>
  <si>
    <t>SANGITA</t>
  </si>
  <si>
    <t>21-Jan-2020</t>
  </si>
  <si>
    <t>889254</t>
  </si>
  <si>
    <t>SID951373209357</t>
  </si>
  <si>
    <t>KAVITA KHARCHE</t>
  </si>
  <si>
    <t>23-Jan-2020</t>
  </si>
  <si>
    <t>Khushi 1</t>
  </si>
  <si>
    <t>SID951374241101</t>
  </si>
  <si>
    <t>JUVEDA</t>
  </si>
  <si>
    <t>11-Feb-2020</t>
  </si>
  <si>
    <t>Geeta</t>
  </si>
  <si>
    <t>SID951372808731</t>
  </si>
  <si>
    <t>RUKSANA TADVI</t>
  </si>
  <si>
    <t>12-Feb-2020</t>
  </si>
  <si>
    <t>04-Jun-2024</t>
  </si>
  <si>
    <t>ram</t>
  </si>
  <si>
    <t>CID129612084</t>
  </si>
  <si>
    <t>SC</t>
  </si>
  <si>
    <t>SUNANDA BODADE</t>
  </si>
  <si>
    <t>SID951372866142</t>
  </si>
  <si>
    <t>VANOVANO TADAVI</t>
  </si>
  <si>
    <t>10-Feb-2020</t>
  </si>
  <si>
    <t>579979</t>
  </si>
  <si>
    <t>kanha</t>
  </si>
  <si>
    <t>SID951374791529</t>
  </si>
  <si>
    <t>Seema bai</t>
  </si>
  <si>
    <t>05-Jan-2020</t>
  </si>
  <si>
    <t>SID951374636838</t>
  </si>
  <si>
    <t>GEETA DEVI</t>
  </si>
  <si>
    <t>06-Feb-2020</t>
  </si>
  <si>
    <t>105</t>
  </si>
  <si>
    <t>Khushi</t>
  </si>
  <si>
    <t>SID951372991764</t>
  </si>
  <si>
    <t>SHOBHA BAI SANKPAL</t>
  </si>
  <si>
    <t>13-Feb-2020</t>
  </si>
  <si>
    <t>SID951372983694</t>
  </si>
  <si>
    <t>Mari bai</t>
  </si>
  <si>
    <t>03-Sep-2024</t>
  </si>
  <si>
    <t>SID951375635014</t>
  </si>
  <si>
    <t>MALTI BAI</t>
  </si>
  <si>
    <t>30-Jan-2020</t>
  </si>
  <si>
    <t>SID951372983684</t>
  </si>
  <si>
    <t>MUMTAJ TADVI</t>
  </si>
  <si>
    <t>612045</t>
  </si>
  <si>
    <t>Geetha 1</t>
  </si>
  <si>
    <t>CID129611407</t>
  </si>
  <si>
    <t>RUKHASHANA TADAVI</t>
  </si>
  <si>
    <t>SID951374477204</t>
  </si>
  <si>
    <t>NOORJAHAN</t>
  </si>
  <si>
    <t>SID2125643584</t>
  </si>
  <si>
    <t>MADHU</t>
  </si>
  <si>
    <t>SID951372992769</t>
  </si>
  <si>
    <t>AKIL</t>
  </si>
  <si>
    <t>SID951375695845</t>
  </si>
  <si>
    <t>SAGIRAA</t>
  </si>
  <si>
    <t>08-Aug-2023</t>
  </si>
  <si>
    <t>SID2125093692</t>
  </si>
  <si>
    <t>SHARDA BAI</t>
  </si>
  <si>
    <t>19-Mar-2020</t>
  </si>
  <si>
    <t>05-Dec-2022</t>
  </si>
  <si>
    <t>698047</t>
  </si>
  <si>
    <t>mata ji</t>
  </si>
  <si>
    <t>SID951375807995</t>
  </si>
  <si>
    <t>Sadhana Anil Choudhary</t>
  </si>
  <si>
    <t>17-Mar-2020</t>
  </si>
  <si>
    <t>04</t>
  </si>
  <si>
    <t>04-Feb-2022</t>
  </si>
  <si>
    <t>628667</t>
  </si>
  <si>
    <t xml:space="preserve">sai </t>
  </si>
  <si>
    <t>SID951375131414</t>
  </si>
  <si>
    <t>USHA BAI</t>
  </si>
  <si>
    <t>16-Mar-2020</t>
  </si>
  <si>
    <t>SID951375811729</t>
  </si>
  <si>
    <t>06-Oct-2021</t>
  </si>
  <si>
    <t>SID951375811731</t>
  </si>
  <si>
    <t>SARLA BAI</t>
  </si>
  <si>
    <t>SID951375814371</t>
  </si>
  <si>
    <t>SAVITA BAI</t>
  </si>
  <si>
    <t>20-Mar-2020</t>
  </si>
  <si>
    <t>30-Sep-2021</t>
  </si>
  <si>
    <t>SID951375827737</t>
  </si>
  <si>
    <t>MANISHA BAI</t>
  </si>
  <si>
    <t>02-Mar-2025</t>
  </si>
  <si>
    <t>SID951375856401</t>
  </si>
  <si>
    <t>Dipali Sonvane</t>
  </si>
  <si>
    <t>13-Jan-2024</t>
  </si>
  <si>
    <t>612065</t>
  </si>
  <si>
    <t>KGN 2</t>
  </si>
  <si>
    <t>Chetana Loans-Montly-Migrated</t>
  </si>
  <si>
    <t>CID129611403</t>
  </si>
  <si>
    <t>KLIMABAI TADAVI</t>
  </si>
  <si>
    <t>31-Aug-2020</t>
  </si>
  <si>
    <t>18-Jan-2024</t>
  </si>
  <si>
    <t>400845</t>
  </si>
  <si>
    <t>kgn</t>
  </si>
  <si>
    <t>CID129611311</t>
  </si>
  <si>
    <t>PRIYANKA</t>
  </si>
  <si>
    <t>SID951373632036</t>
  </si>
  <si>
    <t>22-Oct-2020</t>
  </si>
  <si>
    <t>SID951373632043</t>
  </si>
  <si>
    <t>PALLAVI</t>
  </si>
  <si>
    <t>23-Oct-2020</t>
  </si>
  <si>
    <t>11-Jan-2023</t>
  </si>
  <si>
    <t>Raj</t>
  </si>
  <si>
    <t>CID129610333</t>
  </si>
  <si>
    <t>SUSHILA BAI</t>
  </si>
  <si>
    <t>21-Nov-2020</t>
  </si>
  <si>
    <t>Lodhipura C1</t>
  </si>
  <si>
    <t>Lodhipura C1 Raj1</t>
  </si>
  <si>
    <t>SID2125424702</t>
  </si>
  <si>
    <t>JIJA BAI</t>
  </si>
  <si>
    <t>13-Sep-2023</t>
  </si>
  <si>
    <t>574410</t>
  </si>
  <si>
    <t>shiv</t>
  </si>
  <si>
    <t>SID951374751921</t>
  </si>
  <si>
    <t>ZENAB</t>
  </si>
  <si>
    <t>665715</t>
  </si>
  <si>
    <t>baba02</t>
  </si>
  <si>
    <t>SID951375475058</t>
  </si>
  <si>
    <t>MINA BAI</t>
  </si>
  <si>
    <t>28-Jan-2024</t>
  </si>
  <si>
    <t>SID951374863585</t>
  </si>
  <si>
    <t>GEETA BAI   (W/O : GANESH)</t>
  </si>
  <si>
    <t>07-Apr-2024</t>
  </si>
  <si>
    <t>SID951373280819</t>
  </si>
  <si>
    <t>09-Jan-2021</t>
  </si>
  <si>
    <t>SID951373784236</t>
  </si>
  <si>
    <t>SARASWATI BAI</t>
  </si>
  <si>
    <t>27-Jan-2021</t>
  </si>
  <si>
    <t>SID951375636090</t>
  </si>
  <si>
    <t>SANGITA BAI</t>
  </si>
  <si>
    <t>28-Jan-2021</t>
  </si>
  <si>
    <t>CID205102007</t>
  </si>
  <si>
    <t>MANJU</t>
  </si>
  <si>
    <t>19-Jan-2021</t>
  </si>
  <si>
    <t>SID951375608367</t>
  </si>
  <si>
    <t>JYOTI</t>
  </si>
  <si>
    <t>SID951375635015</t>
  </si>
  <si>
    <t>MANGALA</t>
  </si>
  <si>
    <t>SID951373780168</t>
  </si>
  <si>
    <t>KULSUM BEE</t>
  </si>
  <si>
    <t>07-Jul-2023</t>
  </si>
  <si>
    <t>SID951373784238</t>
  </si>
  <si>
    <t>BANO BEE</t>
  </si>
  <si>
    <t>02-Feb-2021</t>
  </si>
  <si>
    <t>25-Jul-2022</t>
  </si>
  <si>
    <t>521876</t>
  </si>
  <si>
    <t>Ekta</t>
  </si>
  <si>
    <t>SID951374234571</t>
  </si>
  <si>
    <t>NAYNA</t>
  </si>
  <si>
    <t>19-Dec-2020</t>
  </si>
  <si>
    <t>SID951374637317</t>
  </si>
  <si>
    <t xml:space="preserve">Machine Repair &amp; Purchase </t>
  </si>
  <si>
    <t>Mira Bai</t>
  </si>
  <si>
    <t>28-Nov-2023</t>
  </si>
  <si>
    <t>KGN</t>
  </si>
  <si>
    <t>SID2125528727</t>
  </si>
  <si>
    <t>FATIM BEE TADAVI</t>
  </si>
  <si>
    <t>05-Jan-2021</t>
  </si>
  <si>
    <t>10-Sep-2022</t>
  </si>
  <si>
    <t>BABA</t>
  </si>
  <si>
    <t>SID951375474696</t>
  </si>
  <si>
    <t>Nanda Bai</t>
  </si>
  <si>
    <t>15-Dec-2020</t>
  </si>
  <si>
    <t>Ekta 1</t>
  </si>
  <si>
    <t>SID951375666654</t>
  </si>
  <si>
    <t>RENUKA</t>
  </si>
  <si>
    <t>20-Mar-2021</t>
  </si>
  <si>
    <t>721059</t>
  </si>
  <si>
    <t>jay mata di</t>
  </si>
  <si>
    <t>SID951376057600</t>
  </si>
  <si>
    <t>25-Mar-2021</t>
  </si>
  <si>
    <t>07-Oct-2021</t>
  </si>
  <si>
    <t>85723</t>
  </si>
  <si>
    <t>168445</t>
  </si>
  <si>
    <t>SID951376057647</t>
  </si>
  <si>
    <t>06-Jan-2022</t>
  </si>
  <si>
    <t>SID951376057653</t>
  </si>
  <si>
    <t>SAVATRI BAI</t>
  </si>
  <si>
    <t>02-Jan-2024</t>
  </si>
  <si>
    <t>Samrudhi Loans-Monthly-Migrated</t>
  </si>
  <si>
    <t>07-Sep-2021</t>
  </si>
  <si>
    <t>03-Mar-2023</t>
  </si>
  <si>
    <t>1085127</t>
  </si>
  <si>
    <t>SID951374983446</t>
  </si>
  <si>
    <t>Un</t>
  </si>
  <si>
    <t xml:space="preserve">KIRAN   (W/O : SAMADHAN)    </t>
  </si>
  <si>
    <t>12-Oct-2021</t>
  </si>
  <si>
    <t>1049987</t>
  </si>
  <si>
    <t>SID951374791490</t>
  </si>
  <si>
    <t xml:space="preserve">MADHU    (W/O : DEEPAK)    </t>
  </si>
  <si>
    <t>08-Oct-2021</t>
  </si>
  <si>
    <t>734893 C1</t>
  </si>
  <si>
    <t>734893 C1 Radhika1</t>
  </si>
  <si>
    <t>Chetana</t>
  </si>
  <si>
    <t>SSF2717199</t>
  </si>
  <si>
    <t xml:space="preserve">ATIYA PARVIN ansari </t>
  </si>
  <si>
    <t>01-Sep-2022</t>
  </si>
  <si>
    <t>07</t>
  </si>
  <si>
    <t>07-Oct-2022</t>
  </si>
  <si>
    <t>07-Jul-2024</t>
  </si>
  <si>
    <t>SSF2717410</t>
  </si>
  <si>
    <t>RASHIDA</t>
  </si>
  <si>
    <t>06-Aug-2024</t>
  </si>
  <si>
    <t>SSF2727101</t>
  </si>
  <si>
    <t xml:space="preserve">RESHAMA bano ansari </t>
  </si>
  <si>
    <t>SSF2750736</t>
  </si>
  <si>
    <t>Barber Shop</t>
  </si>
  <si>
    <t>NOORJHAN</t>
  </si>
  <si>
    <t>26-Sep-2022</t>
  </si>
  <si>
    <t>07-Nov-2022</t>
  </si>
  <si>
    <t>BABA SAHAB</t>
  </si>
  <si>
    <t>CID129611420</t>
  </si>
  <si>
    <t>NATHI BEE TADVI</t>
  </si>
  <si>
    <t>13-Oct-2022</t>
  </si>
  <si>
    <t>10-Dec-2022</t>
  </si>
  <si>
    <t>14-Jan-2025</t>
  </si>
  <si>
    <t>SID951376090495</t>
  </si>
  <si>
    <t>KARISHMA</t>
  </si>
  <si>
    <t>03-Nov-2022</t>
  </si>
  <si>
    <t>06-Dec-2022</t>
  </si>
  <si>
    <t>07-Jan-2025</t>
  </si>
  <si>
    <t>146537</t>
  </si>
  <si>
    <t>SID951373209359</t>
  </si>
  <si>
    <t>24-Nov-2022</t>
  </si>
  <si>
    <t>10-Jan-2023</t>
  </si>
  <si>
    <t>03-Jul-2024</t>
  </si>
  <si>
    <t>Nimna</t>
  </si>
  <si>
    <t>Nimna C24</t>
  </si>
  <si>
    <t>Nimna C24 Azad Nagar1</t>
  </si>
  <si>
    <t>SSF3011426</t>
  </si>
  <si>
    <t>FARDOUS BANO</t>
  </si>
  <si>
    <t>28-Nov-2022</t>
  </si>
  <si>
    <t>08</t>
  </si>
  <si>
    <t>06-Jan-2023</t>
  </si>
  <si>
    <t>08-Jul-2024</t>
  </si>
  <si>
    <t>SID951373764438</t>
  </si>
  <si>
    <t>SHOBHA BAI BHALERAO</t>
  </si>
  <si>
    <t>28-Dec-2022</t>
  </si>
  <si>
    <t>10-Feb-2023</t>
  </si>
  <si>
    <t>mahalaxmi</t>
  </si>
  <si>
    <t>SID951376110671</t>
  </si>
  <si>
    <t>LATA BAI</t>
  </si>
  <si>
    <t>30-Dec-2022</t>
  </si>
  <si>
    <t>06-Feb-2023</t>
  </si>
  <si>
    <t>06-Feb-2025</t>
  </si>
  <si>
    <t>SID951376093327</t>
  </si>
  <si>
    <t>NANDINI BAI</t>
  </si>
  <si>
    <t>12-Jan-2023</t>
  </si>
  <si>
    <t>06-Mar-2023</t>
  </si>
  <si>
    <t>SSF3194328</t>
  </si>
  <si>
    <t>PAYAL SHAGHPAL</t>
  </si>
  <si>
    <t>16-Jan-2023</t>
  </si>
  <si>
    <t>02-May-2025</t>
  </si>
  <si>
    <t>SSF3202705</t>
  </si>
  <si>
    <t>SEEMA PARVEEN</t>
  </si>
  <si>
    <t>17-Jan-2023</t>
  </si>
  <si>
    <t>07-Mar-2023</t>
  </si>
  <si>
    <t>06-Jul-2024</t>
  </si>
  <si>
    <t>Salim Colony C8</t>
  </si>
  <si>
    <t>Salim Colony C8 Alamganj 21</t>
  </si>
  <si>
    <t>SSF3227389</t>
  </si>
  <si>
    <t>ASHA BAI CHANDELE</t>
  </si>
  <si>
    <t>20-Jan-2023</t>
  </si>
  <si>
    <t>SSF3227391</t>
  </si>
  <si>
    <t>TEJAL SHAH</t>
  </si>
  <si>
    <t>SSF3237373</t>
  </si>
  <si>
    <t>SHAYISTA BANO</t>
  </si>
  <si>
    <t>24-Jan-2023</t>
  </si>
  <si>
    <t>01-Nov-2024</t>
  </si>
  <si>
    <t>SSF3245871</t>
  </si>
  <si>
    <t>NAJIYA BEE</t>
  </si>
  <si>
    <t>25-Jan-2023</t>
  </si>
  <si>
    <t>SSF3245872</t>
  </si>
  <si>
    <t>SAPNA BAI</t>
  </si>
  <si>
    <t>06-Jan-2025</t>
  </si>
  <si>
    <t>121-150</t>
  </si>
  <si>
    <t>Salim Colony C9</t>
  </si>
  <si>
    <t>Salim Colony C9 Ramu1</t>
  </si>
  <si>
    <t>SSF3246881</t>
  </si>
  <si>
    <t>23-Jan-2023</t>
  </si>
  <si>
    <t>Salim Colony C4</t>
  </si>
  <si>
    <t>Salim Colony C4 Sindhi Basti1</t>
  </si>
  <si>
    <t>SSF2719472</t>
  </si>
  <si>
    <t>KHERUNISA</t>
  </si>
  <si>
    <t>SSF2719473</t>
  </si>
  <si>
    <t>RESHMA BI KHAN</t>
  </si>
  <si>
    <t>SSF3262425</t>
  </si>
  <si>
    <t>NASIMA BANO</t>
  </si>
  <si>
    <t>SSF3292311</t>
  </si>
  <si>
    <t>AFRIN BEE</t>
  </si>
  <si>
    <t>31-Jan-2023</t>
  </si>
  <si>
    <t>SSF3292312</t>
  </si>
  <si>
    <t xml:space="preserve">RUKAIYYA </t>
  </si>
  <si>
    <t>Salim Colony C5</t>
  </si>
  <si>
    <t>Salim Colony C5 Haripura1</t>
  </si>
  <si>
    <t>SSF3294369</t>
  </si>
  <si>
    <t>ARIFA BANO</t>
  </si>
  <si>
    <t>30-Jan-2023</t>
  </si>
  <si>
    <t>02-Mar-2023</t>
  </si>
  <si>
    <t>02-Oct-2024</t>
  </si>
  <si>
    <t>Salim Colony C9 Ram1</t>
  </si>
  <si>
    <t>SSF3302267</t>
  </si>
  <si>
    <t>KARUNA BAI CHOUDHARY</t>
  </si>
  <si>
    <t>03-Feb-2023</t>
  </si>
  <si>
    <t>Salim Colony C7</t>
  </si>
  <si>
    <t>Salim Colony C7 Alamganj1</t>
  </si>
  <si>
    <t>SSF3302413</t>
  </si>
  <si>
    <t>MUSARRAF JAHA</t>
  </si>
  <si>
    <t>SSF3313853</t>
  </si>
  <si>
    <t>SANZIDA BEE</t>
  </si>
  <si>
    <t>Salim Colony C11</t>
  </si>
  <si>
    <t>Salim Colony C11 Sindhi1</t>
  </si>
  <si>
    <t>SSF3330662</t>
  </si>
  <si>
    <t>YASMEEN BEE KHAN</t>
  </si>
  <si>
    <t>16-Feb-2023</t>
  </si>
  <si>
    <t>07-Apr-2023</t>
  </si>
  <si>
    <t>07-Mar-2025</t>
  </si>
  <si>
    <t>SSF3331125</t>
  </si>
  <si>
    <t>RIHANA BEE</t>
  </si>
  <si>
    <t>08-Feb-2023</t>
  </si>
  <si>
    <t>SSF3331126</t>
  </si>
  <si>
    <t>ANISHA BANO</t>
  </si>
  <si>
    <t>734893 C1 Yoshika1</t>
  </si>
  <si>
    <t>SSF3337291</t>
  </si>
  <si>
    <t>ANEESA PARVEEN</t>
  </si>
  <si>
    <t>01-Jul-2024</t>
  </si>
  <si>
    <t>SSF3256864</t>
  </si>
  <si>
    <t>ASHRAFUNNISA ANSARI</t>
  </si>
  <si>
    <t>09-Feb-2023</t>
  </si>
  <si>
    <t>SSF3339065</t>
  </si>
  <si>
    <t>FAIHMEEDA BEE</t>
  </si>
  <si>
    <t>Salim Colony C5 Samarth1</t>
  </si>
  <si>
    <t>SSF3370398</t>
  </si>
  <si>
    <t>SHAHEDA BEE</t>
  </si>
  <si>
    <t>17-Feb-2023</t>
  </si>
  <si>
    <t>02-Apr-2023</t>
  </si>
  <si>
    <t>02-Jul-2024</t>
  </si>
  <si>
    <t>SSF3372458</t>
  </si>
  <si>
    <t>RUKHSAR BANO</t>
  </si>
  <si>
    <t>SID951376096498</t>
  </si>
  <si>
    <t>SHRADHA JADHAV</t>
  </si>
  <si>
    <t>20-Feb-2023</t>
  </si>
  <si>
    <t>10-Apr-2023</t>
  </si>
  <si>
    <t>Shahpur</t>
  </si>
  <si>
    <t>206 C4</t>
  </si>
  <si>
    <t>206 C4 Ward 111</t>
  </si>
  <si>
    <t>SSF3388776</t>
  </si>
  <si>
    <t>BHARTI</t>
  </si>
  <si>
    <t>04-Apr-2023</t>
  </si>
  <si>
    <t>21-Jan-2025</t>
  </si>
  <si>
    <t>61-90</t>
  </si>
  <si>
    <t>SSF3401718</t>
  </si>
  <si>
    <t>BABEETA BAI</t>
  </si>
  <si>
    <t>22-Apr-2025</t>
  </si>
  <si>
    <t>206 C4 Imli Mohlla1</t>
  </si>
  <si>
    <t>SSF3422840</t>
  </si>
  <si>
    <t>SULTANA BI</t>
  </si>
  <si>
    <t>21-Feb-2023</t>
  </si>
  <si>
    <t>04-Jul-2024</t>
  </si>
  <si>
    <t>SSF3422859</t>
  </si>
  <si>
    <t>JAYDA BI</t>
  </si>
  <si>
    <t>12-Dec-2024</t>
  </si>
  <si>
    <t>SSF3423828</t>
  </si>
  <si>
    <t>DIPALI CHOUDHARY</t>
  </si>
  <si>
    <t>26-Feb-2023</t>
  </si>
  <si>
    <t>29-Aug-2024</t>
  </si>
  <si>
    <t>SSF3426669</t>
  </si>
  <si>
    <t>NAZMA BEE</t>
  </si>
  <si>
    <t>22-Feb-2023</t>
  </si>
  <si>
    <t>08-Apr-2023</t>
  </si>
  <si>
    <t>02-Nov-2024</t>
  </si>
  <si>
    <t>SSF3426713</t>
  </si>
  <si>
    <t>RUKHSANA BEE</t>
  </si>
  <si>
    <t>SSF3426874</t>
  </si>
  <si>
    <t>SHABANA BEE SHAIKH SAJID</t>
  </si>
  <si>
    <t>Salim Colony C8 Raju1</t>
  </si>
  <si>
    <t>SSF3440245</t>
  </si>
  <si>
    <t>AFSARI BANO</t>
  </si>
  <si>
    <t>24-Feb-2023</t>
  </si>
  <si>
    <t>SSF3440246</t>
  </si>
  <si>
    <t>SHAYARA BEE</t>
  </si>
  <si>
    <t>SSF3475267</t>
  </si>
  <si>
    <t>KOSAR BEE</t>
  </si>
  <si>
    <t>27-Feb-2023</t>
  </si>
  <si>
    <t>SSF3486682</t>
  </si>
  <si>
    <t>POOJA</t>
  </si>
  <si>
    <t>01-Mar-2023</t>
  </si>
  <si>
    <t>SSF3104292</t>
  </si>
  <si>
    <t>RADHA</t>
  </si>
  <si>
    <t>SSF2824373</t>
  </si>
  <si>
    <t>VAHIDA BEE</t>
  </si>
  <si>
    <t>SSF3499820</t>
  </si>
  <si>
    <t>SHAHNAZ BEE</t>
  </si>
  <si>
    <t>04-Mar-2023</t>
  </si>
  <si>
    <t>SSF3506359</t>
  </si>
  <si>
    <t>RASHIDA BANO</t>
  </si>
  <si>
    <t>02-May-2023</t>
  </si>
  <si>
    <t>CID129612005</t>
  </si>
  <si>
    <t>SHOBHA CHOUDHARY</t>
  </si>
  <si>
    <t>03-May-2023</t>
  </si>
  <si>
    <t>SSF3513532</t>
  </si>
  <si>
    <t>FIRDOUS BANO ANSARI</t>
  </si>
  <si>
    <t>SSF3524219</t>
  </si>
  <si>
    <t>SANNO BEE</t>
  </si>
  <si>
    <t>10-Mar-2023</t>
  </si>
  <si>
    <t>08-Oct-2024</t>
  </si>
  <si>
    <t>Lalbagh C2</t>
  </si>
  <si>
    <t>Lalbagh C2 Vidhiya1</t>
  </si>
  <si>
    <t>SSF3537949</t>
  </si>
  <si>
    <t>NILAM BAI</t>
  </si>
  <si>
    <t>15-Mar-2023</t>
  </si>
  <si>
    <t>03-Aug-2024</t>
  </si>
  <si>
    <t>SSF3540179</t>
  </si>
  <si>
    <t>SUNITA DULGUCH</t>
  </si>
  <si>
    <t>SSF3543232</t>
  </si>
  <si>
    <t>FARANA BEGAM</t>
  </si>
  <si>
    <t>14-Mar-2023</t>
  </si>
  <si>
    <t>07-May-2023</t>
  </si>
  <si>
    <t>SSF2841381</t>
  </si>
  <si>
    <t>GULAFSHA BANO</t>
  </si>
  <si>
    <t>16-Mar-2023</t>
  </si>
  <si>
    <t>SSF3588906</t>
  </si>
  <si>
    <t>ASMA BANO</t>
  </si>
  <si>
    <t>21-Mar-2023</t>
  </si>
  <si>
    <t>CID129610328</t>
  </si>
  <si>
    <t>DEVKA BAI HANKARE</t>
  </si>
  <si>
    <t>06-May-2023</t>
  </si>
  <si>
    <t>06-Apr-2025</t>
  </si>
  <si>
    <t>Nimna C26</t>
  </si>
  <si>
    <t>Nimna C26 Berimedan A1</t>
  </si>
  <si>
    <t>SSF3662640</t>
  </si>
  <si>
    <t>RONAK BANO</t>
  </si>
  <si>
    <t>27-Mar-2023</t>
  </si>
  <si>
    <t>09</t>
  </si>
  <si>
    <t>09-May-2023</t>
  </si>
  <si>
    <t>09-Jul-2024</t>
  </si>
  <si>
    <t>SSF3662725</t>
  </si>
  <si>
    <t>SHABNAM BANO</t>
  </si>
  <si>
    <t>SSF3662834</t>
  </si>
  <si>
    <t>SHABANA BANO</t>
  </si>
  <si>
    <t>SSF3683368</t>
  </si>
  <si>
    <t>SAAHIN BEE</t>
  </si>
  <si>
    <t>29-Mar-2023</t>
  </si>
  <si>
    <t>SSF2353475</t>
  </si>
  <si>
    <t>SSF3696719</t>
  </si>
  <si>
    <t>MUSKAN BEE</t>
  </si>
  <si>
    <t>31-Mar-2023</t>
  </si>
  <si>
    <t>Beed</t>
  </si>
  <si>
    <t>Beed C8</t>
  </si>
  <si>
    <t>Beed C8 Makka1</t>
  </si>
  <si>
    <t>SSF3714363</t>
  </si>
  <si>
    <t>SAJIYA BANO</t>
  </si>
  <si>
    <t>SSF3714364</t>
  </si>
  <si>
    <t>ZARINA BEE</t>
  </si>
  <si>
    <t>SSF3714365</t>
  </si>
  <si>
    <t>PARVEEN BANO</t>
  </si>
  <si>
    <t>SSF3714489</t>
  </si>
  <si>
    <t>SALMA BEEE</t>
  </si>
  <si>
    <t>SSF3715506</t>
  </si>
  <si>
    <t>RASHIDA BEE</t>
  </si>
  <si>
    <t>SSF3715668</t>
  </si>
  <si>
    <t>Salim Colony C7 Om1</t>
  </si>
  <si>
    <t>SSF3726480</t>
  </si>
  <si>
    <t>NOOR JAHAN</t>
  </si>
  <si>
    <t>SID2125230721</t>
  </si>
  <si>
    <t>ASHABAI KAILASH SONWANE</t>
  </si>
  <si>
    <t>14-Apr-2023</t>
  </si>
  <si>
    <t>05-Jun-2023</t>
  </si>
  <si>
    <t>05-Apr-2025</t>
  </si>
  <si>
    <t>607353</t>
  </si>
  <si>
    <t>973765</t>
  </si>
  <si>
    <t>SSF3753460</t>
  </si>
  <si>
    <t>Animal Husbandry &amp; Poultry</t>
  </si>
  <si>
    <t>ZAKIYA BANO</t>
  </si>
  <si>
    <t>10-Jun-2023</t>
  </si>
  <si>
    <t>10-Oct-2024</t>
  </si>
  <si>
    <t>SSF3753666</t>
  </si>
  <si>
    <t>SAMEENA BEE</t>
  </si>
  <si>
    <t>01-Sep-2024</t>
  </si>
  <si>
    <t>412807</t>
  </si>
  <si>
    <t>953548</t>
  </si>
  <si>
    <t>SSF3753830</t>
  </si>
  <si>
    <t>10-Jul-2024</t>
  </si>
  <si>
    <t>SSF3756890</t>
  </si>
  <si>
    <t>NAJMA BANO</t>
  </si>
  <si>
    <t>206 C4 Mohad 021</t>
  </si>
  <si>
    <t>SSF3771192</t>
  </si>
  <si>
    <t>Almirah Business</t>
  </si>
  <si>
    <t>SHABANA TADVI</t>
  </si>
  <si>
    <t>20-Apr-2023</t>
  </si>
  <si>
    <t>04-Jun-2023</t>
  </si>
  <si>
    <t>13-Apr-2025</t>
  </si>
  <si>
    <t>1-30 Days</t>
  </si>
  <si>
    <t>SSF3784655</t>
  </si>
  <si>
    <t>RESHMA JADHAV</t>
  </si>
  <si>
    <t>21-Apr-2023</t>
  </si>
  <si>
    <t>03-Jun-2023</t>
  </si>
  <si>
    <t>15-Jan-2025</t>
  </si>
  <si>
    <t>shivay</t>
  </si>
  <si>
    <t>SSF3786595</t>
  </si>
  <si>
    <t>NEHA YADAV</t>
  </si>
  <si>
    <t>03-Apr-2025</t>
  </si>
  <si>
    <t>SSF3147785</t>
  </si>
  <si>
    <t>NOOR SABA</t>
  </si>
  <si>
    <t>27-Apr-2023</t>
  </si>
  <si>
    <t>07-Jun-2023</t>
  </si>
  <si>
    <t>23-Dec-2024</t>
  </si>
  <si>
    <t>sadguru</t>
  </si>
  <si>
    <t>CID129610989</t>
  </si>
  <si>
    <t>NABA BAI</t>
  </si>
  <si>
    <t>SSF3803960</t>
  </si>
  <si>
    <t>RAFIYA BANO</t>
  </si>
  <si>
    <t>26-Apr-2023</t>
  </si>
  <si>
    <t>SSF3806460</t>
  </si>
  <si>
    <t>Fisheries</t>
  </si>
  <si>
    <t>NASIRA BANO</t>
  </si>
  <si>
    <t>09-Jun-2023</t>
  </si>
  <si>
    <t>09-Feb-2025</t>
  </si>
  <si>
    <t>31-60</t>
  </si>
  <si>
    <t>SID951376093263</t>
  </si>
  <si>
    <t>SHITAL SONONE</t>
  </si>
  <si>
    <t>SSF3835927</t>
  </si>
  <si>
    <t>SHOBHA SHAH</t>
  </si>
  <si>
    <t>SID951376090496</t>
  </si>
  <si>
    <t>MALATI BAI</t>
  </si>
  <si>
    <t>SSF2719654</t>
  </si>
  <si>
    <t>FARHANA BANO PATHAN</t>
  </si>
  <si>
    <t>31-Mar-2025</t>
  </si>
  <si>
    <t>91-120</t>
  </si>
  <si>
    <t>Salim Colony C6</t>
  </si>
  <si>
    <t>Salim Colony C6 Shikar1</t>
  </si>
  <si>
    <t>SSF3920811</t>
  </si>
  <si>
    <t>Irrigation</t>
  </si>
  <si>
    <t>JYOTI BAI</t>
  </si>
  <si>
    <t>SSF3920829</t>
  </si>
  <si>
    <t>TEHRIN BANO</t>
  </si>
  <si>
    <t>SSF3924155</t>
  </si>
  <si>
    <t>PARVIN BEE</t>
  </si>
  <si>
    <t>SSF3924183</t>
  </si>
  <si>
    <t>08-Jun-2023</t>
  </si>
  <si>
    <t>07-Aug-2023</t>
  </si>
  <si>
    <t>151657</t>
  </si>
  <si>
    <t>SID2125528731</t>
  </si>
  <si>
    <t>GULSHAN TADVI</t>
  </si>
  <si>
    <t>10-Jul-2023</t>
  </si>
  <si>
    <t>10-Apr-2025</t>
  </si>
  <si>
    <t>SID951376148540</t>
  </si>
  <si>
    <t>MUNIRA BEE</t>
  </si>
  <si>
    <t>06-Aug-2023</t>
  </si>
  <si>
    <t>SSF3938102</t>
  </si>
  <si>
    <t>ANJUM BANO</t>
  </si>
  <si>
    <t>SSF3941598</t>
  </si>
  <si>
    <t>SIRIN BANO</t>
  </si>
  <si>
    <t>11-Jun-2023</t>
  </si>
  <si>
    <t>SSF3942204</t>
  </si>
  <si>
    <t>AASMA PARVIN</t>
  </si>
  <si>
    <t>SSF3948228</t>
  </si>
  <si>
    <t>NAGMA BEGAM</t>
  </si>
  <si>
    <t>19-Jun-2023</t>
  </si>
  <si>
    <t>SSF3956147</t>
  </si>
  <si>
    <t>HAMIDA BANO ANSARI</t>
  </si>
  <si>
    <t>14-Jun-2023</t>
  </si>
  <si>
    <t>10-Aug-2023</t>
  </si>
  <si>
    <t>SSF3956148</t>
  </si>
  <si>
    <t xml:space="preserve"> SARVARI BANO ANSARI</t>
  </si>
  <si>
    <t>SID951375658197</t>
  </si>
  <si>
    <t>MOHINI RAMESH MATKAR</t>
  </si>
  <si>
    <t>03-May-2025</t>
  </si>
  <si>
    <t>SSF3973204</t>
  </si>
  <si>
    <t>REHANA BANO</t>
  </si>
  <si>
    <t>16-Jun-2023</t>
  </si>
  <si>
    <t>SSF3978643</t>
  </si>
  <si>
    <t>JAREENA BANO</t>
  </si>
  <si>
    <t>SID2125528725</t>
  </si>
  <si>
    <t>BEEBEE TADAVI</t>
  </si>
  <si>
    <t>02-Aug-2023</t>
  </si>
  <si>
    <t>SID951374038553</t>
  </si>
  <si>
    <t>HARSHALI RATHORE</t>
  </si>
  <si>
    <t>10-Nov-2024</t>
  </si>
  <si>
    <t>SSF3991611</t>
  </si>
  <si>
    <t>GENERAL</t>
  </si>
  <si>
    <t xml:space="preserve"> RESHMA BANO ANSARI</t>
  </si>
  <si>
    <t>20-Jun-2023</t>
  </si>
  <si>
    <t>SSF3991612</t>
  </si>
  <si>
    <t>NARGIS BEE</t>
  </si>
  <si>
    <t>SID2125528722</t>
  </si>
  <si>
    <t>SHAKILA TADVI</t>
  </si>
  <si>
    <t>21-Jun-2023</t>
  </si>
  <si>
    <t>SSF4005431</t>
  </si>
  <si>
    <t>FIROZA BEE</t>
  </si>
  <si>
    <t>22-Jun-2023</t>
  </si>
  <si>
    <t>SSF4005432</t>
  </si>
  <si>
    <t>VAHEEDA BANO</t>
  </si>
  <si>
    <t>SSF4012250</t>
  </si>
  <si>
    <t>SHAKIRA BANO</t>
  </si>
  <si>
    <t>SID951374234572</t>
  </si>
  <si>
    <t>RANJANA</t>
  </si>
  <si>
    <t>27-Jun-2023</t>
  </si>
  <si>
    <t>05-Aug-2023</t>
  </si>
  <si>
    <t>SSF4038154</t>
  </si>
  <si>
    <t>RUKYYA BANO</t>
  </si>
  <si>
    <t>26-Jun-2023</t>
  </si>
  <si>
    <t>03-Aug-2023</t>
  </si>
  <si>
    <t>11-Jan-2025</t>
  </si>
  <si>
    <t>SSF4042463</t>
  </si>
  <si>
    <t>JYOTI CHANDRAKANT SURDAS</t>
  </si>
  <si>
    <t>SSF4063967</t>
  </si>
  <si>
    <t>RESHMA BI</t>
  </si>
  <si>
    <t>29-Jun-2023</t>
  </si>
  <si>
    <t>SSF2719617</t>
  </si>
  <si>
    <t>YASMEEN BANO</t>
  </si>
  <si>
    <t>SID951373764440</t>
  </si>
  <si>
    <t>TOHIDA BANO</t>
  </si>
  <si>
    <t>30-Jun-2023</t>
  </si>
  <si>
    <t>SSF4077965</t>
  </si>
  <si>
    <t>SURAIYA BEE</t>
  </si>
  <si>
    <t>SSF3271487</t>
  </si>
  <si>
    <t>FIRDOUS BANO</t>
  </si>
  <si>
    <t>04-Jul-2023</t>
  </si>
  <si>
    <t>SSF4085307</t>
  </si>
  <si>
    <t>FARZANA MUSALMAN</t>
  </si>
  <si>
    <t>CID129610230</t>
  </si>
  <si>
    <t>VANDNA HANKARE</t>
  </si>
  <si>
    <t>06-Jul-2023</t>
  </si>
  <si>
    <t>Unnati</t>
  </si>
  <si>
    <t>SAPNA</t>
  </si>
  <si>
    <t>08-Jul-2023</t>
  </si>
  <si>
    <t>0</t>
  </si>
  <si>
    <t>06-Sep-2023</t>
  </si>
  <si>
    <t>18-Nov-2024</t>
  </si>
  <si>
    <t>SID951373131789</t>
  </si>
  <si>
    <t>NASHIBA TADVI</t>
  </si>
  <si>
    <t>11-Jul-2023</t>
  </si>
  <si>
    <t>76270</t>
  </si>
  <si>
    <t>154227</t>
  </si>
  <si>
    <t>CID129611402</t>
  </si>
  <si>
    <t>ASHA BODDE</t>
  </si>
  <si>
    <t>14-Jul-2023</t>
  </si>
  <si>
    <t>10-Sep-2023</t>
  </si>
  <si>
    <t>23-Feb-2025</t>
  </si>
  <si>
    <t>SSF4135988</t>
  </si>
  <si>
    <t>SHABNAM PARVEEN</t>
  </si>
  <si>
    <t>08-Sep-2023</t>
  </si>
  <si>
    <t>20-Jul-2023</t>
  </si>
  <si>
    <t>SID951373784235</t>
  </si>
  <si>
    <t>22-Jul-2023</t>
  </si>
  <si>
    <t>03-Sep-2023</t>
  </si>
  <si>
    <t>SID951374476300</t>
  </si>
  <si>
    <t>RUKHSANA TADVI</t>
  </si>
  <si>
    <t>24-Jul-2023</t>
  </si>
  <si>
    <t>10-Jun-2024</t>
  </si>
  <si>
    <t>23-Jul-2023</t>
  </si>
  <si>
    <t>02-Sep-2023</t>
  </si>
  <si>
    <t>25-Jul-2023</t>
  </si>
  <si>
    <t>07-Sep-2023</t>
  </si>
  <si>
    <t>SSF4180683</t>
  </si>
  <si>
    <t>DIKSHA GOLANDE</t>
  </si>
  <si>
    <t>SSF4219389</t>
  </si>
  <si>
    <t>RUBINA BANO ANSARI</t>
  </si>
  <si>
    <t>27-Jul-2023</t>
  </si>
  <si>
    <t>SSF4234447</t>
  </si>
  <si>
    <t>MAMTA KARMA</t>
  </si>
  <si>
    <t>28-Jul-2023</t>
  </si>
  <si>
    <t>SSF4166204</t>
  </si>
  <si>
    <t>SANA BEE</t>
  </si>
  <si>
    <t>29-Jul-2023</t>
  </si>
  <si>
    <t>SSF4244643</t>
  </si>
  <si>
    <t>SHAFIYA BEE</t>
  </si>
  <si>
    <t>30-Jul-2023</t>
  </si>
  <si>
    <t>31-Jul-2023</t>
  </si>
  <si>
    <t>SSF4254229</t>
  </si>
  <si>
    <t>SANGEETA</t>
  </si>
  <si>
    <t>01-Aug-2023</t>
  </si>
  <si>
    <t>16-Jan-2025</t>
  </si>
  <si>
    <t>Salim Colony C4 Sardar Patel1</t>
  </si>
  <si>
    <t>SSF4258489</t>
  </si>
  <si>
    <t>SID951372807618</t>
  </si>
  <si>
    <t>SHAVJAN TADVI</t>
  </si>
  <si>
    <t>12-Aug-2023</t>
  </si>
  <si>
    <t>05-Sep-2023</t>
  </si>
  <si>
    <t>CID129611410</t>
  </si>
  <si>
    <t>VARSHA</t>
  </si>
  <si>
    <t>10-Jan-2025</t>
  </si>
  <si>
    <t>SID951376097006</t>
  </si>
  <si>
    <t>PUSHPA RAJESH BAND</t>
  </si>
  <si>
    <t>SSF4168208</t>
  </si>
  <si>
    <t>SUMITRA BAI</t>
  </si>
  <si>
    <t>14-Aug-2023</t>
  </si>
  <si>
    <t>SID951375417594</t>
  </si>
  <si>
    <t>VANDANA BAI</t>
  </si>
  <si>
    <t>16-Aug-2023</t>
  </si>
  <si>
    <t>06-Oct-2023</t>
  </si>
  <si>
    <t>08-Oct-2023</t>
  </si>
  <si>
    <t>SSF4330294</t>
  </si>
  <si>
    <t>AASMA PARVEEN</t>
  </si>
  <si>
    <t>17-Aug-2023</t>
  </si>
  <si>
    <t>09-Oct-2023</t>
  </si>
  <si>
    <t>730900</t>
  </si>
  <si>
    <t>Sachin 10</t>
  </si>
  <si>
    <t>SSF4347988</t>
  </si>
  <si>
    <t>JAYADA BEE</t>
  </si>
  <si>
    <t>21-Aug-2023</t>
  </si>
  <si>
    <t>03-Oct-2023</t>
  </si>
  <si>
    <t>SSF3955831</t>
  </si>
  <si>
    <t>PARVEEN</t>
  </si>
  <si>
    <t>07-Oct-2023</t>
  </si>
  <si>
    <t>SSF4294466</t>
  </si>
  <si>
    <t>SHABNAM BEE SHEKH</t>
  </si>
  <si>
    <t>SSF3253064</t>
  </si>
  <si>
    <t>ANITA BAL</t>
  </si>
  <si>
    <t>22-Aug-2023</t>
  </si>
  <si>
    <t>SSF4373048</t>
  </si>
  <si>
    <t>SHOBHA BAI</t>
  </si>
  <si>
    <t>23-Aug-2023</t>
  </si>
  <si>
    <t>10-Oct-2023</t>
  </si>
  <si>
    <t>SSF2788565</t>
  </si>
  <si>
    <t>24-Aug-2023</t>
  </si>
  <si>
    <t>SSF4385788</t>
  </si>
  <si>
    <t>25-Aug-2023</t>
  </si>
  <si>
    <t>29-Aug-2023</t>
  </si>
  <si>
    <t>SSF4413186</t>
  </si>
  <si>
    <t>GULAFSA BEE</t>
  </si>
  <si>
    <t>SSF4414215</t>
  </si>
  <si>
    <t>MURNTAJ</t>
  </si>
  <si>
    <t>SSF4415005</t>
  </si>
  <si>
    <t>SHAHIDA BEE</t>
  </si>
  <si>
    <t>12-Apr-2025</t>
  </si>
  <si>
    <t>SSF4420502</t>
  </si>
  <si>
    <t>PARVIN BANO</t>
  </si>
  <si>
    <t>SSF4420772</t>
  </si>
  <si>
    <t>SAJIDA BANO</t>
  </si>
  <si>
    <t>01-Sep-2023</t>
  </si>
  <si>
    <t>SSF4434772</t>
  </si>
  <si>
    <t>GOMTI BAI</t>
  </si>
  <si>
    <t>04-Sep-2023</t>
  </si>
  <si>
    <t>03-Nov-2023</t>
  </si>
  <si>
    <t>SSF4451626</t>
  </si>
  <si>
    <t>GULNAJ BEE</t>
  </si>
  <si>
    <t>04-Oct-2023</t>
  </si>
  <si>
    <t>22-Jan-2025</t>
  </si>
  <si>
    <t>SULTANA BEE</t>
  </si>
  <si>
    <t>04-Sep-2024</t>
  </si>
  <si>
    <t>SSF4456204</t>
  </si>
  <si>
    <t>MRS HINa</t>
  </si>
  <si>
    <t>SSF4457575</t>
  </si>
  <si>
    <t>ANZUM BANO</t>
  </si>
  <si>
    <t>SSF3457218</t>
  </si>
  <si>
    <t>SHAKILA BANO</t>
  </si>
  <si>
    <t>11-Apr-2025</t>
  </si>
  <si>
    <t>SSF4472072</t>
  </si>
  <si>
    <t>SABA PARVEEN</t>
  </si>
  <si>
    <t>SSF4472532</t>
  </si>
  <si>
    <t>FARIDA BEE</t>
  </si>
  <si>
    <t>SSF4473662</t>
  </si>
  <si>
    <t>FAREEDA BANO ansari</t>
  </si>
  <si>
    <t>SSF4473993</t>
  </si>
  <si>
    <t>AENOOR BEE</t>
  </si>
  <si>
    <t>SSF4478191</t>
  </si>
  <si>
    <t xml:space="preserve">FARIDA BI </t>
  </si>
  <si>
    <t>SSF4480273</t>
  </si>
  <si>
    <t>NAZMEEN BANO</t>
  </si>
  <si>
    <t>SSF3246882</t>
  </si>
  <si>
    <t>NOORI BEE</t>
  </si>
  <si>
    <t>18-Apr-2025</t>
  </si>
  <si>
    <t>970904</t>
  </si>
  <si>
    <t>SID951374252175</t>
  </si>
  <si>
    <t>MANGLA BAI</t>
  </si>
  <si>
    <t>05-Oct-2023</t>
  </si>
  <si>
    <t>SSF3454502</t>
  </si>
  <si>
    <t>SANU BANO</t>
  </si>
  <si>
    <t>SSF4496801</t>
  </si>
  <si>
    <t>PRIYANKA MANGAWANI</t>
  </si>
  <si>
    <t>07-Aug-2024</t>
  </si>
  <si>
    <t>SSF3308543</t>
  </si>
  <si>
    <t>18-Sep-2023</t>
  </si>
  <si>
    <t>09-Nov-2023</t>
  </si>
  <si>
    <t>SID951376093368</t>
  </si>
  <si>
    <t>NIKITA YADAV</t>
  </si>
  <si>
    <t>07-Apr-2025</t>
  </si>
  <si>
    <t>SSF3246927</t>
  </si>
  <si>
    <t>FEMUN KHANAM</t>
  </si>
  <si>
    <t>SSF3154593</t>
  </si>
  <si>
    <t>FAREEN BEE</t>
  </si>
  <si>
    <t>CID129610983</t>
  </si>
  <si>
    <t>NIMA BAI</t>
  </si>
  <si>
    <t>SID951374234568</t>
  </si>
  <si>
    <t>SUNEETA BAI</t>
  </si>
  <si>
    <t>SSF4520845</t>
  </si>
  <si>
    <t>JAYDA TADVI</t>
  </si>
  <si>
    <t>15-Sep-2023</t>
  </si>
  <si>
    <t>04-Apr-2025</t>
  </si>
  <si>
    <t>SSF4520922</t>
  </si>
  <si>
    <t>ZAKIRA TADVI</t>
  </si>
  <si>
    <t>SSF4523384</t>
  </si>
  <si>
    <t>NAZIYA BANO</t>
  </si>
  <si>
    <t>SSF4523677</t>
  </si>
  <si>
    <t>RASIDA BEE</t>
  </si>
  <si>
    <t>SSF4496294</t>
  </si>
  <si>
    <t>YASMIN BANO</t>
  </si>
  <si>
    <t>19-Sep-2023</t>
  </si>
  <si>
    <t>07-Nov-2023</t>
  </si>
  <si>
    <t>SSF3104291</t>
  </si>
  <si>
    <t>SAMEENA BI</t>
  </si>
  <si>
    <t>SSF4565144</t>
  </si>
  <si>
    <t>SHAYADA BANO</t>
  </si>
  <si>
    <t>21-Sep-2023</t>
  </si>
  <si>
    <t>10-Nov-2023</t>
  </si>
  <si>
    <t>SSF4580965</t>
  </si>
  <si>
    <t>22-Sep-2023</t>
  </si>
  <si>
    <t>SSF4312795</t>
  </si>
  <si>
    <t>KAUSAR FATEMA</t>
  </si>
  <si>
    <t>SSF4581261</t>
  </si>
  <si>
    <t>NAZEMA KHATOON SAFDAR HUSAIN</t>
  </si>
  <si>
    <t>SSF4615587</t>
  </si>
  <si>
    <t>SHEELA BAI</t>
  </si>
  <si>
    <t>27-Sep-2023</t>
  </si>
  <si>
    <t>06-Nov-2023</t>
  </si>
  <si>
    <t>SSF4620296</t>
  </si>
  <si>
    <t>NARGIS BANO</t>
  </si>
  <si>
    <t>28-Sep-2023</t>
  </si>
  <si>
    <t>SID951373404961</t>
  </si>
  <si>
    <t>MUKTI BAI SALVE</t>
  </si>
  <si>
    <t>02-Oct-2023</t>
  </si>
  <si>
    <t>SID951374099829</t>
  </si>
  <si>
    <t>SALONI TIWARI</t>
  </si>
  <si>
    <t>06-Mar-2025</t>
  </si>
  <si>
    <t>SSF4684691</t>
  </si>
  <si>
    <t>PRATIBHA BEDARKAR</t>
  </si>
  <si>
    <t>13-Jan-2025</t>
  </si>
  <si>
    <t>SSF4685373</t>
  </si>
  <si>
    <t>SNEHA MANGALKAR</t>
  </si>
  <si>
    <t>SSF4692773</t>
  </si>
  <si>
    <t>SABIHA BANO</t>
  </si>
  <si>
    <t>SSF4698519</t>
  </si>
  <si>
    <t>15-Oct-2023</t>
  </si>
  <si>
    <t>SSF4713752</t>
  </si>
  <si>
    <t>FARIDA TADVI</t>
  </si>
  <si>
    <t>04-Nov-2023</t>
  </si>
  <si>
    <t>20-Nov-2024</t>
  </si>
  <si>
    <t>151-180</t>
  </si>
  <si>
    <t>SSF4094511</t>
  </si>
  <si>
    <t>MEERA BAI ATODE</t>
  </si>
  <si>
    <t>28-Oct-2023</t>
  </si>
  <si>
    <t>07-Dec-2023</t>
  </si>
  <si>
    <t>CID129610232</t>
  </si>
  <si>
    <t>ASHA BAI SONAVNE</t>
  </si>
  <si>
    <t>18-Oct-2023</t>
  </si>
  <si>
    <t>05-Dec-2023</t>
  </si>
  <si>
    <t>SID951374234567</t>
  </si>
  <si>
    <t>26-Oct-2023</t>
  </si>
  <si>
    <t>SSF4760411</t>
  </si>
  <si>
    <t>NASRIN PARVEEN</t>
  </si>
  <si>
    <t>10-Dec-2023</t>
  </si>
  <si>
    <t>SID951376139012</t>
  </si>
  <si>
    <t>SHARDA YADAV</t>
  </si>
  <si>
    <t>03-Dec-2023</t>
  </si>
  <si>
    <t>SSF4771148</t>
  </si>
  <si>
    <t>SHRADDHA JADHAV</t>
  </si>
  <si>
    <t>30-Oct-2023</t>
  </si>
  <si>
    <t>05-Aug-2024</t>
  </si>
  <si>
    <t>RONAK BAnO</t>
  </si>
  <si>
    <t>09-Dec-2023</t>
  </si>
  <si>
    <t>SSF3288948</t>
  </si>
  <si>
    <t>SUREKHA PAL</t>
  </si>
  <si>
    <t>02-Nov-2023</t>
  </si>
  <si>
    <t>SID951374791986</t>
  </si>
  <si>
    <t>VAISHALI MALI</t>
  </si>
  <si>
    <t>18-Nov-2023</t>
  </si>
  <si>
    <t>05-Jan-2024</t>
  </si>
  <si>
    <t>SSF4817839</t>
  </si>
  <si>
    <t>MATHURABAI</t>
  </si>
  <si>
    <t>22-Nov-2023</t>
  </si>
  <si>
    <t>10-Mar-2025</t>
  </si>
  <si>
    <t>SSF4817867</t>
  </si>
  <si>
    <t>KAMAL BAI MAHAJAN</t>
  </si>
  <si>
    <t>SSF4817882</t>
  </si>
  <si>
    <t>KALPNA MAHAJAN</t>
  </si>
  <si>
    <t>CID129604814</t>
  </si>
  <si>
    <t>SANDHYA</t>
  </si>
  <si>
    <t>05-Nov-2023</t>
  </si>
  <si>
    <t>06-Dec-2023</t>
  </si>
  <si>
    <t>SSF4825636</t>
  </si>
  <si>
    <t>SHAHNAJ PARVIN</t>
  </si>
  <si>
    <t>24-Nov-2023</t>
  </si>
  <si>
    <t>10-Jan-2024</t>
  </si>
  <si>
    <t>15-Nov-2023</t>
  </si>
  <si>
    <t>09-Nov-2024</t>
  </si>
  <si>
    <t>SALMA BEE</t>
  </si>
  <si>
    <t>09-Jan-2024</t>
  </si>
  <si>
    <t>SID951372862823</t>
  </si>
  <si>
    <t>SHAHNOOR TADVI</t>
  </si>
  <si>
    <t>16-Nov-2023</t>
  </si>
  <si>
    <t>SSF4859364</t>
  </si>
  <si>
    <t>PARVEEN BI</t>
  </si>
  <si>
    <t>08-Jan-2024</t>
  </si>
  <si>
    <t>21-Nov-2023</t>
  </si>
  <si>
    <t>07-Jan-2024</t>
  </si>
  <si>
    <t>SSF3721826</t>
  </si>
  <si>
    <t>RAHAMUNISA BEE</t>
  </si>
  <si>
    <t>25-Nov-2023</t>
  </si>
  <si>
    <t>SSF4922465</t>
  </si>
  <si>
    <t>AKILA BANO</t>
  </si>
  <si>
    <t>23-Nov-2023</t>
  </si>
  <si>
    <t>SSF4925758</t>
  </si>
  <si>
    <t>26-Nov-2023</t>
  </si>
  <si>
    <t>SSF4932455</t>
  </si>
  <si>
    <t>SHABANA PARVIN ANSARI</t>
  </si>
  <si>
    <t>SID951373632035</t>
  </si>
  <si>
    <t>YASHODA BAI</t>
  </si>
  <si>
    <t>29-Nov-2023</t>
  </si>
  <si>
    <t>03-Jan-2024</t>
  </si>
  <si>
    <t>SID951375807735</t>
  </si>
  <si>
    <t>JANHAVI AAKASHSINGH SOLANKI</t>
  </si>
  <si>
    <t>27-Nov-2023</t>
  </si>
  <si>
    <t>02-Dec-2023</t>
  </si>
  <si>
    <t>SID951376093341</t>
  </si>
  <si>
    <t>SONALI DIPAK MALI</t>
  </si>
  <si>
    <t>02-Apr-2025</t>
  </si>
  <si>
    <t>SSF3753461</t>
  </si>
  <si>
    <t>HASEENA BANO ANSARI</t>
  </si>
  <si>
    <t>04-Dec-2023</t>
  </si>
  <si>
    <t>SID951375474691</t>
  </si>
  <si>
    <t>06-Jan-2024</t>
  </si>
  <si>
    <t>17-Apr-2025</t>
  </si>
  <si>
    <t>SSF5032927</t>
  </si>
  <si>
    <t>SANJANA</t>
  </si>
  <si>
    <t>SSF5047217</t>
  </si>
  <si>
    <t>ANITA MAHAJAN</t>
  </si>
  <si>
    <t>SSF5052839</t>
  </si>
  <si>
    <t>KHERUNNISA</t>
  </si>
  <si>
    <t>Salim Colony C5 Anjali1</t>
  </si>
  <si>
    <t>SSF3004433</t>
  </si>
  <si>
    <t xml:space="preserve">SEEMA KHANDELWAL </t>
  </si>
  <si>
    <t>SID951375403459</t>
  </si>
  <si>
    <t>DOLI INGLE</t>
  </si>
  <si>
    <t>SSF5069593</t>
  </si>
  <si>
    <t>TEHSINA BANO</t>
  </si>
  <si>
    <t>SSF5074674</t>
  </si>
  <si>
    <t>SHAHEEN</t>
  </si>
  <si>
    <t>SSF5081705</t>
  </si>
  <si>
    <t>AASIFA BANO SHEKH</t>
  </si>
  <si>
    <t>18-Dec-2023</t>
  </si>
  <si>
    <t>10-Feb-2024</t>
  </si>
  <si>
    <t>SSF5082621</t>
  </si>
  <si>
    <t>SAINE BANO</t>
  </si>
  <si>
    <t>SSF5083720</t>
  </si>
  <si>
    <t>AMREEN BANO</t>
  </si>
  <si>
    <t>SSF5090964</t>
  </si>
  <si>
    <t>SAHANAJ BEE</t>
  </si>
  <si>
    <t>19-Dec-2023</t>
  </si>
  <si>
    <t>SID951374748112</t>
  </si>
  <si>
    <t>RESHMA BEE</t>
  </si>
  <si>
    <t>15-Dec-2023</t>
  </si>
  <si>
    <t>CID129611247</t>
  </si>
  <si>
    <t>06-Feb-2024</t>
  </si>
  <si>
    <t>21-Dec-2023</t>
  </si>
  <si>
    <t>07-Feb-2024</t>
  </si>
  <si>
    <t>25-Dec-2023</t>
  </si>
  <si>
    <t>08-Feb-2024</t>
  </si>
  <si>
    <t>SSF3887594</t>
  </si>
  <si>
    <t>Stationery Business</t>
  </si>
  <si>
    <t>RAJNI SHINDE</t>
  </si>
  <si>
    <t>02-Feb-2024</t>
  </si>
  <si>
    <t>SID951376096496</t>
  </si>
  <si>
    <t>PINKI BHALERAO</t>
  </si>
  <si>
    <t>28-Dec-2023</t>
  </si>
  <si>
    <t>03-Feb-2024</t>
  </si>
  <si>
    <t>SID951374791987</t>
  </si>
  <si>
    <t>05-Feb-2024</t>
  </si>
  <si>
    <t>30-Dec-2023</t>
  </si>
  <si>
    <t>CID129611400</t>
  </si>
  <si>
    <t>SABERA TADVI</t>
  </si>
  <si>
    <t>SSF3506332</t>
  </si>
  <si>
    <t>SHAHINA BEE</t>
  </si>
  <si>
    <t>08-Apr-2025</t>
  </si>
  <si>
    <t>Salim Colony C6 Ram1</t>
  </si>
  <si>
    <t>SSF2793729</t>
  </si>
  <si>
    <t>SAPNA CHATRE</t>
  </si>
  <si>
    <t>FIRDOS BANO ANSARI</t>
  </si>
  <si>
    <t>SSF2738368</t>
  </si>
  <si>
    <t xml:space="preserve">SHAHIN BANO ANSARI </t>
  </si>
  <si>
    <t>SSF3714443</t>
  </si>
  <si>
    <t>TAIMINA</t>
  </si>
  <si>
    <t>09-Feb-2024</t>
  </si>
  <si>
    <t>SSF3690106</t>
  </si>
  <si>
    <t>RIKSARU BANO</t>
  </si>
  <si>
    <t>04-Feb-2024</t>
  </si>
  <si>
    <t>18-Feb-2025</t>
  </si>
  <si>
    <t>SSF3690102</t>
  </si>
  <si>
    <t>JAHANNOOR TADVI</t>
  </si>
  <si>
    <t>04-May-2025</t>
  </si>
  <si>
    <t>SID951376093837</t>
  </si>
  <si>
    <t>MEERA BAI</t>
  </si>
  <si>
    <t>361820</t>
  </si>
  <si>
    <t>sai</t>
  </si>
  <si>
    <t>SID951373010451</t>
  </si>
  <si>
    <t>VIDDHYA BAI DHURVE</t>
  </si>
  <si>
    <t>04-Jan-2024</t>
  </si>
  <si>
    <t>SSF3726475</t>
  </si>
  <si>
    <t>NARAGIS BANO PINJARI</t>
  </si>
  <si>
    <t>CID129611408</t>
  </si>
  <si>
    <t>JAHNOOR TADAVI</t>
  </si>
  <si>
    <t>SSF2774458</t>
  </si>
  <si>
    <t>KANCHAN PAWAR</t>
  </si>
  <si>
    <t>12-Jan-2024</t>
  </si>
  <si>
    <t>26-Jan-2025</t>
  </si>
  <si>
    <t>SSF3120371</t>
  </si>
  <si>
    <t>RUBINA TADVI</t>
  </si>
  <si>
    <t>15-Jan-2024</t>
  </si>
  <si>
    <t>SID951374791531</t>
  </si>
  <si>
    <t>dURGA BAI MAHAJAN</t>
  </si>
  <si>
    <t>16-Jan-2024</t>
  </si>
  <si>
    <t>05-Mar-2024</t>
  </si>
  <si>
    <t>05-Mar-2025</t>
  </si>
  <si>
    <t>SSF5320936</t>
  </si>
  <si>
    <t>ZAIYNUR BEE</t>
  </si>
  <si>
    <t>04-Mar-2024</t>
  </si>
  <si>
    <t>07-Mar-2024</t>
  </si>
  <si>
    <t>17-Jan-2024</t>
  </si>
  <si>
    <t>08-Mar-2024</t>
  </si>
  <si>
    <t>19-Jan-2024</t>
  </si>
  <si>
    <t>10-Mar-2024</t>
  </si>
  <si>
    <t>22-Jan-2024</t>
  </si>
  <si>
    <t>SSF5381115</t>
  </si>
  <si>
    <t>27-Jan-2024</t>
  </si>
  <si>
    <t>CID129610226</t>
  </si>
  <si>
    <t>MANGALA BAI MALI</t>
  </si>
  <si>
    <t>26-Jan-2024</t>
  </si>
  <si>
    <t>SSF5390656</t>
  </si>
  <si>
    <t>SHAHINA BANO</t>
  </si>
  <si>
    <t>03-Mar-2024</t>
  </si>
  <si>
    <t>29-Jan-2024</t>
  </si>
  <si>
    <t>CID129611405</t>
  </si>
  <si>
    <t>SEEMA BAI MEDE</t>
  </si>
  <si>
    <t>31-Jan-2024</t>
  </si>
  <si>
    <t>SSF5446435</t>
  </si>
  <si>
    <t>JAYDA</t>
  </si>
  <si>
    <t>SID2125537254</t>
  </si>
  <si>
    <t xml:space="preserve">JOSHANA BODADE </t>
  </si>
  <si>
    <t>SSF3309990</t>
  </si>
  <si>
    <t>SABINA BANO</t>
  </si>
  <si>
    <t>07-Jun-2024</t>
  </si>
  <si>
    <t>SSF3294226</t>
  </si>
  <si>
    <t>SARIFUNNISA BANO ANSARI</t>
  </si>
  <si>
    <t>02-Mar-2024</t>
  </si>
  <si>
    <t>SSF3294224</t>
  </si>
  <si>
    <t>ANWARI BANO</t>
  </si>
  <si>
    <t>02-Aug-2024</t>
  </si>
  <si>
    <t>SSF3389001</t>
  </si>
  <si>
    <t>29-Jan-2025</t>
  </si>
  <si>
    <t>SSF5489281</t>
  </si>
  <si>
    <t>AAMNA BEE ANSARI</t>
  </si>
  <si>
    <t>SSF5489499</t>
  </si>
  <si>
    <t>AAYSHA SHEKH</t>
  </si>
  <si>
    <t>SSF3294225</t>
  </si>
  <si>
    <t>SANJIDA BANO</t>
  </si>
  <si>
    <t>SSF2750710</t>
  </si>
  <si>
    <t>AASHIYA PARVIN</t>
  </si>
  <si>
    <t>SSF2750709</t>
  </si>
  <si>
    <t>SAYRA BANO IMTHIHAJ AHMAD</t>
  </si>
  <si>
    <t>SSF2770376</t>
  </si>
  <si>
    <t>NEELAM</t>
  </si>
  <si>
    <t>22-Feb-2024</t>
  </si>
  <si>
    <t>02-Apr-2024</t>
  </si>
  <si>
    <t>SSF2969976</t>
  </si>
  <si>
    <t>SHAHIMLN</t>
  </si>
  <si>
    <t>16-Feb-2024</t>
  </si>
  <si>
    <t>10-Apr-2024</t>
  </si>
  <si>
    <t>14-Apr-2025</t>
  </si>
  <si>
    <t>SID2125422665</t>
  </si>
  <si>
    <t>HANIFA TADAVI</t>
  </si>
  <si>
    <t>11-Mar-2025</t>
  </si>
  <si>
    <t>20-Feb-2024</t>
  </si>
  <si>
    <t>CID129611419</t>
  </si>
  <si>
    <t>HAMIDA TADAVI</t>
  </si>
  <si>
    <t>23-Jan-2025</t>
  </si>
  <si>
    <t>09-Mar-2024</t>
  </si>
  <si>
    <t>SSF5558498</t>
  </si>
  <si>
    <t>TULSA YADAV</t>
  </si>
  <si>
    <t>19-Feb-2024</t>
  </si>
  <si>
    <t>03-Apr-2024</t>
  </si>
  <si>
    <t>SSF5558616</t>
  </si>
  <si>
    <t>NILAM</t>
  </si>
  <si>
    <t>25-Dec-2024</t>
  </si>
  <si>
    <t>SSF3337292</t>
  </si>
  <si>
    <t>SSF2750708</t>
  </si>
  <si>
    <t>SSF3294223</t>
  </si>
  <si>
    <t>ZULEKHA PARVEEN</t>
  </si>
  <si>
    <t>SSF3968409</t>
  </si>
  <si>
    <t>CHANCHAL GAJBHIYE</t>
  </si>
  <si>
    <t>SSF3202703</t>
  </si>
  <si>
    <t>PRITI BAI BARI</t>
  </si>
  <si>
    <t>01-Mar-2024</t>
  </si>
  <si>
    <t>SID951372814063</t>
  </si>
  <si>
    <t>HURMAT</t>
  </si>
  <si>
    <t>SID951372867928</t>
  </si>
  <si>
    <t xml:space="preserve">JYOTI BODADE </t>
  </si>
  <si>
    <t>SSF3294370</t>
  </si>
  <si>
    <t>SHEHNAJ BANO</t>
  </si>
  <si>
    <t>SSF2711203</t>
  </si>
  <si>
    <t>SSF3294372</t>
  </si>
  <si>
    <t>AAFRIN BANO</t>
  </si>
  <si>
    <t>SSF3370453</t>
  </si>
  <si>
    <t>RIHANA BANO</t>
  </si>
  <si>
    <t>SSF3246880</t>
  </si>
  <si>
    <t>CHAYA BAI KADE</t>
  </si>
  <si>
    <t>18-Mar-2024</t>
  </si>
  <si>
    <t>07-May-2024</t>
  </si>
  <si>
    <t>CID129610286</t>
  </si>
  <si>
    <t xml:space="preserve">INDIRA BAI YADAV </t>
  </si>
  <si>
    <t>06-Apr-2024</t>
  </si>
  <si>
    <t>SSF3227392</t>
  </si>
  <si>
    <t>BILKIS BI</t>
  </si>
  <si>
    <t>SSF3601995</t>
  </si>
  <si>
    <t>SHAIKH SHABNAM</t>
  </si>
  <si>
    <t>SSF3601994</t>
  </si>
  <si>
    <t>SHAHJAHA</t>
  </si>
  <si>
    <t>SSF3424726</t>
  </si>
  <si>
    <t>RUKSANA BEE</t>
  </si>
  <si>
    <t>SSF3271488</t>
  </si>
  <si>
    <t>RAFIYA BEE</t>
  </si>
  <si>
    <t>SID951372858146</t>
  </si>
  <si>
    <t>BAITUL BAI TADVI</t>
  </si>
  <si>
    <t>11-Mar-2024</t>
  </si>
  <si>
    <t>ChulKhan C2</t>
  </si>
  <si>
    <t>ChulKhan C2 Raj1</t>
  </si>
  <si>
    <t>SSF3466809</t>
  </si>
  <si>
    <t>NURJAAN TADVI</t>
  </si>
  <si>
    <t>16-Apr-2025</t>
  </si>
  <si>
    <t>19-Mar-2024</t>
  </si>
  <si>
    <t>SSF3227390</t>
  </si>
  <si>
    <t>SHABNAM BI</t>
  </si>
  <si>
    <t>SID951375896210</t>
  </si>
  <si>
    <t>MAIMUDA TADABI</t>
  </si>
  <si>
    <t>10-May-2024</t>
  </si>
  <si>
    <t>SSF2793728</t>
  </si>
  <si>
    <t>SADHANA BAI</t>
  </si>
  <si>
    <t>SSF3662893</t>
  </si>
  <si>
    <t>FARJANA BANO</t>
  </si>
  <si>
    <t>09-May-2024</t>
  </si>
  <si>
    <t>SSF2793730</t>
  </si>
  <si>
    <t>ROSHNI</t>
  </si>
  <si>
    <t>CID129611314</t>
  </si>
  <si>
    <t>HAJRA</t>
  </si>
  <si>
    <t>SSF3337319</t>
  </si>
  <si>
    <t>FOUZIA BANO</t>
  </si>
  <si>
    <t>10-Dec-2024</t>
  </si>
  <si>
    <t>21-Mar-2024</t>
  </si>
  <si>
    <t>SID951375132776</t>
  </si>
  <si>
    <t>MAMTA HANKARE</t>
  </si>
  <si>
    <t>23-Apr-2025</t>
  </si>
  <si>
    <t>SSF2746942</t>
  </si>
  <si>
    <t>31-Mar-2024</t>
  </si>
  <si>
    <t>SID951372807616</t>
  </si>
  <si>
    <t>KALMA TADVI</t>
  </si>
  <si>
    <t>SSF3593165</t>
  </si>
  <si>
    <t>NAJRANA</t>
  </si>
  <si>
    <t>04-May-2024</t>
  </si>
  <si>
    <t>08-Mar-2025</t>
  </si>
  <si>
    <t>SID951373403675</t>
  </si>
  <si>
    <t>RAGINI</t>
  </si>
  <si>
    <t>03-May-2024</t>
  </si>
  <si>
    <t>KOSAR PARVEEN</t>
  </si>
  <si>
    <t>SSF3426806</t>
  </si>
  <si>
    <t>BILKISH BANO</t>
  </si>
  <si>
    <t>08-May-2024</t>
  </si>
  <si>
    <t>SID951374260417</t>
  </si>
  <si>
    <t>ANITA RAVINDA SAPKAL</t>
  </si>
  <si>
    <t>05-May-2024</t>
  </si>
  <si>
    <t>03-Feb-2025</t>
  </si>
  <si>
    <t>SSF5944543</t>
  </si>
  <si>
    <t>SHAKEELA TADVI</t>
  </si>
  <si>
    <t>04-Apr-2024</t>
  </si>
  <si>
    <t>SID951374476302</t>
  </si>
  <si>
    <t>SUPDI TADVI</t>
  </si>
  <si>
    <t>SSF3588907</t>
  </si>
  <si>
    <t>SSF3530797</t>
  </si>
  <si>
    <t>SHAJIYA PARVEEN</t>
  </si>
  <si>
    <t>01-Apr-2024</t>
  </si>
  <si>
    <t>SSF3662833</t>
  </si>
  <si>
    <t>SHABEENA</t>
  </si>
  <si>
    <t>SID951376114465</t>
  </si>
  <si>
    <t>02-May-2024</t>
  </si>
  <si>
    <t>SID951375452066</t>
  </si>
  <si>
    <t>06-May-2024</t>
  </si>
  <si>
    <t>21-Apr-2025</t>
  </si>
  <si>
    <t>SSF3337290</t>
  </si>
  <si>
    <t>JAHEERUNNISA</t>
  </si>
  <si>
    <t>10-Sep-2024</t>
  </si>
  <si>
    <t>CID129612081</t>
  </si>
  <si>
    <t>SUNDAR BAI MEDE</t>
  </si>
  <si>
    <t>SSF3466665</t>
  </si>
  <si>
    <t>MINAJ BEE</t>
  </si>
  <si>
    <t>CID129611208</t>
  </si>
  <si>
    <t>MANGALA BAI MASANE</t>
  </si>
  <si>
    <t>SSF2717198</t>
  </si>
  <si>
    <t xml:space="preserve">JAKIYA TANVEER </t>
  </si>
  <si>
    <t>SSF3662766</t>
  </si>
  <si>
    <t>RUKAIYA BANO</t>
  </si>
  <si>
    <t>SSF3714444</t>
  </si>
  <si>
    <t>SAMEERA BEE</t>
  </si>
  <si>
    <t>SSF3184966</t>
  </si>
  <si>
    <t>MARJINA TADAVI</t>
  </si>
  <si>
    <t>22-Apr-2024</t>
  </si>
  <si>
    <t>02-Jun-2024</t>
  </si>
  <si>
    <t>SSF3466870</t>
  </si>
  <si>
    <t>SAKILA TADAVI</t>
  </si>
  <si>
    <t>SSF3534475</t>
  </si>
  <si>
    <t>FARHANAAZ BEE</t>
  </si>
  <si>
    <t>SSF4557983</t>
  </si>
  <si>
    <t>23-Apr-2024</t>
  </si>
  <si>
    <t>09-Jun-2024</t>
  </si>
  <si>
    <t>09-Jan-2025</t>
  </si>
  <si>
    <t>SSF3288947</t>
  </si>
  <si>
    <t>SUNITA SONI</t>
  </si>
  <si>
    <t>03-Jun-2024</t>
  </si>
  <si>
    <t>SSF3835924</t>
  </si>
  <si>
    <t>SADIQA SHAHIN</t>
  </si>
  <si>
    <t>SSF3388852</t>
  </si>
  <si>
    <t>AARTI PATIL</t>
  </si>
  <si>
    <t>SSF3715669</t>
  </si>
  <si>
    <t>REHANA FARAT</t>
  </si>
  <si>
    <t>01-Jun-2024</t>
  </si>
  <si>
    <t>CID129611417</t>
  </si>
  <si>
    <t>SSF2969975</t>
  </si>
  <si>
    <t>RUPALI</t>
  </si>
  <si>
    <t>SSF3466666</t>
  </si>
  <si>
    <t>KARINA TADAVI</t>
  </si>
  <si>
    <t>SID951375452619</t>
  </si>
  <si>
    <t>SARSWATI MALI</t>
  </si>
  <si>
    <t>06-Jun-2024</t>
  </si>
  <si>
    <t>30-Apr-2025</t>
  </si>
  <si>
    <t>SSF3466810</t>
  </si>
  <si>
    <t>GL-2</t>
  </si>
  <si>
    <t>25-Mar-2025</t>
  </si>
  <si>
    <t>25-May-2024</t>
  </si>
  <si>
    <t>IL-1</t>
  </si>
  <si>
    <t>SSF3241286</t>
  </si>
  <si>
    <t>RUKHMA BAI MORKHADE</t>
  </si>
  <si>
    <t>SSF3543282</t>
  </si>
  <si>
    <t>BILQUIS BANO</t>
  </si>
  <si>
    <t>SSF3691847</t>
  </si>
  <si>
    <t>SSF3430610</t>
  </si>
  <si>
    <t>MUMTAZ BANO</t>
  </si>
  <si>
    <t>SSF6245511</t>
  </si>
  <si>
    <t>RAZIYA BEE</t>
  </si>
  <si>
    <t>GL-1</t>
  </si>
  <si>
    <t>SID951374234570</t>
  </si>
  <si>
    <t>MUKTA BAI HANKARE</t>
  </si>
  <si>
    <t>GL-5</t>
  </si>
  <si>
    <t>05-Jul-2024</t>
  </si>
  <si>
    <t>SSF3753459</t>
  </si>
  <si>
    <t>MEHJABIN</t>
  </si>
  <si>
    <t>SID951375131415</t>
  </si>
  <si>
    <t>SHARDA BAI SAKHRE</t>
  </si>
  <si>
    <t>CID129611923</t>
  </si>
  <si>
    <t>UMA BAI</t>
  </si>
  <si>
    <t>GL-6</t>
  </si>
  <si>
    <t>SID951376057652</t>
  </si>
  <si>
    <t>LAXMI SALVE</t>
  </si>
  <si>
    <t>GL-3</t>
  </si>
  <si>
    <t>SSF3696717</t>
  </si>
  <si>
    <t>SSF3662676</t>
  </si>
  <si>
    <t>JYOTI GUPTA</t>
  </si>
  <si>
    <t>SID951372814064</t>
  </si>
  <si>
    <t>MUMTAZ TADAVI</t>
  </si>
  <si>
    <t>SID2125774133</t>
  </si>
  <si>
    <t>NITA BAI</t>
  </si>
  <si>
    <t>21-Nov-2024</t>
  </si>
  <si>
    <t>SSF3499812</t>
  </si>
  <si>
    <t>SALEHA PARVIN</t>
  </si>
  <si>
    <t>SSF3466729</t>
  </si>
  <si>
    <t>SHABNAM TADAVI</t>
  </si>
  <si>
    <t>05-Jun-2024</t>
  </si>
  <si>
    <t>SSF3666987</t>
  </si>
  <si>
    <t>SHABANA ANJUM</t>
  </si>
  <si>
    <t>SSF2738372</t>
  </si>
  <si>
    <t>NAINA CHOPADKAR</t>
  </si>
  <si>
    <t>SSF2858650</t>
  </si>
  <si>
    <t>ANJANA WAGH</t>
  </si>
  <si>
    <t>27-Jun-2024</t>
  </si>
  <si>
    <t>10-Aug-2024</t>
  </si>
  <si>
    <t>SSF6281750</t>
  </si>
  <si>
    <t>HAMIDA PARVIN</t>
  </si>
  <si>
    <t>SSF6283826</t>
  </si>
  <si>
    <t>AFSANA BANO</t>
  </si>
  <si>
    <t>18-Jun-2024</t>
  </si>
  <si>
    <t>08-Aug-2024</t>
  </si>
  <si>
    <t>SSF3237372</t>
  </si>
  <si>
    <t>RUBINA BANO</t>
  </si>
  <si>
    <t>SSF6327205</t>
  </si>
  <si>
    <t>SHAIKH SABA</t>
  </si>
  <si>
    <t>SSF6329263</t>
  </si>
  <si>
    <t>09-Aug-2024</t>
  </si>
  <si>
    <t>09-Apr-2025</t>
  </si>
  <si>
    <t>SSF3487466</t>
  </si>
  <si>
    <t>RAJSHRI SUKHDANE</t>
  </si>
  <si>
    <t>SSF3784748</t>
  </si>
  <si>
    <t>SVATI RAVAT</t>
  </si>
  <si>
    <t>SSF4119425</t>
  </si>
  <si>
    <t>RABIYA BANO</t>
  </si>
  <si>
    <t>SSF3313496</t>
  </si>
  <si>
    <t>SAYMABI ASALAM KHAN</t>
  </si>
  <si>
    <t>SSF3313494</t>
  </si>
  <si>
    <t>MEHRUN NISHA</t>
  </si>
  <si>
    <t>SSF3313497</t>
  </si>
  <si>
    <t>RESHMA BANO</t>
  </si>
  <si>
    <t>SSF6339068</t>
  </si>
  <si>
    <t>AYSHA BEE</t>
  </si>
  <si>
    <t>SID2125088718</t>
  </si>
  <si>
    <t>GL-7</t>
  </si>
  <si>
    <t>SSF3835925</t>
  </si>
  <si>
    <t>AMINA BANO</t>
  </si>
  <si>
    <t>SSF3227393</t>
  </si>
  <si>
    <t>RUKHSANA BANO</t>
  </si>
  <si>
    <t>SSF3753667</t>
  </si>
  <si>
    <t>GAJALA PARAVEEN</t>
  </si>
  <si>
    <t>SSF6344184</t>
  </si>
  <si>
    <t>AAYSHA BI</t>
  </si>
  <si>
    <t>CID129611313</t>
  </si>
  <si>
    <t>PHARIDA bai tadavi</t>
  </si>
  <si>
    <t>SSF3530792</t>
  </si>
  <si>
    <t>SID951375827732</t>
  </si>
  <si>
    <t>SAKINA</t>
  </si>
  <si>
    <t>mumtaj</t>
  </si>
  <si>
    <t>SHABNAM  BEE SHEKH</t>
  </si>
  <si>
    <t>SSF4126139</t>
  </si>
  <si>
    <t>FAKHRUN BANO</t>
  </si>
  <si>
    <t>SID951374746584</t>
  </si>
  <si>
    <t>GL-4</t>
  </si>
  <si>
    <t>SSF3388967</t>
  </si>
  <si>
    <t>AFSANA BEE SUPA</t>
  </si>
  <si>
    <t>04-Aug-2024</t>
  </si>
  <si>
    <t>SSF3368163</t>
  </si>
  <si>
    <t>02-Jan-2025</t>
  </si>
  <si>
    <t>SSF3227394</t>
  </si>
  <si>
    <t>SSF6363213</t>
  </si>
  <si>
    <t>SHABINA BANO</t>
  </si>
  <si>
    <t>CID129610990</t>
  </si>
  <si>
    <t>SID951375452068</t>
  </si>
  <si>
    <t>SID951374748111</t>
  </si>
  <si>
    <t>PRITI RUPESH SAKARE</t>
  </si>
  <si>
    <t>05-Oct-2024</t>
  </si>
  <si>
    <t>28-Mar-2025</t>
  </si>
  <si>
    <t>Rahim</t>
  </si>
  <si>
    <t>SID2125645601</t>
  </si>
  <si>
    <t>HASEENA</t>
  </si>
  <si>
    <t>SID2125644107</t>
  </si>
  <si>
    <t>AMINA PURAR</t>
  </si>
  <si>
    <t>CID129611310</t>
  </si>
  <si>
    <t>KLIMA TADAVI</t>
  </si>
  <si>
    <t>12-Nov-2024</t>
  </si>
  <si>
    <t>GL-8</t>
  </si>
  <si>
    <t>SSF3466808</t>
  </si>
  <si>
    <t>AESUP TADAVI</t>
  </si>
  <si>
    <t>CID129612082</t>
  </si>
  <si>
    <t>SALAM BEE TADAVI</t>
  </si>
  <si>
    <t>05-Feb-2025</t>
  </si>
  <si>
    <t>SID951375474695</t>
  </si>
  <si>
    <t>PRIYA YADAV</t>
  </si>
  <si>
    <t>06-Oct-2024</t>
  </si>
  <si>
    <t>03-Oct-2024</t>
  </si>
  <si>
    <t>SSF3126205</t>
  </si>
  <si>
    <t>SONALI HANKARE</t>
  </si>
  <si>
    <t>SID951375762318</t>
  </si>
  <si>
    <t>SWATI</t>
  </si>
  <si>
    <t>SID951375968783</t>
  </si>
  <si>
    <t xml:space="preserve">NAINA </t>
  </si>
  <si>
    <t>SSF3423859</t>
  </si>
  <si>
    <t>MADEENA BEE</t>
  </si>
  <si>
    <t>04-Oct-2024</t>
  </si>
  <si>
    <t>SSF3454617</t>
  </si>
  <si>
    <t>KHALEDA BI</t>
  </si>
  <si>
    <t>01-Oct-2024</t>
  </si>
  <si>
    <t>04-Nov-2024</t>
  </si>
  <si>
    <t>04-Jan-2025</t>
  </si>
  <si>
    <t>SSF3771248</t>
  </si>
  <si>
    <t>SAKEENA BEE</t>
  </si>
  <si>
    <t>209</t>
  </si>
  <si>
    <t>jay</t>
  </si>
  <si>
    <t>CID129611296</t>
  </si>
  <si>
    <t>SHOBHA BAI JADHAV</t>
  </si>
  <si>
    <t>SSF2773017</t>
  </si>
  <si>
    <t>SARIKA BAI UIKE</t>
  </si>
  <si>
    <t>om</t>
  </si>
  <si>
    <t>CID129611285</t>
  </si>
  <si>
    <t>SAVITA DHADE</t>
  </si>
  <si>
    <t>CID129611288</t>
  </si>
  <si>
    <t>KALPNA  UIKEY</t>
  </si>
  <si>
    <t>SID951374746585</t>
  </si>
  <si>
    <t xml:space="preserve"> REKHA BAI MISHARA</t>
  </si>
  <si>
    <t>05-Nov-2024</t>
  </si>
  <si>
    <t>SID951372859743</t>
  </si>
  <si>
    <t>USHA BAI KODAPE</t>
  </si>
  <si>
    <t>08-Nov-2024</t>
  </si>
  <si>
    <t>SSF3466871</t>
  </si>
  <si>
    <t>SSF2797426</t>
  </si>
  <si>
    <t>SULTANA TADVI</t>
  </si>
  <si>
    <t>03-Nov-2024</t>
  </si>
  <si>
    <t>SID951376140376</t>
  </si>
  <si>
    <t>SUMAN BAI KAMTE</t>
  </si>
  <si>
    <t>SID951376138864</t>
  </si>
  <si>
    <t>JYOTI KHARAT</t>
  </si>
  <si>
    <t>SSF2523049</t>
  </si>
  <si>
    <t>VANDANA CHOUKSEY</t>
  </si>
  <si>
    <t>07-Nov-2024</t>
  </si>
  <si>
    <t>SSF4254709</t>
  </si>
  <si>
    <t>MINAKSHI</t>
  </si>
  <si>
    <t>SID951374791713</t>
  </si>
  <si>
    <t>RUPALI MAHAJAN</t>
  </si>
  <si>
    <t>SSF3172660</t>
  </si>
  <si>
    <t>RUPALI PATIL</t>
  </si>
  <si>
    <t>SID951376093309</t>
  </si>
  <si>
    <t>KIRAN</t>
  </si>
  <si>
    <t>27-Apr-2025</t>
  </si>
  <si>
    <t>SSF2787316</t>
  </si>
  <si>
    <t>LAXMI CHATRE</t>
  </si>
  <si>
    <t>425319</t>
  </si>
  <si>
    <t>mahak</t>
  </si>
  <si>
    <t>SID951373348963</t>
  </si>
  <si>
    <t>SONI MANDOLI</t>
  </si>
  <si>
    <t>SID951373313218</t>
  </si>
  <si>
    <t xml:space="preserve">MUNNI BAI CHOUHAN </t>
  </si>
  <si>
    <t>CID129612034</t>
  </si>
  <si>
    <t>TARA BAI</t>
  </si>
  <si>
    <t>CID129612037</t>
  </si>
  <si>
    <t>ROOMLI  BAI RAWAT</t>
  </si>
  <si>
    <t>SID951372857739</t>
  </si>
  <si>
    <t>REENA BAI EMNE</t>
  </si>
  <si>
    <t>06-Nov-2024</t>
  </si>
  <si>
    <t>SSF4038210</t>
  </si>
  <si>
    <t>SHIVANI MEROLIYA</t>
  </si>
  <si>
    <t>SSF3451385</t>
  </si>
  <si>
    <t>ALISHAN TADAVI</t>
  </si>
  <si>
    <t>SID951373134671</t>
  </si>
  <si>
    <t xml:space="preserve">AYNUR TADAVI </t>
  </si>
  <si>
    <t>SID951373038578</t>
  </si>
  <si>
    <t xml:space="preserve">BUGA BAI TADVI </t>
  </si>
  <si>
    <t>SID2125643580</t>
  </si>
  <si>
    <t>SAMINA TADVI</t>
  </si>
  <si>
    <t>CID129611211</t>
  </si>
  <si>
    <t>SHARIFA TADVI</t>
  </si>
  <si>
    <t>SID951373094856</t>
  </si>
  <si>
    <t>PARVEEN SAIYYAD</t>
  </si>
  <si>
    <t>SSF3784688</t>
  </si>
  <si>
    <t>SID2125529007</t>
  </si>
  <si>
    <t>SARIFA TADAVI</t>
  </si>
  <si>
    <t>02-Dec-2024</t>
  </si>
  <si>
    <t>SSF3294371</t>
  </si>
  <si>
    <t xml:space="preserve">AASHIRA BANO </t>
  </si>
  <si>
    <t>SSF3331934</t>
  </si>
  <si>
    <t>SAJEEDA BAANO JULAHA</t>
  </si>
  <si>
    <t>24-Nov-2024</t>
  </si>
  <si>
    <t>SSF3525642</t>
  </si>
  <si>
    <t>28-Nov-2024</t>
  </si>
  <si>
    <t>SSF2854209</t>
  </si>
  <si>
    <t xml:space="preserve">DIPALI </t>
  </si>
  <si>
    <t>15-Apr-2025</t>
  </si>
  <si>
    <t>SSF2992962</t>
  </si>
  <si>
    <t>RESHMA GAWLE</t>
  </si>
  <si>
    <t>SSF3354984</t>
  </si>
  <si>
    <t>SSF4616240</t>
  </si>
  <si>
    <t>SSF4486639</t>
  </si>
  <si>
    <t>MUMTAJ BEE SHAH</t>
  </si>
  <si>
    <t>SSF4037937</t>
  </si>
  <si>
    <t>REENA</t>
  </si>
  <si>
    <t>03-Dec-2024</t>
  </si>
  <si>
    <t>SID951376093296</t>
  </si>
  <si>
    <t>ARCHANA BAI</t>
  </si>
  <si>
    <t>05-Dec-2024</t>
  </si>
  <si>
    <t>SID951376093314</t>
  </si>
  <si>
    <t>SONAM BAI</t>
  </si>
  <si>
    <t>SSF4437609</t>
  </si>
  <si>
    <t>ASHA AJAY CHOUDHARY</t>
  </si>
  <si>
    <t>06-Dec-2024</t>
  </si>
  <si>
    <t>SSF4437617</t>
  </si>
  <si>
    <t>NAYANA MALI</t>
  </si>
  <si>
    <t>SID951375472254</t>
  </si>
  <si>
    <t>SID951375472255</t>
  </si>
  <si>
    <t>PADAM DONGARE</t>
  </si>
  <si>
    <t>SSF3184701</t>
  </si>
  <si>
    <t>SSF3083187</t>
  </si>
  <si>
    <t>SEEMA CHOUHAN</t>
  </si>
  <si>
    <t>SID951374692542</t>
  </si>
  <si>
    <t>VIJUBAI UKHA THAKRE</t>
  </si>
  <si>
    <t>14-Nov-2024</t>
  </si>
  <si>
    <t>08-Dec-2024</t>
  </si>
  <si>
    <t>SID951374692539</t>
  </si>
  <si>
    <t>KSHAMA BAI DAWAR</t>
  </si>
  <si>
    <t>SID951374692540</t>
  </si>
  <si>
    <t>SID2125594175</t>
  </si>
  <si>
    <t>SHARDA BAI PARTE</t>
  </si>
  <si>
    <t>Consumer Durable</t>
  </si>
  <si>
    <t>CID129612040</t>
  </si>
  <si>
    <t>Mobile</t>
  </si>
  <si>
    <t>SUSHILABAI SARYAM</t>
  </si>
  <si>
    <t>22-Nov-2024</t>
  </si>
  <si>
    <t>CDL-1</t>
  </si>
  <si>
    <t>08-Jan-2025</t>
  </si>
  <si>
    <t>SID2125529595</t>
  </si>
  <si>
    <t>JETUN TADVI</t>
  </si>
  <si>
    <t>SSF3476863</t>
  </si>
  <si>
    <t>RUKSANA</t>
  </si>
  <si>
    <t>SSF3422872</t>
  </si>
  <si>
    <t>RAFIYA BEE SHAH</t>
  </si>
  <si>
    <t>SSF3690032</t>
  </si>
  <si>
    <t>SUGRA BAI TADVI</t>
  </si>
  <si>
    <t>SSF4783816</t>
  </si>
  <si>
    <t>JOHARABAI TADAVI</t>
  </si>
  <si>
    <t>SSF3388741</t>
  </si>
  <si>
    <t>RUBINA BEE</t>
  </si>
  <si>
    <t>SSF6332374</t>
  </si>
  <si>
    <t>UJWALA MORE</t>
  </si>
  <si>
    <t>03-Jan-2025</t>
  </si>
  <si>
    <t>20-Jan-2025</t>
  </si>
  <si>
    <t>SSF3424740</t>
  </si>
  <si>
    <t>NURANI BANO</t>
  </si>
  <si>
    <t>SSF3941047</t>
  </si>
  <si>
    <t>SID951373632038</t>
  </si>
  <si>
    <t xml:space="preserve">VAISHALI BEDARKAR </t>
  </si>
  <si>
    <t>SSF3845926</t>
  </si>
  <si>
    <t>NAJMA BEE</t>
  </si>
  <si>
    <t>SSF4357826</t>
  </si>
  <si>
    <t xml:space="preserve">AKILA KAJI </t>
  </si>
  <si>
    <t>SSF4393807</t>
  </si>
  <si>
    <t>SAAIN BEE SHAH</t>
  </si>
  <si>
    <t>25-Feb-2025</t>
  </si>
  <si>
    <t>SSF4457506</t>
  </si>
  <si>
    <t>NAJAMA Bi</t>
  </si>
  <si>
    <t>SSF4114571</t>
  </si>
  <si>
    <t>RANI YADAV</t>
  </si>
  <si>
    <t>Induction Cooktop</t>
  </si>
  <si>
    <t>SHARIFA tadvi</t>
  </si>
  <si>
    <t>SID951376146455</t>
  </si>
  <si>
    <t>NIRMALA BAI YADAV</t>
  </si>
  <si>
    <t>SSF2770374</t>
  </si>
  <si>
    <t xml:space="preserve">SANGITA BHAMORE </t>
  </si>
  <si>
    <t>SSF3696358</t>
  </si>
  <si>
    <t>KALEEMA TADVI</t>
  </si>
  <si>
    <t>04-Mar-2025</t>
  </si>
  <si>
    <t>SID951374099827</t>
  </si>
  <si>
    <t>SEEMA BAI</t>
  </si>
  <si>
    <t>SID951374099828</t>
  </si>
  <si>
    <t>JYOTI SANDIP SHREEWAS</t>
  </si>
  <si>
    <t>SID2125314482</t>
  </si>
  <si>
    <t>Sanitaryware Business</t>
  </si>
  <si>
    <t>PINKI BAI</t>
  </si>
  <si>
    <t>SSF4148681</t>
  </si>
  <si>
    <t>VIMALA BAI</t>
  </si>
  <si>
    <t>SID951376147793</t>
  </si>
  <si>
    <t>RAJNANDANI VIKRAM KARCHE</t>
  </si>
  <si>
    <t>10-Feb-2025</t>
  </si>
  <si>
    <t>shahin tadvi</t>
  </si>
  <si>
    <t>Madhya Pradesh</t>
  </si>
  <si>
    <t>Aditya Thakur</t>
  </si>
  <si>
    <t>SF0063376</t>
  </si>
  <si>
    <t>Akhilesh Yadav</t>
  </si>
  <si>
    <t>Branch Manager</t>
  </si>
  <si>
    <t>Dual Staff</t>
  </si>
  <si>
    <t>Available &amp; Updated</t>
  </si>
  <si>
    <t>Shubham Jaiswal</t>
  </si>
  <si>
    <t>SF0065081</t>
  </si>
  <si>
    <t>SF0067126</t>
  </si>
  <si>
    <t>Branch Quality Manager</t>
  </si>
  <si>
    <t>Aditya Thakur/SF0063376</t>
  </si>
  <si>
    <t>Visited</t>
  </si>
  <si>
    <t>Borrower</t>
  </si>
  <si>
    <t>Available</t>
  </si>
  <si>
    <t>Loan Card</t>
  </si>
  <si>
    <t>Yes</t>
  </si>
  <si>
    <t>Aman Mandloi/SF0076387</t>
  </si>
  <si>
    <t>Not Visited</t>
  </si>
  <si>
    <t>Borrower Not Available</t>
  </si>
  <si>
    <t>Not Available</t>
  </si>
  <si>
    <t>NA</t>
  </si>
  <si>
    <t>Tele Call Success - Borrower Family Member - Loan card Not Available</t>
  </si>
  <si>
    <t>Tele Call Not Success - No Answer</t>
  </si>
  <si>
    <t>Tele Call Not Success - Wrong Number</t>
  </si>
  <si>
    <t>Tele Call Not Success - Incoming Facility Barred</t>
  </si>
  <si>
    <t>No</t>
  </si>
  <si>
    <t>Tele Call Success - Borrower - No issue.</t>
  </si>
  <si>
    <t>Tele Call Not Success - Switch Off</t>
  </si>
  <si>
    <t>Aman Mandloi</t>
  </si>
  <si>
    <t>FN25-26-00464</t>
  </si>
  <si>
    <t>Loan Officer</t>
  </si>
  <si>
    <t>No Action Taken</t>
  </si>
  <si>
    <t>Q1 25-26</t>
  </si>
  <si>
    <t>Business</t>
  </si>
  <si>
    <t>Absconding</t>
  </si>
  <si>
    <t>Collection Misappropriation</t>
  </si>
  <si>
    <t>Completed-Report Submitted</t>
  </si>
  <si>
    <t>Installment</t>
  </si>
  <si>
    <t>Lalbagh</t>
  </si>
  <si>
    <t>SF0097527</t>
  </si>
  <si>
    <t>Sandeep Lahase</t>
  </si>
  <si>
    <t>482845</t>
  </si>
  <si>
    <t>sai ram</t>
  </si>
  <si>
    <t>SID951375968505</t>
  </si>
  <si>
    <t>AFSANA BI</t>
  </si>
  <si>
    <t>Loan Outstanding Report Detailed as on: 04-May-2025</t>
  </si>
  <si>
    <t>Report generation date &amp; time: 05-May-2025 &amp; 8:00 AM</t>
  </si>
  <si>
    <t xml:space="preserve">As per loan card, Borrower Shobha Choudhary/350875675 paid an EMI amount of Rs. 4,500/- to Loan Officer Aman Mandloi/SF0076387 on 03-Dec-2024 but the Same was not posted in the FIMO.
</t>
  </si>
  <si>
    <t xml:space="preserve">As per loan card, Borrower Shobha Choudhary/350875675 paid an EMI amount of Rs. 4,500/- to Loan Officer Aman Mandloi/SF0076387 on 03-Jan-2025 but the Same was not posted in the FIMO.
</t>
  </si>
  <si>
    <t xml:space="preserve">As per loan card, Borrower Devka Bai Hankare/351097769 paid an EMI amount of Rs. 4,500/- to Loan Officer Aman Mandloi/SF0076387 on 06-Dec-2024 but the Same was not posted in the FIMO.
</t>
  </si>
  <si>
    <t xml:space="preserve">As per loan card, Borrower Devka Bai Hankare/351097769 paid an EMI amount of Rs. 4,500/- to Loan Officer Aman Mandloi/SF0076387 on 06-Jan-2025 but the Same was not posted in the FIMO.
</t>
  </si>
  <si>
    <t xml:space="preserve">As per loan card, Borrower Devka Bai Hankare/351097769 paid an EMI amount of Rs. 4,500/- to Loan Officer Aman Mandloi/SF0076387 on 06-Feb-2025 but the Same was not posted in the FIMO.
</t>
  </si>
  <si>
    <t xml:space="preserve">As per loan card, Borrower Shital Sonone/351532920 paid an EMI amount of Rs. 2,800/-to Loan Officer Aman Mandloi/SF0076387 on 05-Sep-2024 but the Same was not posted in the FIMO.
</t>
  </si>
  <si>
    <t xml:space="preserve">As per loan card, Borrower Shital Sonone/351532920 paid an EMI amount of Rs. 2,800/-to Loan Officer Aman Mandloi/SF0076387 on 05-Oct-2024 but the Same was not posted in the FIMO.
</t>
  </si>
  <si>
    <t>As per loan card, Borrower Asha Bodde/352139269 paid an EMI amount of Rs. 3,740/- to Loan Officer Aman Mandloi/SF0076387 on 10-Aug-2024 but the Same was not posted in the FIMO.</t>
  </si>
  <si>
    <t>As per loan card, Borrower Asha Bodde/352139269 paid an EMI amount of Rs. 3,740/- to Loan Officer Aman Mandloi/SF0076387 on 10-Sep-2024 but the Same was not posted in the FIMO.</t>
  </si>
  <si>
    <t>As per loan card, Borrower Asha Bodde/352139269 paid an EMI amount of Rs. 3,740/- to Loan Officer Aman Mandloi/SF0076387 on 10-Oct-2024 but the Same was not posted in the FIMO.</t>
  </si>
  <si>
    <t>As per loan card, Borrower Asha Bodde/352139269 paid an EMI amount of Rs. 3,740/- to Loan Officer Aman Mandloi/SF0076387 on 10-Dec-2024 but the Same was not posted in the FIMO.</t>
  </si>
  <si>
    <t>As per loan card, Borrower Asha Bodde/352139269 paid an EMI amount of Rs. 3,740/- to Loan Officer Aman Mandloi/SF0076387 on 10-Jan-2025 but the Same was not posted in the FIMO.</t>
  </si>
  <si>
    <t>As per loan card, Borrower Asha Bodde/352139269 paid an EMI amount of Rs. 3,740/- to Loan Officer Aman Mandloi/SF0076387 on 10-Mar-2025 but the Same was not posted in the FIMO.</t>
  </si>
  <si>
    <t>As per loan card, Borrower Asha Bodde/352139269 paid an EMI amount of Rs. 3,740/- to Loan Officer Aman Mandloi/SF0076387 on 10-Apr-2025 but the Same was not posted in the FIMO.</t>
  </si>
  <si>
    <t>As per loan card, Borrower Bharti/352234205 paid an EMI amount of Rs. 1,710/- to Loan Officer Aman Mandloi/SF0076387 on 03-Sep-2024 but the Same was not posted in the FIMO.</t>
  </si>
  <si>
    <t>As per loan card, Borrower Varsha/352485334 paid an EMI amount of Rs. 4,270/- to Loan Officer Aman Mandloi/SF0076387 on 10-Aug-2024 but the Same was not posted in the FIMO.</t>
  </si>
  <si>
    <t>As per loan card, Borrower Varsha/352485334 paid an EMI amount of Rs. 4,270/- to Loan Officer Aman Mandloi/SF0076387 on 10-Sep-2024 but the Same was not posted in the FIMO.</t>
  </si>
  <si>
    <t>As per loan card, Borrower Varsha/352485334 paid an EMI amount of Rs. 4,270/- to Loan Officer Aman Mandloi/SF0076387 on 10-Oct-2024 but the Same was not posted in the FIMO.</t>
  </si>
  <si>
    <t>As per loan card, Borrower Varsha/352485334 paid an EMI amount of Rs. 4,270/- to Loan Officer Aman Mandloi/SF0076387 on 10-Dec-2024 but the Same was not posted in the FIMO.</t>
  </si>
  <si>
    <t>As per loan card, Borrower Varsha/352485334 paid an EMI amount of Rs. 4,270/- to Loan Officer Aman Mandloi/SF0076387 on 10-Feb-2025 but the Same was not posted in the FIMO.</t>
  </si>
  <si>
    <t xml:space="preserve">As per loan card, Borrower Seema Bai Mede/354926114 paid an EMI amount of Rs. 4,270/- to Loan Officer Aman Mandloi/SF0076387 on 10-Aug-2024 but the Same was not posted in the FIMO.
</t>
  </si>
  <si>
    <t xml:space="preserve">As per loan card, Borrower Seema Bai Mede/354926114 paid an EMI amount of Rs. 4,270/- to Loan Officer Aman Mandloi/SF0076387 on 10-Sep-2024 but the Same was not posted in the FIMO.
</t>
  </si>
  <si>
    <t xml:space="preserve">As per loan card, Borrower Seema Bai Mede/354926114 paid an EMI amount of Rs. 4,270/- to Loan Officer Aman Mandloi/SF0076387 on 10-Oct-2024 but the Same was not posted in the FIMO.
</t>
  </si>
  <si>
    <t xml:space="preserve">As per loan card, Borrower Seema Bai Mede/354926114 paid an EMI amount of Rs. 4,270/- to Loan Officer Aman Mandloi/SF0076387 on 10-Dec-2024 but the Same was not posted in the FIMO.
</t>
  </si>
  <si>
    <t xml:space="preserve">As per loan card, Borrower Seema Bai Mede/354926114 paid an EMI amount of Rs. 4,270/- to Loan Officer Aman Mandloi/SF0076387 on 10-Jan-2025 but the Same was not posted in the FIMO.
</t>
  </si>
  <si>
    <t xml:space="preserve">As per loan card, Borrower Seema Bai Mede/354926114 paid an EMI amount of Rs. 4,270/- to Loan Officer Aman Mandloi/SF0076387 on 10-Feb-2025 but the Same was not posted in the FIMO.
</t>
  </si>
  <si>
    <t xml:space="preserve">As per loan card, Borrower Seema Bai Mede/354926114 paid an EMI amount of Rs. 4,270/- to Loan Officer Aman Mandloi/SF0076387 on 10-Mar-2025 but the Same was not posted in the FIMO.
</t>
  </si>
  <si>
    <t>As per loan card, Borrower Joshana Bodade/354996309 paid an EMI amount of Rs. 4,270/- to Loan Officer Aman Mandloi/SF0076387 on 10-Aug-2024 but the Same was not posted in the FIMO.</t>
  </si>
  <si>
    <t>As per loan card, Borrower Joshana Bodade/354996309 paid an EMI amount of Rs. 4,270/- to Loan Officer Aman Mandloi/SF0076387 on 10-Sep-2024 but the Same was not posted in the FIMO.</t>
  </si>
  <si>
    <t>As per loan card, Borrower Joshana Bodade/354996309 paid an EMI amount of Rs. 4,270/- to Loan Officer Aman Mandloi/SF0076387 on 10-Oct-2024 but the Same was not posted in the FIMO.</t>
  </si>
  <si>
    <t>As per loan card, Borrower Joshana Bodade/354996309 paid an EMI amount of Rs. 4,270/- to Loan Officer Aman Mandloi/SF0076387 on 10-Dec-2024 but the Same was not posted in the FIMO.</t>
  </si>
  <si>
    <t>As per loan card, Borrower Joshana Bodade/354996309 paid an EMI amount of Rs. 4,270/- to Loan Officer Aman Mandloi/SF0076387 on 10-Jan-2025 but the Same was not posted in the FIMO.</t>
  </si>
  <si>
    <t>As per loan card, Borrower Joshana Bodade/354996309 paid an EMI amount of Rs. 4,270/- to Loan Officer Aman Mandloi/SF0076387 on 10-Feb-2025 but the Same was not posted in the FIMO.</t>
  </si>
  <si>
    <t>As per loan card, Borrower Joshana Bodade/354996309 paid an EMI amount of Rs. 4,270/- to Loan Officer Aman Mandloi/SF0076387 on 10-Apr-2025 but the Same was not posted in the FIMO.</t>
  </si>
  <si>
    <t>As per loan card, Borrower Bharti/355610886 paid an EMI amount of Rs. 2,020/- to Loan Officer Aman Mandloi/SF0076387 on 03-Nov-2024 but the Same was not posted in the FIMO.</t>
  </si>
  <si>
    <t>As per loan card, Borrower Bharti/355610886 paid an EMI amount of Rs. 2,020/- to Loan Officer Aman Mandloi/SF0076387 on 03-Dec-2024 but the Same was not posted in the FIMO.</t>
  </si>
  <si>
    <t xml:space="preserve">As per loan card, Borrower Kalma Tadvi/356165182 paid an EMI amount of Rs. 4,270/- to Loan Officer Aman Mandloi/SF0076387 on 10-Dec-2024 but the Same was not posted in the FIMO. </t>
  </si>
  <si>
    <t xml:space="preserve">As per loan card, Borrower Kalma Tadvi/356165182 paid an EMI amount of Rs. 4,270/- to Loan Officer Aman Mandloi/SF0076387 on 10-Jan-2025 but the Same was not posted in the FIMO. </t>
  </si>
  <si>
    <t>As per loan card, Borrower Mumtaj Tadvi/356742739 paid an EMI amount of Rs. 4,230/- to Loan Officer Aman Mandloi/SF0076387 on 10-Sep-2024 but the Same was not posted in the FIMO.</t>
  </si>
  <si>
    <t>As per loan card, Borrower Mumtaj Tadvi/356742739 paid an EMI amount of Rs. 4,230/- to Loan Officer Aman Mandloi/SF0076387 on 10-Oct-2024 but the Same was not posted in the FIMO.</t>
  </si>
  <si>
    <t>As per loan card, Borrower Mumtaj Tadvi/356742739 paid an EMI amount of Rs. 4,230/- to Loan Officer Aman Mandloi/SF0076387 on 10-Nov-2024 but the Same was not posted in the FIMO.</t>
  </si>
  <si>
    <t>As per loan card, Borrower Sharda Bai Sakhre/357256744 paid an EMI amount of Rs. 4,270/- to Loan Officer Aman Mandloi/SF0076387 on 05-Dec-2024 but the Same was not posted in the FIMO.</t>
  </si>
  <si>
    <t>As per loan card, Borrower Sharda Bai Sakhre/357256744 paid an EMI amount of Rs. 4,270/- to Loan Officer Aman Mandloi/SF0076387 on 05-Mar-2025 but the Same was not posted in the FIMO.</t>
  </si>
  <si>
    <t>As per loan card, Borrower Asha Bodde/357365735 paid an EMI amount of Rs. 2,690/- to Loan Officer Aman Mandloi/SF0076387 on 10-Nov-2024 but the Same was not posted in the FIMO.</t>
  </si>
  <si>
    <t>As per loan card, Borrower Asha Bodde/357365735 paid an EMI amount of Rs. 2,690/- to Loan Officer Aman Mandloi/SF0076387 on 10-Dec-2024 but the Same was not posted in the FIMO.</t>
  </si>
  <si>
    <t>As per loan card, Borrower Asha Bodde/357365735 paid an EMI amount of Rs. 2,690/- to Loan Officer Aman Mandloi/SF0076387 on 10-Jan-2025 but the Same was not posted in the FIMO.</t>
  </si>
  <si>
    <t>As per loan card, Borrower Asha Bodde/357365735 paid an EMI amount of Rs. 2,690/- to Loan Officer Aman Mandloi/SF0076387 on 10-Feb-2025 but the Same was not posted in the FIMO.</t>
  </si>
  <si>
    <t>As per loan card, Borrower Asha Bodde/357365735 paid an EMI amount of Rs. 2,690/- to Loan Officer Aman Mandloi/SF0076387 on 10-Mar-2025 but the Same was not posted in the FIMO.</t>
  </si>
  <si>
    <t>As per loan card, Borrower Asha Bodde/357365735 paid an EMI amount of Rs. 2,690/- to Loan Officer Aman Mandloi/SF0076387 on 10-Apr-2025 but the Same was not posted in the FIMO.</t>
  </si>
  <si>
    <t xml:space="preserve">As per loan card, Borrower Varsha/357591467 paid an EMI amount of Rs. 2,020/-to Loan Officer Aman Mandloi/SF0076387 on 10-Nov-2024 but the Same was not posted in the FIMO. </t>
  </si>
  <si>
    <t xml:space="preserve">As per loan card, Borrower Varsha/357591467 paid an EMI amount of Rs. 2,020/-to Loan Officer Aman Mandloi/SF0076387 on 10-Dec-2024 but the Same was not posted in the FIMO. </t>
  </si>
  <si>
    <t xml:space="preserve">As per loan card, Borrower Varsha/357591467 paid an EMI amount of Rs. 2,020/-to Loan Officer Aman Mandloi/SF0076387 on 10-Jan-2025 but the Same was not posted in the FIMO. </t>
  </si>
  <si>
    <t xml:space="preserve">As per loan card, Borrower Varsha/357591467 paid an EMI amount of Rs. 2,020/-to Loan Officer Aman Mandloi/SF0076387 on 10-Feb-2025 but the Same was not posted in the FIMO. </t>
  </si>
  <si>
    <t>As per loan card, Borrower Kshama Bai Dawar/358781419 paid an EMI amount of Rs. 4,220/- to Loan Officer Aman Mandloi/SF0076387 on 08-Feb-2025 but the Same was not posted in the FIMO.</t>
  </si>
  <si>
    <t>As per loan card, Borrower Kshama Bai Dawar/358781419 paid an EMI amount of Rs. 4,220/- to Loan Officer Aman Mandloi/SF0076387 on 08-Mar-2025 but the Same was not posted in the FIMO.</t>
  </si>
  <si>
    <t>As per loan card, Borrower Afsana Bi/352624510 paid an EMI amount of Rs. 3,360/- to Loan Officer Aman Mandloi/SF0076387 on 10-Apr-2024 but the Same was not posted in the FIMO.</t>
  </si>
  <si>
    <t>As per loan card, Borrower Afsana Bi/352624510 paid an EMI amount of Rs. 3,360/- to Loan Officer Aman Mandloi/SF0076387 on 10-Jun-2024 but the Same was not posted in the FIMO.</t>
  </si>
  <si>
    <t xml:space="preserve">As per loan card, Borrower Noori Bee/352892765 paid an EMI amount of Rs. 2,020/- to Loan Officer Aman Mandloi/SF0076387 on 07-Sep-24 but the Same was not posted in the FIMO.
</t>
  </si>
  <si>
    <t>As per loan card, Borrower Shobha Choudhary/350875675 paid 2 EMIs amount of Rs. 4,500*2 = 9,000/- to Loan Officer Aman Mandloi/SF0076387 on below mentioned dates but the Same was not posted in the FIMO:- 
On 03-Dec-24, amount of Rs. 4,500/-
On 03-Jan-25, amount of Rs. 4,500/-</t>
  </si>
  <si>
    <t>As per loan card, Borrower Devka Bai Hankare/351097769  paid 3 EMIs amount of Rs. 4,500*3 = 13,500/- to Loan Officer Aman Mandloi/SF0076387 on below mentioned dates but the Same was not posted in the FIMO:- 
On 06-Dec-24, amount of Rs. 4,500/-
On 06-Jan-25, amount of Rs. 4,500/-
On 06-Feb-25, amount of Rs. 4,500/-</t>
  </si>
  <si>
    <t>As per loan card, Borrower Shital Sonone/351532920 paid 3 EMIs amount of Rs. 2,800*2 + 2,296 = 7,896/- to Loan Officer Aman Mandloi/SF0076387 on below mentioned dates but the Same was not posted in the FIMO:- 
On 05-Sep-24, amount of Rs. 2,800/-
On 05-Oct-24, amount of Rs. 2,800/-
On 05-May-25, amount of Rs. 2,296/-</t>
  </si>
  <si>
    <t xml:space="preserve">As per loan card, Borrower Shital Sonone/351532920 paid an EMI amount of Rs. 2,296/-(Last EMI) to Loan Officer Aman Mandloi/SF0076387 on 05-May-2025 but the Same was not posted in the FIMO.
</t>
  </si>
  <si>
    <t>As per loan card, Borrower Asha Bodde/352139269 paid 8 EMIs amount of Rs. 3,740*8 = 29,920/- to Loan Officer Aman Mandloi/SF0076387 on below mentioned dates but the Same was not posted in the FIMO:- 
On 10-Aug-24, amount of Rs. 3,740/-
On 10-Sep-24, amount of Rs. 3,740/-
On 10-Oct-24, amount of Rs. 3,740/-
On 10-Dec-24, amount of Rs. 3,740/-
On 10-Jan-25, amount of Rs. 3,740/-
On 10-Feb-25, amount of Rs. 3,740/-(LO Aman Mandloi/SF0076387 collected the amount of Rs. 3740/- but Partial amount of Rs. 500/- get posted by Jayendra/SF0093127 in the FIMO on 23-Feb-2025 but remaining amount 3,240/-not posted in the FIMO)
On 10-Mar-25, amount of Rs. 3,740/-
On 10-Apr-25, amount of Rs. 3,740/-</t>
  </si>
  <si>
    <t>As per loan card, Borrower Bharti/352234205 paid 2 EMIs amount of Rs. 1,710*2 = 3,420/- to Loan Officer Aman Mandloi/SF0076387 on below mentioned dates but the Same was not posted in the FIMO:- 
On 03-Sep-24, amount of Rs. 1,710/-
On 03-Nov-24, amount of Rs. 1,710/-(LO collected the amount of Rs.1,710/- and posted the EMI amount on 28-Jan-2025)</t>
  </si>
  <si>
    <t>As per loan card, Borrower Varsha/352485334 paid 5 EMIs amount of Rs. 4270*5 = 21,350/- to Loan Officer Aman Mandloi/SF0076387 on below mentioned dates but the Same was not posted in the FIMO:- 
On 10-Aug-24, amount of Rs. 4,270/-
On 10-Sep-24, amount of Rs. 4,270/-
On 10-Oct-24, amount of Rs. 4,270/-
On 10-Dec-24, amount of Rs. 4,270/-
On 10-Feb-25, amount of Rs. 4,270/-</t>
  </si>
  <si>
    <t>As per loan card, Borrower Seema Bai Mede/354926114 paid 7 EMIs amount of Rs. 4,270*7 = 29,890/- to Loan Officer Aman Mandloi/SF0076387 on below mentioned dates but the Same was not posted in the FIMO:- 
On 10-Aug-24, amount of Rs. 4,270/-
On 10-Sep-24, amount of Rs. 4,270/-
On 10-Oct-24, amount of Rs. 4,270/-
On 10-Dec-24, amount of Rs. 4,270/-
On 10-Jan-25, amount of Rs. 4,270/-
On 10-Feb-25, amount of Rs. 4,270/-
On 10-Mar-25, amount of Rs. 4,270/-</t>
  </si>
  <si>
    <t>As per loan card, Borrower Joshana Bodade/354996309 paid 7 EMIs amount of Rs. 4,270*7 = 29,890/- to Loan Officer Aman Mandloi/SF0076387 on below mentioned dates but the Same was not posted in the FIMO:- 
On 10-Aug-24, amount of Rs. 4270/-
On 10-Sep-24, amount of Rs. 4270/-
On 10-Oct-24, amount of Rs. 4270/-
On 10-Dec-24, amount of Rs. 4270/-
On 10-Jan-25, amount of Rs. 4270/-
On 10-Feb-25, amount of Rs. 4270/-
On 10-Apr-25 amount of Rs. 4270/-</t>
  </si>
  <si>
    <t>As per loan card, Borrower Bharti/355610886 paid 2 EMIs amount of Rs. 2,020*2 = 4,040/- to Loan Officer Aman Mandloi/SF0076387 on below mentioned dates but the Same was not posted in the FIMO:- 
On 03-Nov-24, amount of Rs. 2,020/-
On 03-Dec-24, amount of Rs. 2,020/-</t>
  </si>
  <si>
    <t>As per loan card, Borrower Sadhana/355909715 paid an EMI amount of Rs. 3,470/-to Loan Officer Aman Mandloi/SF0076387 on 07-Aug-2024 but the Same was not posted in the FIMO.</t>
  </si>
  <si>
    <t>As per loan card, Borrower Sadhana/355909715 paid 2 EMIs amount of Rs. 3,470*2 = 6,940/- to Loan Officer Aman Mandloi/SF0076387 on below mentioned dates but the Same was not posted in the FIMO:- 
On 07-Aug-24, amount of Rs. 3,470/-
On 07-Oct-24, amount of Rs. 3,470/-</t>
  </si>
  <si>
    <t>As per loan card, Borrower Sadhana/355909715 paid an EMI amount of Rs. 3,470/-to Loan Officer Aman Mandloi/SF0076387 on 07-Oct-2024 but the Same was not posted in the FIMO.</t>
  </si>
  <si>
    <t>As per loan card, Borrower Kalma Tadvi/356165182 paid 2 EMIs amount of Rs. 4,270*2 = 8,540/- to Loan Officer Aman Mandloi/SF0076387 on below mentioned dates but the Same was not posted in the FIMO:- 
On 10-Dec-24, amount of Rs. 4,270/-
On 10-Jan-25, amount of Rs. 4,270/-</t>
  </si>
  <si>
    <t>As per loan card, Borrower Mumtaj Tadvi/356742739 paid 3 EMIs amount of Rs. 4,230*3 = 12,690/- to Loan Officer Aman Mandloi/SF0076387 on below mentioned dates but the Same was not posted in the FIMO:- 
On 10-Sep-24, amount of Rs. 4,230/-
On 10-Oct-24, amount of Rs. 4,230/-
On 10-Nov-24, amount of Rs. 4,230/-</t>
  </si>
  <si>
    <t>As per loan card, Borrower Sharda Bai Sakhre/357256744 paid 2 EMIs amount of Rs. 4,270*2 = 8,540/- to Loan Officer Aman Mandloi/SF0076387 on below mentioned dates but the Same was not posted in the FIMO:- 
On 05-Dec-24, amount of Rs. 4,270/-
On 05-Mar-25, amount of Rs. 4,270/-</t>
  </si>
  <si>
    <t>As per loan card, Borrower Asha Bodde/357365735 paid 6 EMIs amount of Rs. 2,690*6 = 16,140/- to Loan Officer Aman Mandloi/SF0076387 on below mentioned dates but the Same was not posted in the FIMO:- 
On 10-Nov-24, amount of Rs. 2690/-
On 10-Dec-24, amount of Rs. 2690/-
On 10-Jan-25, amount of Rs. 2690/-
On 10-Feb-25, amount of Rs. 2690/-
On 10-Mar-25, amount of Rs. 2690/-
On 10-Apr-25, amount of Rs. 2690/-</t>
  </si>
  <si>
    <t>As per loan card, Borrower Varsha/357591467 paid 4 EMIs amount of Rs. 2,020*4 = 8,080/- to Loan Officer Aman Mandloi/SF0076387 on below mentioned dates but the Same was not posted in the FIMO:- 
On 10-Nov-24, amount of Rs. 2,020/-
On 10-Dec-24, amount of Rs. 2,020/-
On 10-Jan-25, amount of Rs. 2,020/-
On 10-Feb-25, amount of Rs. 2,020/-</t>
  </si>
  <si>
    <t>As per loan card, Borrower Kshama Bai Dawar/358781419 paid 2 EMIs amount of Rs. 4,220*2 = 8,440/- to Loan Officer Aman Mandloi/SF0076387 on below mentioned dates but the Same was not posted in the FIMO:- 
On 08-Feb-25, amount of Rs. 4,220/-
On 08-Mar-25, amount of Rs. 4,220/-</t>
  </si>
  <si>
    <t>As per loan card, Borrower Afsana Bi/352624510 paid 3 EMIs amount of Rs. 3,360*3 + 740 = 10,820/- to Loan Officer Aman Mandloi/SF0076387 on below mentioned dates but the Same was not posted in the FIMO:- 
On 10-Apr-24, amount of Rs. 3,360/-
On 10-Jun-24, amount of Rs. 3,360/-
On 10-Sep-24, amount of Rs. 3,360/- (Branch team recovered amount &amp; accounted on 10-Oct-2024 in rhe same borrower fron LO)
On 10-Feb-2025, Amount of Rs. 3,360/- (Branch team Partial amount of Rs. 2,620/- recovered from LO &amp; accounted but remaining amount of Rs. 740/- not recovered from LO)</t>
  </si>
  <si>
    <t>As per loan card, Borrower Afsana Bi/352624510 paid an EMI amount of Rs. 3,360/- to Loan Officer Aman Mandloi/SF0076387 on 10-Feb-2025 but partial amount of Rs. 2,620/- update in the FIMO on the same day and remaining Rs. 740/- not yet updated by LO.</t>
  </si>
  <si>
    <t xml:space="preserve"> </t>
  </si>
  <si>
    <r>
      <t>Availability of Loan Card
(</t>
    </r>
    <r>
      <rPr>
        <b/>
        <sz val="10"/>
        <color rgb="FFFF0000"/>
        <rFont val="Calibri"/>
        <family val="2"/>
        <scheme val="minor"/>
      </rPr>
      <t>Drop Down</t>
    </r>
    <r>
      <rPr>
        <b/>
        <sz val="10"/>
        <color rgb="FF000000"/>
        <rFont val="Calibri"/>
        <family val="2"/>
        <scheme val="minor"/>
      </rPr>
      <t>)</t>
    </r>
  </si>
  <si>
    <t>The mobile number is not available and the branch team does not know the address of borrower, BM has submitted the written statement by stating that, the branch team is not aware about the address of the borrowers.</t>
  </si>
  <si>
    <t>As per loan card, Borrower Asha Bodde/352139269 paid an EMI amount of Rs. 3,740/- to Loan Officer Aman Mandloi/SF0076387 on 10-Feb-2025 but the Same was not posted in the FIMO.
Note - LO Aman Mandloi/SF0076387 collected the amount of Rs. 3740/- but a Partial amount of Rs. 500/- was posted through LO Jayendra/SF0093127 in the FIMO on 23-Feb-2025 and the remaining amount 3,240/- not posted in the FIMO.</t>
  </si>
  <si>
    <t>As per loan card, Borrower Afsana Bi/352624510 paid an EMI amount of Rs. 3,360/- to Loan Officer Aman Mandloi/SF0076387 on 10-Sep-2024 but the Same was not posted in the FIMO on the same day
Note - As per sub-ledger of borrower, branch team has recovered the amount of Rs. 3,360/- on 10-Oct-24 from LO and updated the same in the FIMO on the same day .</t>
  </si>
  <si>
    <t>As per loan card, Borrower Bharti/352234205 paid an EMI amount of Rs. 1,710/- to Loan Officer Aman Mandloi/SF0076387 on 03-Nov-2024 but the Same was not posted in the FIMO
Note - Amount of Rs. 1,710/- has been recovered from the concerned LO on 28-Jan-2025 and the same was posted in the FIMO.</t>
  </si>
  <si>
    <t>Loan Officer Aman Mandloi/SF0076387, was found involved in collection misappropriation (Collected EMIs but not posted to concerned borrower accounts) on the names of 15 borrowers for the amounting to Rs. 2,31,116/- based on the evidence available.
Total Fraud Amount = Rs. 2,31,116/-
Amount Recovered and Accounted in FIMO = Rs. 5,570/-
Net Fraud Amount to be recovered = Rs. 2,25,546/-</t>
  </si>
  <si>
    <t>Remark</t>
  </si>
  <si>
    <t>diff</t>
  </si>
  <si>
    <t>entry</t>
  </si>
  <si>
    <t>preclose</t>
  </si>
  <si>
    <t>upload</t>
  </si>
  <si>
    <t>S.no</t>
  </si>
  <si>
    <t xml:space="preserve">Zone </t>
  </si>
  <si>
    <t>Branch</t>
  </si>
  <si>
    <t>Village</t>
  </si>
  <si>
    <t>CSREMPID</t>
  </si>
  <si>
    <t>CSRNAME</t>
  </si>
  <si>
    <t>Center ID</t>
  </si>
  <si>
    <t>Center Name</t>
  </si>
  <si>
    <t>Product Code</t>
  </si>
  <si>
    <t>Cust ID</t>
  </si>
  <si>
    <t>UCIC</t>
  </si>
  <si>
    <t>LAN</t>
  </si>
  <si>
    <t>Disbdate</t>
  </si>
  <si>
    <t>Demand Collection Date</t>
  </si>
  <si>
    <t>Collecteddate</t>
  </si>
  <si>
    <t>Transaction date</t>
  </si>
  <si>
    <t xml:space="preserve">Collection Mode </t>
  </si>
  <si>
    <t>Cash/Bank</t>
  </si>
  <si>
    <t>Principle Collection</t>
  </si>
  <si>
    <t xml:space="preserve">Advance Collection </t>
  </si>
  <si>
    <t>Attendance</t>
  </si>
  <si>
    <t>Receipt Number</t>
  </si>
  <si>
    <t>OD Remarks</t>
  </si>
  <si>
    <t>DPD as on last month end</t>
  </si>
  <si>
    <t>Borrower Category</t>
  </si>
  <si>
    <t xml:space="preserve">Authentication Status </t>
  </si>
  <si>
    <t>ODREMARKS</t>
  </si>
  <si>
    <t>Transaction ID</t>
  </si>
  <si>
    <t>Transaction Mobile Number</t>
  </si>
  <si>
    <t>Aklesh Yadav</t>
  </si>
  <si>
    <t>web</t>
  </si>
  <si>
    <t>Cash</t>
  </si>
  <si>
    <t xml:space="preserve">Red       </t>
  </si>
  <si>
    <t>Done</t>
  </si>
  <si>
    <t>tab</t>
  </si>
  <si>
    <t>ChulKhan</t>
  </si>
  <si>
    <t xml:space="preserve">Green     </t>
  </si>
  <si>
    <t>Fraud</t>
  </si>
  <si>
    <t>coll</t>
  </si>
  <si>
    <t>Receipts</t>
  </si>
  <si>
    <t>payments</t>
  </si>
  <si>
    <t>cr</t>
  </si>
  <si>
    <t>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</si>
</sst>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 numFmtId="173" formatCode="[$-10409]dd\ mmm\ yyyy"/>
    <numFmt numFmtId="174" formatCode="[$-10409]0.00"/>
    <numFmt numFmtId="175" formatCode="[$-10409]d\ mmm\ yyyy"/>
    <numFmt numFmtId="176" formatCode="[$-10409]0.00;\(0.00\)"/>
  </numFmts>
  <fonts count="33"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b/>
      <sz val="10"/>
      <color rgb="FF000000"/>
      <name val="Tahoma"/>
      <family val="2"/>
    </font>
    <font>
      <b/>
      <sz val="8"/>
      <color rgb="FF000000"/>
      <name val="Tahoma"/>
      <family val="2"/>
    </font>
    <font>
      <sz val="10"/>
      <color rgb="FF000000"/>
      <name val="Tahoma"/>
      <family val="2"/>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B0C4DE"/>
        <bgColor rgb="FFB0C4DE"/>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style="thin">
        <color rgb="FFD3D3D3"/>
      </right>
      <top style="thin">
        <color rgb="FFD3D3D3"/>
      </top>
      <bottom style="thin">
        <color rgb="FFD3D3D3"/>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77">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16" fillId="0" borderId="5" xfId="26" applyFont="1" applyBorder="1" applyAlignment="1">
      <alignment vertical="center"/>
    </xf>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7" borderId="1" xfId="2" applyNumberFormat="1" applyFont="1" applyFill="1" applyBorder="1" applyAlignment="1">
      <alignment horizontal="center" vertical="center"/>
    </xf>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14" fontId="16" fillId="0" borderId="10" xfId="26" applyNumberFormat="1" applyFont="1" applyBorder="1" applyAlignment="1">
      <alignment vertical="center"/>
    </xf>
    <xf numFmtId="0" fontId="6" fillId="7" borderId="0" xfId="0" applyFont="1" applyFill="1"/>
    <xf numFmtId="0" fontId="6" fillId="0" borderId="1" xfId="0" applyFont="1" applyBorder="1" applyAlignment="1">
      <alignment horizontal="center" vertical="top"/>
    </xf>
    <xf numFmtId="0" fontId="0" fillId="7" borderId="0" xfId="0" applyFill="1" applyAlignment="1">
      <alignment horizontal="center"/>
    </xf>
    <xf numFmtId="0" fontId="9" fillId="0" borderId="10" xfId="25" applyFont="1" applyBorder="1" applyAlignment="1" applyProtection="1">
      <alignment horizontal="center" vertical="center"/>
    </xf>
    <xf numFmtId="0" fontId="19" fillId="0" borderId="10" xfId="25" applyFont="1" applyBorder="1" applyAlignment="1" applyProtection="1">
      <alignment horizontal="center" vertical="center"/>
    </xf>
    <xf numFmtId="0" fontId="16" fillId="0" borderId="10" xfId="26" applyFont="1" applyBorder="1" applyAlignment="1">
      <alignment horizontal="center" vertical="center"/>
    </xf>
    <xf numFmtId="0" fontId="6" fillId="7" borderId="0" xfId="0" applyFont="1" applyFill="1" applyAlignment="1">
      <alignment horizontal="center"/>
    </xf>
    <xf numFmtId="0" fontId="9" fillId="0" borderId="11" xfId="25" applyFont="1" applyBorder="1" applyAlignment="1" applyProtection="1">
      <alignment horizontal="left" vertical="center" wrapText="1"/>
    </xf>
    <xf numFmtId="0" fontId="19" fillId="0" borderId="11" xfId="25" applyFont="1" applyBorder="1" applyAlignment="1" applyProtection="1">
      <alignment horizontal="left" vertical="center" wrapText="1"/>
    </xf>
    <xf numFmtId="0" fontId="16" fillId="0" borderId="11" xfId="26" applyFont="1" applyBorder="1" applyAlignment="1">
      <alignment horizontal="left" vertical="center" wrapText="1"/>
    </xf>
    <xf numFmtId="0" fontId="0" fillId="7" borderId="0" xfId="0" applyFill="1" applyAlignment="1">
      <alignment horizontal="left" wrapText="1"/>
    </xf>
    <xf numFmtId="0" fontId="6" fillId="0" borderId="1" xfId="0" applyFont="1" applyBorder="1" applyAlignment="1">
      <alignment horizontal="left" vertical="top" wrapText="1"/>
    </xf>
    <xf numFmtId="0" fontId="6" fillId="0" borderId="9" xfId="0" applyFont="1" applyBorder="1" applyAlignment="1">
      <alignment horizontal="center" vertical="center"/>
    </xf>
    <xf numFmtId="0" fontId="29" fillId="0" borderId="1" xfId="0" applyFont="1" applyBorder="1" applyAlignment="1">
      <alignment horizontal="center" vertical="center" wrapText="1" readingOrder="1"/>
    </xf>
    <xf numFmtId="172" fontId="29" fillId="0" borderId="1" xfId="0" applyNumberFormat="1" applyFont="1" applyBorder="1" applyAlignment="1">
      <alignment horizontal="center" vertical="center" wrapText="1" readingOrder="1"/>
    </xf>
    <xf numFmtId="1" fontId="6" fillId="0" borderId="1" xfId="0" applyNumberFormat="1" applyFont="1" applyBorder="1" applyAlignment="1">
      <alignment horizontal="center" vertical="center"/>
    </xf>
    <xf numFmtId="0" fontId="29" fillId="0" borderId="1" xfId="0" applyFont="1" applyBorder="1" applyAlignment="1">
      <alignment horizontal="center" vertical="center"/>
    </xf>
    <xf numFmtId="0" fontId="7" fillId="0" borderId="12" xfId="25" applyFont="1" applyBorder="1" applyAlignment="1" applyProtection="1">
      <alignment vertical="center" wrapText="1"/>
    </xf>
    <xf numFmtId="0" fontId="16" fillId="3" borderId="9" xfId="26" applyFont="1" applyFill="1" applyBorder="1"/>
    <xf numFmtId="0" fontId="6" fillId="3" borderId="10" xfId="26" applyFont="1" applyFill="1" applyBorder="1"/>
    <xf numFmtId="0" fontId="6" fillId="3" borderId="11" xfId="26" applyFont="1" applyFill="1" applyBorder="1"/>
    <xf numFmtId="0" fontId="7" fillId="0" borderId="2" xfId="25" applyFont="1" applyBorder="1" applyAlignment="1" applyProtection="1">
      <alignment horizontal="left" vertical="center"/>
    </xf>
    <xf numFmtId="0" fontId="7" fillId="0" borderId="3" xfId="25" applyFont="1" applyBorder="1" applyAlignment="1" applyProtection="1">
      <alignment horizontal="left" vertical="center"/>
    </xf>
    <xf numFmtId="167" fontId="11" fillId="0" borderId="1" xfId="15" applyNumberFormat="1" applyFont="1" applyFill="1" applyBorder="1" applyAlignment="1" applyProtection="1">
      <alignment horizontal="left" vertical="top" wrapText="1"/>
      <protection locked="0"/>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2"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0" fontId="7" fillId="0" borderId="6" xfId="25" applyFont="1" applyBorder="1" applyAlignment="1" applyProtection="1">
      <alignment vertical="center"/>
    </xf>
    <xf numFmtId="0" fontId="7" fillId="0" borderId="0" xfId="25" applyFont="1" applyAlignment="1" applyProtection="1">
      <alignment vertical="center"/>
    </xf>
    <xf numFmtId="0" fontId="6" fillId="0" borderId="4" xfId="26" applyFont="1" applyBorder="1" applyAlignment="1"/>
    <xf numFmtId="0" fontId="6" fillId="0" borderId="7" xfId="26" applyFont="1" applyBorder="1" applyAlignment="1"/>
    <xf numFmtId="0" fontId="6" fillId="0" borderId="8" xfId="26" applyFont="1" applyBorder="1" applyAlignment="1" applyProtection="1">
      <alignment horizontal="center" vertical="center"/>
      <protection locked="0"/>
    </xf>
    <xf numFmtId="168" fontId="6" fillId="0" borderId="8" xfId="26" applyNumberFormat="1" applyFont="1" applyBorder="1" applyAlignment="1" applyProtection="1">
      <alignment horizontal="center" vertical="center"/>
      <protection locked="0"/>
    </xf>
    <xf numFmtId="0" fontId="6" fillId="8" borderId="8" xfId="26" applyFont="1" applyFill="1" applyBorder="1" applyAlignment="1" applyProtection="1">
      <alignment horizontal="center" vertical="center"/>
      <protection locked="0"/>
    </xf>
    <xf numFmtId="0" fontId="6" fillId="7" borderId="1" xfId="0" applyFont="1" applyFill="1" applyBorder="1" applyAlignment="1">
      <alignment horizontal="left" vertical="center"/>
    </xf>
    <xf numFmtId="0" fontId="29" fillId="0" borderId="15" xfId="0" applyFont="1" applyBorder="1" applyAlignment="1">
      <alignment horizontal="center" vertical="center" readingOrder="1"/>
    </xf>
    <xf numFmtId="0" fontId="29" fillId="0" borderId="16" xfId="0" applyFont="1" applyBorder="1" applyAlignment="1">
      <alignment horizontal="center" vertical="center" readingOrder="1"/>
    </xf>
    <xf numFmtId="1" fontId="29" fillId="0" borderId="15" xfId="0" applyNumberFormat="1" applyFont="1" applyBorder="1" applyAlignment="1">
      <alignment horizontal="center" vertical="center" readingOrder="1"/>
    </xf>
    <xf numFmtId="0" fontId="6" fillId="0" borderId="0" xfId="0" applyFont="1" applyAlignment="1">
      <alignment wrapText="1"/>
    </xf>
    <xf numFmtId="0" fontId="30" fillId="13" borderId="17" xfId="0" applyFont="1" applyFill="1" applyBorder="1" applyAlignment="1">
      <alignment horizontal="center" vertical="top" readingOrder="1"/>
    </xf>
    <xf numFmtId="0" fontId="31" fillId="13" borderId="17" xfId="0" applyFont="1" applyFill="1" applyBorder="1" applyAlignment="1">
      <alignment horizontal="center" vertical="top" readingOrder="1"/>
    </xf>
    <xf numFmtId="0" fontId="32" fillId="0" borderId="17" xfId="0" applyFont="1" applyBorder="1" applyAlignment="1">
      <alignment vertical="top" readingOrder="1"/>
    </xf>
    <xf numFmtId="173" fontId="32" fillId="0" borderId="17" xfId="0" applyNumberFormat="1" applyFont="1" applyBorder="1" applyAlignment="1">
      <alignment vertical="top" readingOrder="1"/>
    </xf>
    <xf numFmtId="174" fontId="32" fillId="0" borderId="17" xfId="0" applyNumberFormat="1" applyFont="1" applyBorder="1" applyAlignment="1">
      <alignment vertical="top" readingOrder="1"/>
    </xf>
    <xf numFmtId="175" fontId="32" fillId="0" borderId="17" xfId="0" applyNumberFormat="1" applyFont="1" applyBorder="1" applyAlignment="1">
      <alignment vertical="top" readingOrder="1"/>
    </xf>
    <xf numFmtId="176" fontId="32" fillId="0" borderId="17" xfId="0" applyNumberFormat="1" applyFont="1" applyBorder="1" applyAlignment="1">
      <alignment vertical="top" readingOrder="1"/>
    </xf>
    <xf numFmtId="0" fontId="6" fillId="8" borderId="0" xfId="26" applyFont="1" applyFill="1" applyBorder="1" applyAlignment="1" applyProtection="1">
      <alignment horizontal="center" vertical="center"/>
      <protection locked="0"/>
    </xf>
    <xf numFmtId="0" fontId="8" fillId="0" borderId="0" xfId="0" applyFont="1"/>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14</xdr:col>
      <xdr:colOff>364800</xdr:colOff>
      <xdr:row>24</xdr:row>
      <xdr:rowOff>84550</xdr:rowOff>
    </xdr:to>
    <xdr:pic>
      <xdr:nvPicPr>
        <xdr:cNvPr id="2" name="Picture 1">
          <a:extLst>
            <a:ext uri="{FF2B5EF4-FFF2-40B4-BE49-F238E27FC236}">
              <a16:creationId xmlns:a16="http://schemas.microsoft.com/office/drawing/2014/main" id="{2486F4B1-4BE5-C1CC-473B-0782397BCE44}"/>
            </a:ext>
          </a:extLst>
        </xdr:cNvPr>
        <xdr:cNvPicPr>
          <a:picLocks noChangeAspect="1"/>
        </xdr:cNvPicPr>
      </xdr:nvPicPr>
      <xdr:blipFill>
        <a:blip xmlns:r="http://schemas.openxmlformats.org/officeDocument/2006/relationships" r:embed="rId1"/>
        <a:stretch>
          <a:fillRect/>
        </a:stretch>
      </xdr:blipFill>
      <xdr:spPr>
        <a:xfrm>
          <a:off x="1219200" y="184150"/>
          <a:ext cx="7680000" cy="4320000"/>
        </a:xfrm>
        <a:prstGeom prst="rect">
          <a:avLst/>
        </a:prstGeom>
      </xdr:spPr>
    </xdr:pic>
    <xdr:clientData/>
  </xdr:twoCellAnchor>
  <xdr:twoCellAnchor editAs="oneCell">
    <xdr:from>
      <xdr:col>2</xdr:col>
      <xdr:colOff>0</xdr:colOff>
      <xdr:row>26</xdr:row>
      <xdr:rowOff>0</xdr:rowOff>
    </xdr:from>
    <xdr:to>
      <xdr:col>14</xdr:col>
      <xdr:colOff>364800</xdr:colOff>
      <xdr:row>49</xdr:row>
      <xdr:rowOff>84550</xdr:rowOff>
    </xdr:to>
    <xdr:pic>
      <xdr:nvPicPr>
        <xdr:cNvPr id="3" name="Picture 2">
          <a:extLst>
            <a:ext uri="{FF2B5EF4-FFF2-40B4-BE49-F238E27FC236}">
              <a16:creationId xmlns:a16="http://schemas.microsoft.com/office/drawing/2014/main" id="{50B6E54F-1C4B-A033-4D17-7D6D088DCAFE}"/>
            </a:ext>
          </a:extLst>
        </xdr:cNvPr>
        <xdr:cNvPicPr>
          <a:picLocks noChangeAspect="1"/>
        </xdr:cNvPicPr>
      </xdr:nvPicPr>
      <xdr:blipFill>
        <a:blip xmlns:r="http://schemas.openxmlformats.org/officeDocument/2006/relationships" r:embed="rId2"/>
        <a:stretch>
          <a:fillRect/>
        </a:stretch>
      </xdr:blipFill>
      <xdr:spPr>
        <a:xfrm>
          <a:off x="1219200" y="4787900"/>
          <a:ext cx="7680000" cy="43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IA%20Audit%20Report/Staff%20Fraud%20&amp;%20Loan%20Misutilization%20Tracker1.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GC\Downloads\Asset%20Classification%20(34).xlsx" TargetMode="External"/><Relationship Id="rId1" Type="http://schemas.openxmlformats.org/officeDocument/2006/relationships/externalLinkPath" Target="/Users/GC/Downloads/Asset%20Classification%20(3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sset Classification"/>
    </sheetNames>
    <sheetDataSet>
      <sheetData sheetId="0">
        <row r="3">
          <cell r="J3">
            <v>11742335</v>
          </cell>
          <cell r="K3">
            <v>4368.0600000000004</v>
          </cell>
          <cell r="L3">
            <v>101.33</v>
          </cell>
          <cell r="M3">
            <v>4469.3900000000003</v>
          </cell>
          <cell r="N3">
            <v>1290</v>
          </cell>
          <cell r="O3">
            <v>1290</v>
          </cell>
          <cell r="P3" t="str">
            <v>Y</v>
          </cell>
          <cell r="Q3"/>
          <cell r="R3" t="str">
            <v xml:space="preserve">W/O for written off </v>
          </cell>
          <cell r="S3" t="str">
            <v>&gt;180</v>
          </cell>
        </row>
        <row r="4">
          <cell r="J4">
            <v>32263692</v>
          </cell>
          <cell r="K4">
            <v>39303.72</v>
          </cell>
          <cell r="L4">
            <v>6596.47</v>
          </cell>
          <cell r="M4">
            <v>45900.19</v>
          </cell>
          <cell r="N4">
            <v>1129</v>
          </cell>
          <cell r="O4">
            <v>1129</v>
          </cell>
          <cell r="P4" t="str">
            <v>Y</v>
          </cell>
          <cell r="Q4"/>
          <cell r="R4" t="str">
            <v xml:space="preserve">W/O for written off </v>
          </cell>
          <cell r="S4" t="str">
            <v>&gt;180</v>
          </cell>
        </row>
        <row r="5">
          <cell r="J5">
            <v>11738735</v>
          </cell>
          <cell r="K5">
            <v>2543.58</v>
          </cell>
          <cell r="L5">
            <v>-38</v>
          </cell>
          <cell r="M5">
            <v>2505.58</v>
          </cell>
          <cell r="N5">
            <v>1652</v>
          </cell>
          <cell r="O5">
            <v>1652</v>
          </cell>
          <cell r="P5" t="str">
            <v>Y</v>
          </cell>
          <cell r="Q5"/>
          <cell r="R5" t="str">
            <v xml:space="preserve">W/O for written off </v>
          </cell>
          <cell r="S5" t="str">
            <v>&gt;180</v>
          </cell>
        </row>
        <row r="6">
          <cell r="J6">
            <v>11807938</v>
          </cell>
          <cell r="K6">
            <v>2251.6999999999998</v>
          </cell>
          <cell r="L6">
            <v>-31</v>
          </cell>
          <cell r="M6">
            <v>2220.6999999999998</v>
          </cell>
          <cell r="N6">
            <v>1652</v>
          </cell>
          <cell r="O6">
            <v>1652</v>
          </cell>
          <cell r="P6" t="str">
            <v>Y</v>
          </cell>
          <cell r="Q6"/>
          <cell r="R6" t="str">
            <v xml:space="preserve">W/O for written off </v>
          </cell>
          <cell r="S6" t="str">
            <v>&gt;180</v>
          </cell>
        </row>
        <row r="7">
          <cell r="J7">
            <v>11804331</v>
          </cell>
          <cell r="K7">
            <v>4549.42</v>
          </cell>
          <cell r="L7">
            <v>-183</v>
          </cell>
          <cell r="M7">
            <v>4366.42</v>
          </cell>
          <cell r="N7">
            <v>1680</v>
          </cell>
          <cell r="O7">
            <v>1680</v>
          </cell>
          <cell r="P7" t="str">
            <v>Y</v>
          </cell>
          <cell r="Q7"/>
          <cell r="R7" t="str">
            <v xml:space="preserve">W/O for written off </v>
          </cell>
          <cell r="S7" t="str">
            <v>&gt;180</v>
          </cell>
        </row>
        <row r="8">
          <cell r="J8">
            <v>11804328</v>
          </cell>
          <cell r="K8">
            <v>690.7</v>
          </cell>
          <cell r="L8">
            <v>2.69</v>
          </cell>
          <cell r="M8">
            <v>693.39</v>
          </cell>
          <cell r="N8">
            <v>1304</v>
          </cell>
          <cell r="O8">
            <v>1304</v>
          </cell>
          <cell r="P8" t="str">
            <v>Y</v>
          </cell>
          <cell r="Q8"/>
          <cell r="R8" t="str">
            <v xml:space="preserve">W/O for written off </v>
          </cell>
          <cell r="S8" t="str">
            <v>&gt;180</v>
          </cell>
        </row>
        <row r="9">
          <cell r="J9">
            <v>353266156</v>
          </cell>
          <cell r="K9"/>
          <cell r="L9"/>
          <cell r="M9"/>
          <cell r="N9"/>
          <cell r="O9"/>
          <cell r="P9"/>
          <cell r="Q9"/>
          <cell r="R9" t="str">
            <v>Standard</v>
          </cell>
          <cell r="S9" t="str">
            <v>Standard</v>
          </cell>
        </row>
        <row r="10">
          <cell r="J10">
            <v>12047031</v>
          </cell>
          <cell r="K10">
            <v>426.35</v>
          </cell>
          <cell r="L10">
            <v>0</v>
          </cell>
          <cell r="M10">
            <v>426.35</v>
          </cell>
          <cell r="N10">
            <v>1292</v>
          </cell>
          <cell r="O10">
            <v>1292</v>
          </cell>
          <cell r="P10" t="str">
            <v>Y</v>
          </cell>
          <cell r="Q10"/>
          <cell r="R10" t="str">
            <v xml:space="preserve">W/O for written off </v>
          </cell>
          <cell r="S10" t="str">
            <v>&gt;180</v>
          </cell>
        </row>
        <row r="11">
          <cell r="J11">
            <v>352234205</v>
          </cell>
          <cell r="K11">
            <v>3811.05</v>
          </cell>
          <cell r="L11">
            <v>318.95</v>
          </cell>
          <cell r="M11">
            <v>4130</v>
          </cell>
          <cell r="N11">
            <v>63</v>
          </cell>
          <cell r="O11">
            <v>63</v>
          </cell>
          <cell r="P11"/>
          <cell r="Q11"/>
          <cell r="R11" t="str">
            <v>SMA 2</v>
          </cell>
          <cell r="S11" t="str">
            <v>61-90</v>
          </cell>
        </row>
        <row r="12">
          <cell r="J12">
            <v>355610886</v>
          </cell>
          <cell r="K12">
            <v>5380.22</v>
          </cell>
          <cell r="L12">
            <v>679.78</v>
          </cell>
          <cell r="M12">
            <v>6060</v>
          </cell>
          <cell r="N12">
            <v>63</v>
          </cell>
          <cell r="O12">
            <v>63</v>
          </cell>
          <cell r="P12"/>
          <cell r="Q12"/>
          <cell r="R12" t="str">
            <v>SMA 2</v>
          </cell>
          <cell r="S12" t="str">
            <v>61-90</v>
          </cell>
        </row>
        <row r="13">
          <cell r="J13">
            <v>12149766</v>
          </cell>
          <cell r="K13">
            <v>228.6</v>
          </cell>
          <cell r="L13">
            <v>-1</v>
          </cell>
          <cell r="M13">
            <v>227.6</v>
          </cell>
          <cell r="N13">
            <v>1602</v>
          </cell>
          <cell r="O13">
            <v>1602</v>
          </cell>
          <cell r="P13" t="str">
            <v>Y</v>
          </cell>
          <cell r="Q13"/>
          <cell r="R13" t="str">
            <v xml:space="preserve">W/O for written off </v>
          </cell>
          <cell r="S13" t="str">
            <v>&gt;180</v>
          </cell>
        </row>
        <row r="14">
          <cell r="J14">
            <v>349532073</v>
          </cell>
          <cell r="K14">
            <v>13157.47</v>
          </cell>
          <cell r="L14">
            <v>842.53</v>
          </cell>
          <cell r="M14">
            <v>14000</v>
          </cell>
          <cell r="N14">
            <v>275</v>
          </cell>
          <cell r="O14">
            <v>275</v>
          </cell>
          <cell r="P14" t="str">
            <v>Y</v>
          </cell>
          <cell r="Q14"/>
          <cell r="R14" t="str">
            <v xml:space="preserve">W/O for written off </v>
          </cell>
          <cell r="S14" t="str">
            <v>&gt;180</v>
          </cell>
        </row>
        <row r="15">
          <cell r="J15">
            <v>353968668</v>
          </cell>
          <cell r="K15"/>
          <cell r="L15"/>
          <cell r="M15"/>
          <cell r="N15"/>
          <cell r="O15"/>
          <cell r="P15"/>
          <cell r="Q15"/>
          <cell r="R15" t="str">
            <v>Standard</v>
          </cell>
          <cell r="S15" t="str">
            <v>Standard</v>
          </cell>
        </row>
        <row r="16">
          <cell r="J16">
            <v>12880484</v>
          </cell>
          <cell r="K16">
            <v>1812.84</v>
          </cell>
          <cell r="L16">
            <v>-178</v>
          </cell>
          <cell r="M16">
            <v>1634.84</v>
          </cell>
          <cell r="N16">
            <v>1582</v>
          </cell>
          <cell r="O16">
            <v>1666</v>
          </cell>
          <cell r="P16" t="str">
            <v>Y</v>
          </cell>
          <cell r="Q16"/>
          <cell r="R16" t="str">
            <v xml:space="preserve">W/O for written off </v>
          </cell>
          <cell r="S16" t="str">
            <v>&gt;180</v>
          </cell>
        </row>
        <row r="17">
          <cell r="J17">
            <v>14843071</v>
          </cell>
          <cell r="K17">
            <v>13002.1</v>
          </cell>
          <cell r="L17">
            <v>497.92</v>
          </cell>
          <cell r="M17">
            <v>13500.02</v>
          </cell>
          <cell r="N17">
            <v>1666</v>
          </cell>
          <cell r="O17">
            <v>1666</v>
          </cell>
          <cell r="P17" t="str">
            <v>Y</v>
          </cell>
          <cell r="Q17"/>
          <cell r="R17" t="str">
            <v xml:space="preserve">W/O for written off </v>
          </cell>
          <cell r="S17" t="str">
            <v>&gt;180</v>
          </cell>
        </row>
        <row r="18">
          <cell r="J18">
            <v>352429346</v>
          </cell>
          <cell r="K18"/>
          <cell r="L18"/>
          <cell r="M18"/>
          <cell r="N18"/>
          <cell r="O18"/>
          <cell r="P18"/>
          <cell r="Q18"/>
          <cell r="R18" t="str">
            <v>Standard</v>
          </cell>
          <cell r="S18" t="str">
            <v>Standard</v>
          </cell>
        </row>
        <row r="19">
          <cell r="J19">
            <v>356352361</v>
          </cell>
          <cell r="K19"/>
          <cell r="L19"/>
          <cell r="M19"/>
          <cell r="N19"/>
          <cell r="O19"/>
          <cell r="P19"/>
          <cell r="Q19"/>
          <cell r="R19" t="str">
            <v>Standard</v>
          </cell>
          <cell r="S19" t="str">
            <v>Standard</v>
          </cell>
        </row>
        <row r="20">
          <cell r="J20">
            <v>21210954</v>
          </cell>
          <cell r="K20">
            <v>25364.76</v>
          </cell>
          <cell r="L20">
            <v>2301.31</v>
          </cell>
          <cell r="M20">
            <v>27666.07</v>
          </cell>
          <cell r="N20">
            <v>1219</v>
          </cell>
          <cell r="O20">
            <v>1219</v>
          </cell>
          <cell r="P20" t="str">
            <v>Y</v>
          </cell>
          <cell r="Q20"/>
          <cell r="R20" t="str">
            <v xml:space="preserve">W/O for written off </v>
          </cell>
          <cell r="S20" t="str">
            <v>&gt;180</v>
          </cell>
        </row>
        <row r="21">
          <cell r="J21">
            <v>31255839</v>
          </cell>
          <cell r="K21">
            <v>1578.12</v>
          </cell>
          <cell r="L21">
            <v>23.35</v>
          </cell>
          <cell r="M21">
            <v>1601.47</v>
          </cell>
          <cell r="N21">
            <v>1219</v>
          </cell>
          <cell r="O21">
            <v>1219</v>
          </cell>
          <cell r="P21" t="str">
            <v>Y</v>
          </cell>
          <cell r="Q21"/>
          <cell r="R21" t="str">
            <v xml:space="preserve">W/O for written off </v>
          </cell>
          <cell r="S21" t="str">
            <v>&gt;180</v>
          </cell>
        </row>
        <row r="22">
          <cell r="J22">
            <v>13135321</v>
          </cell>
          <cell r="K22">
            <v>17412.41</v>
          </cell>
          <cell r="L22">
            <v>1588.99</v>
          </cell>
          <cell r="M22">
            <v>19001.400000000001</v>
          </cell>
          <cell r="N22">
            <v>1700</v>
          </cell>
          <cell r="O22">
            <v>1700</v>
          </cell>
          <cell r="P22" t="str">
            <v>Y</v>
          </cell>
          <cell r="Q22"/>
          <cell r="R22" t="str">
            <v xml:space="preserve">W/O for written off </v>
          </cell>
          <cell r="S22" t="str">
            <v>&gt;180</v>
          </cell>
        </row>
        <row r="23">
          <cell r="J23">
            <v>21774131</v>
          </cell>
          <cell r="K23">
            <v>37135.78</v>
          </cell>
          <cell r="L23">
            <v>40.39</v>
          </cell>
          <cell r="M23">
            <v>37176.17</v>
          </cell>
          <cell r="N23">
            <v>1431</v>
          </cell>
          <cell r="O23">
            <v>1431</v>
          </cell>
          <cell r="P23" t="str">
            <v>Y</v>
          </cell>
          <cell r="Q23"/>
          <cell r="R23" t="str">
            <v xml:space="preserve">W/O for written off </v>
          </cell>
          <cell r="S23" t="str">
            <v>&gt;180</v>
          </cell>
        </row>
        <row r="24">
          <cell r="J24">
            <v>356908950</v>
          </cell>
          <cell r="K24"/>
          <cell r="L24"/>
          <cell r="M24"/>
          <cell r="N24"/>
          <cell r="O24"/>
          <cell r="P24"/>
          <cell r="Q24"/>
          <cell r="R24" t="str">
            <v>Standard</v>
          </cell>
          <cell r="S24" t="str">
            <v>Standard</v>
          </cell>
        </row>
        <row r="25">
          <cell r="J25">
            <v>354259657</v>
          </cell>
          <cell r="K25"/>
          <cell r="L25"/>
          <cell r="M25"/>
          <cell r="N25"/>
          <cell r="O25"/>
          <cell r="P25"/>
          <cell r="Q25"/>
          <cell r="R25" t="str">
            <v>Standard</v>
          </cell>
          <cell r="S25" t="str">
            <v>Standard</v>
          </cell>
        </row>
        <row r="26">
          <cell r="J26">
            <v>357228810</v>
          </cell>
          <cell r="K26"/>
          <cell r="L26"/>
          <cell r="M26"/>
          <cell r="N26"/>
          <cell r="O26"/>
          <cell r="P26"/>
          <cell r="Q26"/>
          <cell r="R26" t="str">
            <v>Standard</v>
          </cell>
          <cell r="S26" t="str">
            <v>Standard</v>
          </cell>
        </row>
        <row r="27">
          <cell r="J27">
            <v>32258518</v>
          </cell>
          <cell r="K27">
            <v>2682.61</v>
          </cell>
          <cell r="L27">
            <v>0</v>
          </cell>
          <cell r="M27">
            <v>2682.61</v>
          </cell>
          <cell r="N27">
            <v>581</v>
          </cell>
          <cell r="O27">
            <v>581</v>
          </cell>
          <cell r="P27" t="str">
            <v>Y</v>
          </cell>
          <cell r="Q27"/>
          <cell r="R27" t="str">
            <v xml:space="preserve">W/O for written off </v>
          </cell>
          <cell r="S27" t="str">
            <v>&gt;180</v>
          </cell>
        </row>
        <row r="28">
          <cell r="J28">
            <v>13635687</v>
          </cell>
          <cell r="K28">
            <v>910.4</v>
          </cell>
          <cell r="L28">
            <v>0</v>
          </cell>
          <cell r="M28">
            <v>910.4</v>
          </cell>
          <cell r="N28">
            <v>1431</v>
          </cell>
          <cell r="O28">
            <v>1431</v>
          </cell>
          <cell r="P28" t="str">
            <v>Y</v>
          </cell>
          <cell r="Q28"/>
          <cell r="R28" t="str">
            <v xml:space="preserve">W/O for written off </v>
          </cell>
          <cell r="S28" t="str">
            <v>&gt;180</v>
          </cell>
        </row>
        <row r="29">
          <cell r="J29">
            <v>19881108</v>
          </cell>
          <cell r="K29">
            <v>13520.6</v>
          </cell>
          <cell r="L29">
            <v>847.04</v>
          </cell>
          <cell r="M29">
            <v>14367.64</v>
          </cell>
          <cell r="N29">
            <v>1152</v>
          </cell>
          <cell r="O29">
            <v>1431</v>
          </cell>
          <cell r="P29" t="str">
            <v>Y</v>
          </cell>
          <cell r="Q29"/>
          <cell r="R29" t="str">
            <v xml:space="preserve">W/O for written off </v>
          </cell>
          <cell r="S29" t="str">
            <v>&gt;180</v>
          </cell>
        </row>
        <row r="30">
          <cell r="J30">
            <v>354766909</v>
          </cell>
          <cell r="K30">
            <v>8394.69</v>
          </cell>
          <cell r="L30">
            <v>2725.31</v>
          </cell>
          <cell r="M30">
            <v>11120</v>
          </cell>
          <cell r="N30">
            <v>119</v>
          </cell>
          <cell r="O30">
            <v>119</v>
          </cell>
          <cell r="P30" t="str">
            <v>Y</v>
          </cell>
          <cell r="Q30"/>
          <cell r="R30" t="str">
            <v>Sub</v>
          </cell>
          <cell r="S30" t="str">
            <v>91-120</v>
          </cell>
        </row>
        <row r="31">
          <cell r="J31">
            <v>352421805</v>
          </cell>
          <cell r="K31"/>
          <cell r="L31"/>
          <cell r="M31"/>
          <cell r="N31"/>
          <cell r="O31"/>
          <cell r="P31"/>
          <cell r="Q31"/>
          <cell r="R31" t="str">
            <v>Standard</v>
          </cell>
          <cell r="S31" t="str">
            <v>Standard</v>
          </cell>
        </row>
        <row r="32">
          <cell r="J32">
            <v>13809250</v>
          </cell>
          <cell r="K32">
            <v>4018.44</v>
          </cell>
          <cell r="L32">
            <v>162.56</v>
          </cell>
          <cell r="M32">
            <v>4181</v>
          </cell>
          <cell r="N32">
            <v>1295</v>
          </cell>
          <cell r="O32">
            <v>1295</v>
          </cell>
          <cell r="P32" t="str">
            <v>Y</v>
          </cell>
          <cell r="Q32"/>
          <cell r="R32" t="str">
            <v xml:space="preserve">W/O for written off </v>
          </cell>
          <cell r="S32" t="str">
            <v>&gt;180</v>
          </cell>
        </row>
        <row r="33">
          <cell r="J33">
            <v>352139269</v>
          </cell>
          <cell r="K33">
            <v>24850.62</v>
          </cell>
          <cell r="L33">
            <v>4559.46</v>
          </cell>
          <cell r="M33">
            <v>29410.080000000002</v>
          </cell>
          <cell r="N33">
            <v>237</v>
          </cell>
          <cell r="O33">
            <v>237</v>
          </cell>
          <cell r="P33" t="str">
            <v>Y</v>
          </cell>
          <cell r="Q33"/>
          <cell r="R33" t="str">
            <v>Sub</v>
          </cell>
          <cell r="S33" t="str">
            <v>&gt;180</v>
          </cell>
        </row>
        <row r="34">
          <cell r="J34">
            <v>357365735</v>
          </cell>
          <cell r="K34">
            <v>12438.72</v>
          </cell>
          <cell r="L34">
            <v>3701.28</v>
          </cell>
          <cell r="M34">
            <v>16140</v>
          </cell>
          <cell r="N34">
            <v>176</v>
          </cell>
          <cell r="O34">
            <v>237</v>
          </cell>
          <cell r="P34" t="str">
            <v>Y</v>
          </cell>
          <cell r="Q34"/>
          <cell r="R34" t="str">
            <v>Sub</v>
          </cell>
          <cell r="S34" t="str">
            <v>&gt;180</v>
          </cell>
        </row>
        <row r="35">
          <cell r="J35">
            <v>352485334</v>
          </cell>
          <cell r="K35">
            <v>25392.6</v>
          </cell>
          <cell r="L35">
            <v>4487.4799999999996</v>
          </cell>
          <cell r="M35">
            <v>29880.080000000002</v>
          </cell>
          <cell r="N35">
            <v>207</v>
          </cell>
          <cell r="O35">
            <v>207</v>
          </cell>
          <cell r="P35" t="str">
            <v>Y</v>
          </cell>
          <cell r="Q35"/>
          <cell r="R35" t="str">
            <v>Sub</v>
          </cell>
          <cell r="S35" t="str">
            <v>&gt;180</v>
          </cell>
        </row>
        <row r="36">
          <cell r="J36">
            <v>357591467</v>
          </cell>
          <cell r="K36">
            <v>9357.08</v>
          </cell>
          <cell r="L36">
            <v>2762.92</v>
          </cell>
          <cell r="M36">
            <v>12120</v>
          </cell>
          <cell r="N36">
            <v>176</v>
          </cell>
          <cell r="O36">
            <v>207</v>
          </cell>
          <cell r="P36" t="str">
            <v>Y</v>
          </cell>
          <cell r="Q36"/>
          <cell r="R36" t="str">
            <v>Sub</v>
          </cell>
          <cell r="S36" t="str">
            <v>&gt;180</v>
          </cell>
        </row>
        <row r="37">
          <cell r="J37">
            <v>13757397</v>
          </cell>
          <cell r="K37">
            <v>0</v>
          </cell>
          <cell r="L37">
            <v>0</v>
          </cell>
          <cell r="M37">
            <v>0</v>
          </cell>
          <cell r="N37">
            <v>1219</v>
          </cell>
          <cell r="O37">
            <v>1219</v>
          </cell>
          <cell r="P37" t="str">
            <v>Y</v>
          </cell>
          <cell r="Q37"/>
          <cell r="R37" t="str">
            <v xml:space="preserve">W/O for written off </v>
          </cell>
          <cell r="S37" t="str">
            <v>&gt;180</v>
          </cell>
        </row>
        <row r="38">
          <cell r="J38">
            <v>13852157</v>
          </cell>
          <cell r="K38">
            <v>6789</v>
          </cell>
          <cell r="L38">
            <v>-689</v>
          </cell>
          <cell r="M38">
            <v>6100</v>
          </cell>
          <cell r="N38">
            <v>1414</v>
          </cell>
          <cell r="O38">
            <v>1414</v>
          </cell>
          <cell r="P38" t="str">
            <v>Y</v>
          </cell>
          <cell r="Q38"/>
          <cell r="R38" t="str">
            <v xml:space="preserve">W/O for written off </v>
          </cell>
          <cell r="S38" t="str">
            <v>&gt;180</v>
          </cell>
        </row>
        <row r="39">
          <cell r="J39">
            <v>13852059</v>
          </cell>
          <cell r="K39">
            <v>9502.9</v>
          </cell>
          <cell r="L39">
            <v>876.14</v>
          </cell>
          <cell r="M39">
            <v>10379.040000000001</v>
          </cell>
          <cell r="N39">
            <v>1218</v>
          </cell>
          <cell r="O39">
            <v>1218</v>
          </cell>
          <cell r="P39" t="str">
            <v>Y</v>
          </cell>
          <cell r="Q39"/>
          <cell r="R39" t="str">
            <v xml:space="preserve">W/O for written off </v>
          </cell>
          <cell r="S39" t="str">
            <v>&gt;180</v>
          </cell>
        </row>
        <row r="40">
          <cell r="J40">
            <v>13786145</v>
          </cell>
          <cell r="K40">
            <v>2488.81</v>
          </cell>
          <cell r="L40">
            <v>28.41</v>
          </cell>
          <cell r="M40">
            <v>2517.2199999999998</v>
          </cell>
          <cell r="N40">
            <v>1289</v>
          </cell>
          <cell r="O40">
            <v>1289</v>
          </cell>
          <cell r="P40" t="str">
            <v>Y</v>
          </cell>
          <cell r="Q40"/>
          <cell r="R40" t="str">
            <v xml:space="preserve">W/O for written off </v>
          </cell>
          <cell r="S40" t="str">
            <v>&gt;180</v>
          </cell>
        </row>
        <row r="41">
          <cell r="J41">
            <v>352100148</v>
          </cell>
          <cell r="K41"/>
          <cell r="L41"/>
          <cell r="M41"/>
          <cell r="N41"/>
          <cell r="O41"/>
          <cell r="P41"/>
          <cell r="Q41"/>
          <cell r="R41" t="str">
            <v>Standard</v>
          </cell>
          <cell r="S41" t="str">
            <v>Standard</v>
          </cell>
        </row>
        <row r="42">
          <cell r="J42">
            <v>13854626</v>
          </cell>
          <cell r="K42">
            <v>3387.43</v>
          </cell>
          <cell r="L42">
            <v>37.26</v>
          </cell>
          <cell r="M42">
            <v>3424.69</v>
          </cell>
          <cell r="N42">
            <v>1307</v>
          </cell>
          <cell r="O42">
            <v>1307</v>
          </cell>
          <cell r="P42" t="str">
            <v>Y</v>
          </cell>
          <cell r="Q42"/>
          <cell r="R42" t="str">
            <v xml:space="preserve">W/O for written off </v>
          </cell>
          <cell r="S42" t="str">
            <v>&gt;180</v>
          </cell>
        </row>
        <row r="43">
          <cell r="J43">
            <v>18982911</v>
          </cell>
          <cell r="K43">
            <v>1683.81</v>
          </cell>
          <cell r="L43">
            <v>0</v>
          </cell>
          <cell r="M43">
            <v>1683.81</v>
          </cell>
          <cell r="N43">
            <v>1060</v>
          </cell>
          <cell r="O43">
            <v>1307</v>
          </cell>
          <cell r="P43" t="str">
            <v>Y</v>
          </cell>
          <cell r="Q43"/>
          <cell r="R43" t="str">
            <v xml:space="preserve">W/O for written off </v>
          </cell>
          <cell r="S43" t="str">
            <v>&gt;180</v>
          </cell>
        </row>
        <row r="44">
          <cell r="J44">
            <v>13960749</v>
          </cell>
          <cell r="K44">
            <v>19566</v>
          </cell>
          <cell r="L44">
            <v>2771.84</v>
          </cell>
          <cell r="M44">
            <v>22337.84</v>
          </cell>
          <cell r="N44">
            <v>1694</v>
          </cell>
          <cell r="O44">
            <v>1694</v>
          </cell>
          <cell r="P44" t="str">
            <v>Y</v>
          </cell>
          <cell r="Q44"/>
          <cell r="R44" t="str">
            <v xml:space="preserve">W/O for written off </v>
          </cell>
          <cell r="S44" t="str">
            <v>&gt;180</v>
          </cell>
        </row>
        <row r="45">
          <cell r="J45">
            <v>13963613</v>
          </cell>
          <cell r="K45">
            <v>1021.55</v>
          </cell>
          <cell r="L45">
            <v>0.67</v>
          </cell>
          <cell r="M45">
            <v>1022.22</v>
          </cell>
          <cell r="N45">
            <v>1311</v>
          </cell>
          <cell r="O45">
            <v>1311</v>
          </cell>
          <cell r="P45" t="str">
            <v>Y</v>
          </cell>
          <cell r="Q45"/>
          <cell r="R45" t="str">
            <v xml:space="preserve">W/O for written off </v>
          </cell>
          <cell r="S45" t="str">
            <v>&gt;180</v>
          </cell>
        </row>
        <row r="46">
          <cell r="J46">
            <v>13964309</v>
          </cell>
          <cell r="K46">
            <v>1034.55</v>
          </cell>
          <cell r="L46">
            <v>0.67</v>
          </cell>
          <cell r="M46">
            <v>1035.22</v>
          </cell>
          <cell r="N46">
            <v>1311</v>
          </cell>
          <cell r="O46">
            <v>1311</v>
          </cell>
          <cell r="P46" t="str">
            <v>Y</v>
          </cell>
          <cell r="Q46"/>
          <cell r="R46" t="str">
            <v xml:space="preserve">W/O for written off </v>
          </cell>
          <cell r="S46" t="str">
            <v>&gt;180</v>
          </cell>
        </row>
        <row r="47">
          <cell r="J47">
            <v>13963614</v>
          </cell>
          <cell r="K47">
            <v>1036.55</v>
          </cell>
          <cell r="L47">
            <v>0.67</v>
          </cell>
          <cell r="M47">
            <v>1037.22</v>
          </cell>
          <cell r="N47">
            <v>1311</v>
          </cell>
          <cell r="O47">
            <v>1311</v>
          </cell>
          <cell r="P47" t="str">
            <v>Y</v>
          </cell>
          <cell r="Q47"/>
          <cell r="R47" t="str">
            <v xml:space="preserve">W/O for written off </v>
          </cell>
          <cell r="S47" t="str">
            <v>&gt;180</v>
          </cell>
        </row>
        <row r="48">
          <cell r="J48">
            <v>13934255</v>
          </cell>
          <cell r="K48">
            <v>771.43</v>
          </cell>
          <cell r="L48">
            <v>1.56</v>
          </cell>
          <cell r="M48">
            <v>772.99</v>
          </cell>
          <cell r="N48">
            <v>1295</v>
          </cell>
          <cell r="O48">
            <v>1295</v>
          </cell>
          <cell r="P48" t="str">
            <v>Y</v>
          </cell>
          <cell r="Q48"/>
          <cell r="R48" t="str">
            <v xml:space="preserve">W/O for written off </v>
          </cell>
          <cell r="S48" t="str">
            <v>&gt;180</v>
          </cell>
        </row>
        <row r="49">
          <cell r="J49">
            <v>351715573</v>
          </cell>
          <cell r="K49"/>
          <cell r="L49"/>
          <cell r="M49"/>
          <cell r="N49"/>
          <cell r="O49"/>
          <cell r="P49"/>
          <cell r="Q49"/>
          <cell r="R49" t="str">
            <v>Standard</v>
          </cell>
          <cell r="S49" t="str">
            <v>Standard</v>
          </cell>
        </row>
        <row r="50">
          <cell r="J50">
            <v>13953569</v>
          </cell>
          <cell r="K50">
            <v>1021.55</v>
          </cell>
          <cell r="L50">
            <v>0.67</v>
          </cell>
          <cell r="M50">
            <v>1022.22</v>
          </cell>
          <cell r="N50">
            <v>1311</v>
          </cell>
          <cell r="O50">
            <v>1311</v>
          </cell>
          <cell r="P50" t="str">
            <v>Y</v>
          </cell>
          <cell r="Q50"/>
          <cell r="R50" t="str">
            <v xml:space="preserve">W/O for written off </v>
          </cell>
          <cell r="S50" t="str">
            <v>&gt;180</v>
          </cell>
        </row>
        <row r="51">
          <cell r="J51">
            <v>14640308</v>
          </cell>
          <cell r="K51">
            <v>0</v>
          </cell>
          <cell r="L51">
            <v>0</v>
          </cell>
          <cell r="M51">
            <v>0</v>
          </cell>
          <cell r="N51">
            <v>1213</v>
          </cell>
          <cell r="O51">
            <v>1213</v>
          </cell>
          <cell r="P51" t="str">
            <v>Y</v>
          </cell>
          <cell r="Q51"/>
          <cell r="R51" t="str">
            <v xml:space="preserve">W/O for written off </v>
          </cell>
          <cell r="S51" t="str">
            <v>&gt;180</v>
          </cell>
        </row>
        <row r="52">
          <cell r="J52">
            <v>14641835</v>
          </cell>
          <cell r="K52">
            <v>0</v>
          </cell>
          <cell r="L52">
            <v>0</v>
          </cell>
          <cell r="M52">
            <v>0</v>
          </cell>
          <cell r="N52">
            <v>1213</v>
          </cell>
          <cell r="O52">
            <v>1213</v>
          </cell>
          <cell r="P52" t="str">
            <v>Y</v>
          </cell>
          <cell r="Q52"/>
          <cell r="R52" t="str">
            <v xml:space="preserve">W/O for written off </v>
          </cell>
          <cell r="S52" t="str">
            <v>&gt;180</v>
          </cell>
        </row>
        <row r="53">
          <cell r="J53">
            <v>358116851</v>
          </cell>
          <cell r="K53">
            <v>4459.2700000000004</v>
          </cell>
          <cell r="L53">
            <v>2080.73</v>
          </cell>
          <cell r="M53">
            <v>6540</v>
          </cell>
          <cell r="N53">
            <v>89</v>
          </cell>
          <cell r="O53">
            <v>89</v>
          </cell>
          <cell r="P53"/>
          <cell r="Q53"/>
          <cell r="R53" t="str">
            <v>SMA 2</v>
          </cell>
          <cell r="S53" t="str">
            <v>61-90</v>
          </cell>
        </row>
        <row r="54">
          <cell r="J54">
            <v>14734716</v>
          </cell>
          <cell r="K54">
            <v>14086</v>
          </cell>
          <cell r="L54">
            <v>824.87</v>
          </cell>
          <cell r="M54">
            <v>14910.87</v>
          </cell>
          <cell r="N54">
            <v>1680</v>
          </cell>
          <cell r="O54">
            <v>1680</v>
          </cell>
          <cell r="P54" t="str">
            <v>Y</v>
          </cell>
          <cell r="Q54"/>
          <cell r="R54" t="str">
            <v xml:space="preserve">W/O for written off </v>
          </cell>
          <cell r="S54" t="str">
            <v>&gt;180</v>
          </cell>
        </row>
        <row r="55">
          <cell r="J55">
            <v>14843105</v>
          </cell>
          <cell r="K55">
            <v>14086</v>
          </cell>
          <cell r="L55">
            <v>824.87</v>
          </cell>
          <cell r="M55">
            <v>14910.87</v>
          </cell>
          <cell r="N55">
            <v>1680</v>
          </cell>
          <cell r="O55">
            <v>1680</v>
          </cell>
          <cell r="P55" t="str">
            <v>Y</v>
          </cell>
          <cell r="Q55"/>
          <cell r="R55" t="str">
            <v xml:space="preserve">W/O for written off </v>
          </cell>
          <cell r="S55" t="str">
            <v>&gt;180</v>
          </cell>
        </row>
        <row r="56">
          <cell r="J56">
            <v>14867725</v>
          </cell>
          <cell r="K56">
            <v>1011.51</v>
          </cell>
          <cell r="L56">
            <v>-30</v>
          </cell>
          <cell r="M56">
            <v>981.51</v>
          </cell>
          <cell r="N56">
            <v>1568</v>
          </cell>
          <cell r="O56">
            <v>1575</v>
          </cell>
          <cell r="P56" t="str">
            <v>Y</v>
          </cell>
          <cell r="Q56"/>
          <cell r="R56" t="str">
            <v xml:space="preserve">W/O for written off </v>
          </cell>
          <cell r="S56" t="str">
            <v>&gt;180</v>
          </cell>
        </row>
        <row r="57">
          <cell r="J57">
            <v>18196086</v>
          </cell>
          <cell r="K57">
            <v>28844</v>
          </cell>
          <cell r="L57">
            <v>4978</v>
          </cell>
          <cell r="M57">
            <v>33822</v>
          </cell>
          <cell r="N57">
            <v>1575</v>
          </cell>
          <cell r="O57">
            <v>1575</v>
          </cell>
          <cell r="P57" t="str">
            <v>Y</v>
          </cell>
          <cell r="Q57"/>
          <cell r="R57" t="str">
            <v xml:space="preserve">W/O for written off </v>
          </cell>
          <cell r="S57" t="str">
            <v>&gt;180</v>
          </cell>
        </row>
        <row r="58">
          <cell r="J58">
            <v>21583298</v>
          </cell>
          <cell r="K58">
            <v>8791.5</v>
          </cell>
          <cell r="L58">
            <v>835.5</v>
          </cell>
          <cell r="M58">
            <v>9627</v>
          </cell>
          <cell r="N58">
            <v>1274</v>
          </cell>
          <cell r="O58">
            <v>1274</v>
          </cell>
          <cell r="P58" t="str">
            <v>Y</v>
          </cell>
          <cell r="Q58"/>
          <cell r="R58" t="str">
            <v xml:space="preserve">W/O for written off </v>
          </cell>
          <cell r="S58" t="str">
            <v>&gt;180</v>
          </cell>
        </row>
        <row r="59">
          <cell r="J59">
            <v>14899805</v>
          </cell>
          <cell r="K59">
            <v>9776.2999999999993</v>
          </cell>
          <cell r="L59">
            <v>320.06</v>
          </cell>
          <cell r="M59">
            <v>10096.36</v>
          </cell>
          <cell r="N59">
            <v>1666</v>
          </cell>
          <cell r="O59">
            <v>1666</v>
          </cell>
          <cell r="P59" t="str">
            <v>Y</v>
          </cell>
          <cell r="Q59"/>
          <cell r="R59" t="str">
            <v xml:space="preserve">W/O for written off </v>
          </cell>
          <cell r="S59" t="str">
            <v>&gt;180</v>
          </cell>
        </row>
        <row r="60">
          <cell r="J60">
            <v>15167886</v>
          </cell>
          <cell r="K60">
            <v>115.9</v>
          </cell>
          <cell r="L60">
            <v>1.1000000000000001</v>
          </cell>
          <cell r="M60">
            <v>117</v>
          </cell>
          <cell r="N60">
            <v>1304</v>
          </cell>
          <cell r="O60">
            <v>1310</v>
          </cell>
          <cell r="P60" t="str">
            <v>Y</v>
          </cell>
          <cell r="Q60"/>
          <cell r="R60" t="str">
            <v xml:space="preserve">W/O for written off </v>
          </cell>
          <cell r="S60" t="str">
            <v>&gt;180</v>
          </cell>
        </row>
        <row r="61">
          <cell r="J61">
            <v>21210720</v>
          </cell>
          <cell r="K61">
            <v>49856.42</v>
          </cell>
          <cell r="L61">
            <v>11373.14</v>
          </cell>
          <cell r="M61">
            <v>61229.56</v>
          </cell>
          <cell r="N61">
            <v>1310</v>
          </cell>
          <cell r="O61">
            <v>1310</v>
          </cell>
          <cell r="P61" t="str">
            <v>Y</v>
          </cell>
          <cell r="Q61"/>
          <cell r="R61" t="str">
            <v xml:space="preserve">W/O for written off </v>
          </cell>
          <cell r="S61" t="str">
            <v>&gt;180</v>
          </cell>
        </row>
        <row r="62">
          <cell r="J62">
            <v>15065257</v>
          </cell>
          <cell r="K62">
            <v>39.840000000000003</v>
          </cell>
          <cell r="L62">
            <v>0</v>
          </cell>
          <cell r="M62">
            <v>39.840000000000003</v>
          </cell>
          <cell r="N62">
            <v>1593</v>
          </cell>
          <cell r="O62">
            <v>1593</v>
          </cell>
          <cell r="P62" t="str">
            <v>Y</v>
          </cell>
          <cell r="Q62"/>
          <cell r="R62" t="str">
            <v xml:space="preserve">W/O for written off </v>
          </cell>
          <cell r="S62" t="str">
            <v>&gt;180</v>
          </cell>
        </row>
        <row r="63">
          <cell r="J63">
            <v>15437770</v>
          </cell>
          <cell r="K63">
            <v>1383.49</v>
          </cell>
          <cell r="L63">
            <v>-60</v>
          </cell>
          <cell r="M63">
            <v>1323.49</v>
          </cell>
          <cell r="N63">
            <v>1567</v>
          </cell>
          <cell r="O63">
            <v>1679</v>
          </cell>
          <cell r="P63" t="str">
            <v>Y</v>
          </cell>
          <cell r="Q63"/>
          <cell r="R63" t="str">
            <v xml:space="preserve">W/O for written off </v>
          </cell>
          <cell r="S63" t="str">
            <v>&gt;180</v>
          </cell>
        </row>
        <row r="64">
          <cell r="J64">
            <v>17902844</v>
          </cell>
          <cell r="K64">
            <v>35815.75</v>
          </cell>
          <cell r="L64">
            <v>6877.15</v>
          </cell>
          <cell r="M64">
            <v>42692.9</v>
          </cell>
          <cell r="N64">
            <v>1679</v>
          </cell>
          <cell r="O64">
            <v>1679</v>
          </cell>
          <cell r="P64" t="str">
            <v>Y</v>
          </cell>
          <cell r="Q64"/>
          <cell r="R64" t="str">
            <v xml:space="preserve">W/O for written off </v>
          </cell>
          <cell r="S64" t="str">
            <v>&gt;180</v>
          </cell>
        </row>
        <row r="65">
          <cell r="J65">
            <v>25792488</v>
          </cell>
          <cell r="K65">
            <v>4484</v>
          </cell>
          <cell r="L65">
            <v>365.35</v>
          </cell>
          <cell r="M65">
            <v>4849.3500000000004</v>
          </cell>
          <cell r="N65">
            <v>1493</v>
          </cell>
          <cell r="O65">
            <v>1679</v>
          </cell>
          <cell r="P65" t="str">
            <v>Y</v>
          </cell>
          <cell r="Q65"/>
          <cell r="R65" t="str">
            <v xml:space="preserve">W/O for written off </v>
          </cell>
          <cell r="S65" t="str">
            <v>&gt;180</v>
          </cell>
        </row>
        <row r="66">
          <cell r="J66">
            <v>15437413</v>
          </cell>
          <cell r="K66">
            <v>1870.09</v>
          </cell>
          <cell r="L66">
            <v>-104</v>
          </cell>
          <cell r="M66">
            <v>1766.09</v>
          </cell>
          <cell r="N66">
            <v>1595</v>
          </cell>
          <cell r="O66">
            <v>1728</v>
          </cell>
          <cell r="P66" t="str">
            <v>Y</v>
          </cell>
          <cell r="Q66"/>
          <cell r="R66" t="str">
            <v xml:space="preserve">W/O for written off </v>
          </cell>
          <cell r="S66" t="str">
            <v>&gt;180</v>
          </cell>
        </row>
        <row r="67">
          <cell r="J67">
            <v>17921948</v>
          </cell>
          <cell r="K67">
            <v>37448.25</v>
          </cell>
          <cell r="L67">
            <v>7937.15</v>
          </cell>
          <cell r="M67">
            <v>45385.4</v>
          </cell>
          <cell r="N67">
            <v>1728</v>
          </cell>
          <cell r="O67">
            <v>1728</v>
          </cell>
          <cell r="P67" t="str">
            <v>Y</v>
          </cell>
          <cell r="Q67"/>
          <cell r="R67" t="str">
            <v xml:space="preserve">W/O for written off </v>
          </cell>
          <cell r="S67" t="str">
            <v>&gt;180</v>
          </cell>
        </row>
        <row r="68">
          <cell r="J68">
            <v>15592261</v>
          </cell>
          <cell r="K68">
            <v>2020.53</v>
          </cell>
          <cell r="L68">
            <v>-11</v>
          </cell>
          <cell r="M68">
            <v>2009.53</v>
          </cell>
          <cell r="N68">
            <v>1357</v>
          </cell>
          <cell r="O68">
            <v>1357</v>
          </cell>
          <cell r="P68" t="str">
            <v>Y</v>
          </cell>
          <cell r="Q68"/>
          <cell r="R68" t="str">
            <v xml:space="preserve">W/O for written off </v>
          </cell>
          <cell r="S68" t="str">
            <v>&gt;180</v>
          </cell>
        </row>
        <row r="69">
          <cell r="J69">
            <v>15593656</v>
          </cell>
          <cell r="K69">
            <v>918.25</v>
          </cell>
          <cell r="L69">
            <v>0</v>
          </cell>
          <cell r="M69">
            <v>918.25</v>
          </cell>
          <cell r="N69">
            <v>1343</v>
          </cell>
          <cell r="O69">
            <v>1343</v>
          </cell>
          <cell r="P69" t="str">
            <v>Y</v>
          </cell>
          <cell r="Q69"/>
          <cell r="R69" t="str">
            <v xml:space="preserve">W/O for written off </v>
          </cell>
          <cell r="S69" t="str">
            <v>&gt;180</v>
          </cell>
        </row>
        <row r="70">
          <cell r="J70">
            <v>15812123</v>
          </cell>
          <cell r="K70">
            <v>3446.15</v>
          </cell>
          <cell r="L70">
            <v>70.81</v>
          </cell>
          <cell r="M70">
            <v>3516.96</v>
          </cell>
          <cell r="N70">
            <v>1275</v>
          </cell>
          <cell r="O70">
            <v>1275</v>
          </cell>
          <cell r="P70" t="str">
            <v>Y</v>
          </cell>
          <cell r="Q70"/>
          <cell r="R70" t="str">
            <v xml:space="preserve">W/O for written off </v>
          </cell>
          <cell r="S70" t="str">
            <v>&gt;180</v>
          </cell>
        </row>
        <row r="71">
          <cell r="J71">
            <v>15812196</v>
          </cell>
          <cell r="K71">
            <v>1248.28</v>
          </cell>
          <cell r="L71">
            <v>-10</v>
          </cell>
          <cell r="M71">
            <v>1238.28</v>
          </cell>
          <cell r="N71">
            <v>1343</v>
          </cell>
          <cell r="O71">
            <v>1343</v>
          </cell>
          <cell r="P71" t="str">
            <v>Y</v>
          </cell>
          <cell r="Q71"/>
          <cell r="R71" t="str">
            <v xml:space="preserve">W/O for written off </v>
          </cell>
          <cell r="S71" t="str">
            <v>&gt;180</v>
          </cell>
        </row>
        <row r="72">
          <cell r="J72">
            <v>356872348</v>
          </cell>
          <cell r="K72">
            <v>3217.37</v>
          </cell>
          <cell r="L72">
            <v>1012.63</v>
          </cell>
          <cell r="M72">
            <v>4230</v>
          </cell>
          <cell r="N72">
            <v>3</v>
          </cell>
          <cell r="O72">
            <v>3</v>
          </cell>
          <cell r="P72"/>
          <cell r="Q72"/>
          <cell r="R72" t="str">
            <v>SMA 0</v>
          </cell>
          <cell r="S72" t="str">
            <v>1-30 Days</v>
          </cell>
        </row>
        <row r="73">
          <cell r="J73">
            <v>15968144</v>
          </cell>
          <cell r="K73">
            <v>0</v>
          </cell>
          <cell r="L73">
            <v>0</v>
          </cell>
          <cell r="M73">
            <v>0</v>
          </cell>
          <cell r="N73">
            <v>1215</v>
          </cell>
          <cell r="O73">
            <v>1215</v>
          </cell>
          <cell r="P73" t="str">
            <v>Y</v>
          </cell>
          <cell r="Q73"/>
          <cell r="R73" t="str">
            <v xml:space="preserve">W/O for written off </v>
          </cell>
          <cell r="S73" t="str">
            <v>&gt;180</v>
          </cell>
        </row>
        <row r="74">
          <cell r="J74">
            <v>15950434</v>
          </cell>
          <cell r="K74">
            <v>4581.66</v>
          </cell>
          <cell r="L74">
            <v>-200</v>
          </cell>
          <cell r="M74">
            <v>4381.66</v>
          </cell>
          <cell r="N74">
            <v>1684</v>
          </cell>
          <cell r="O74">
            <v>1684</v>
          </cell>
          <cell r="P74" t="str">
            <v>Y</v>
          </cell>
          <cell r="Q74"/>
          <cell r="R74" t="str">
            <v xml:space="preserve">W/O for written off </v>
          </cell>
          <cell r="S74" t="str">
            <v>&gt;180</v>
          </cell>
        </row>
        <row r="75">
          <cell r="J75">
            <v>16378092</v>
          </cell>
          <cell r="K75">
            <v>2164.5700000000002</v>
          </cell>
          <cell r="L75">
            <v>10.79</v>
          </cell>
          <cell r="M75">
            <v>2175.36</v>
          </cell>
          <cell r="N75">
            <v>1287</v>
          </cell>
          <cell r="O75">
            <v>1287</v>
          </cell>
          <cell r="P75" t="str">
            <v>Y</v>
          </cell>
          <cell r="Q75"/>
          <cell r="R75" t="str">
            <v xml:space="preserve">W/O for written off </v>
          </cell>
          <cell r="S75" t="str">
            <v>&gt;180</v>
          </cell>
        </row>
        <row r="76">
          <cell r="J76">
            <v>19441923</v>
          </cell>
          <cell r="K76">
            <v>26682.33</v>
          </cell>
          <cell r="L76">
            <v>2952.22</v>
          </cell>
          <cell r="M76">
            <v>29634.55</v>
          </cell>
          <cell r="N76">
            <v>1275</v>
          </cell>
          <cell r="O76">
            <v>1287</v>
          </cell>
          <cell r="P76" t="str">
            <v>Y</v>
          </cell>
          <cell r="Q76"/>
          <cell r="R76" t="str">
            <v xml:space="preserve">W/O for written off </v>
          </cell>
          <cell r="S76" t="str">
            <v>&gt;180</v>
          </cell>
        </row>
        <row r="77">
          <cell r="J77">
            <v>16378084</v>
          </cell>
          <cell r="K77">
            <v>2086.48</v>
          </cell>
          <cell r="L77">
            <v>11.88</v>
          </cell>
          <cell r="M77">
            <v>2098.36</v>
          </cell>
          <cell r="N77">
            <v>1290</v>
          </cell>
          <cell r="O77">
            <v>1306</v>
          </cell>
          <cell r="P77" t="str">
            <v>Y</v>
          </cell>
          <cell r="Q77"/>
          <cell r="R77" t="str">
            <v xml:space="preserve">W/O for written off </v>
          </cell>
          <cell r="S77" t="str">
            <v>&gt;180</v>
          </cell>
        </row>
        <row r="78">
          <cell r="J78">
            <v>19441916</v>
          </cell>
          <cell r="K78">
            <v>51036.800000000003</v>
          </cell>
          <cell r="L78">
            <v>12194.75</v>
          </cell>
          <cell r="M78">
            <v>63231.55</v>
          </cell>
          <cell r="N78">
            <v>1306</v>
          </cell>
          <cell r="O78">
            <v>1306</v>
          </cell>
          <cell r="P78" t="str">
            <v>Y</v>
          </cell>
          <cell r="Q78"/>
          <cell r="R78" t="str">
            <v xml:space="preserve">W/O for written off </v>
          </cell>
          <cell r="S78" t="str">
            <v>&gt;180</v>
          </cell>
        </row>
        <row r="79">
          <cell r="J79">
            <v>16412360</v>
          </cell>
          <cell r="K79">
            <v>3675.55</v>
          </cell>
          <cell r="L79">
            <v>103.21</v>
          </cell>
          <cell r="M79">
            <v>3778.76</v>
          </cell>
          <cell r="N79">
            <v>1215</v>
          </cell>
          <cell r="O79">
            <v>1215</v>
          </cell>
          <cell r="P79" t="str">
            <v>Y</v>
          </cell>
          <cell r="Q79"/>
          <cell r="R79" t="str">
            <v xml:space="preserve">W/O for written off </v>
          </cell>
          <cell r="S79" t="str">
            <v>&gt;180</v>
          </cell>
        </row>
        <row r="80">
          <cell r="J80">
            <v>354509272</v>
          </cell>
          <cell r="K80"/>
          <cell r="L80"/>
          <cell r="M80"/>
          <cell r="N80"/>
          <cell r="O80"/>
          <cell r="P80"/>
          <cell r="Q80"/>
          <cell r="R80" t="str">
            <v>Standard</v>
          </cell>
          <cell r="S80" t="str">
            <v>Standard</v>
          </cell>
        </row>
        <row r="81">
          <cell r="J81">
            <v>16442748</v>
          </cell>
          <cell r="K81">
            <v>1084.8499999999999</v>
          </cell>
          <cell r="L81">
            <v>35.75</v>
          </cell>
          <cell r="M81">
            <v>1120.5999999999999</v>
          </cell>
          <cell r="N81">
            <v>1250</v>
          </cell>
          <cell r="O81">
            <v>1250</v>
          </cell>
          <cell r="P81" t="str">
            <v>Y</v>
          </cell>
          <cell r="Q81"/>
          <cell r="R81" t="str">
            <v xml:space="preserve">W/O for written off </v>
          </cell>
          <cell r="S81" t="str">
            <v>&gt;180</v>
          </cell>
        </row>
        <row r="82">
          <cell r="J82">
            <v>18693044</v>
          </cell>
          <cell r="K82">
            <v>18303.28</v>
          </cell>
          <cell r="L82">
            <v>1729.72</v>
          </cell>
          <cell r="M82">
            <v>20033</v>
          </cell>
          <cell r="N82">
            <v>1129</v>
          </cell>
          <cell r="O82">
            <v>1250</v>
          </cell>
          <cell r="P82" t="str">
            <v>Y</v>
          </cell>
          <cell r="Q82"/>
          <cell r="R82" t="str">
            <v xml:space="preserve">W/O for written off </v>
          </cell>
          <cell r="S82" t="str">
            <v>&gt;180</v>
          </cell>
        </row>
        <row r="83">
          <cell r="J83">
            <v>19437124</v>
          </cell>
          <cell r="K83">
            <v>3429.01</v>
          </cell>
          <cell r="L83">
            <v>20.63</v>
          </cell>
          <cell r="M83">
            <v>3449.64</v>
          </cell>
          <cell r="N83">
            <v>1063</v>
          </cell>
          <cell r="O83">
            <v>1063</v>
          </cell>
          <cell r="P83" t="str">
            <v>Y</v>
          </cell>
          <cell r="Q83"/>
          <cell r="R83" t="str">
            <v xml:space="preserve">W/O for written off </v>
          </cell>
          <cell r="S83" t="str">
            <v>&gt;180</v>
          </cell>
        </row>
        <row r="84">
          <cell r="J84">
            <v>358403387</v>
          </cell>
          <cell r="K84"/>
          <cell r="L84"/>
          <cell r="M84"/>
          <cell r="N84"/>
          <cell r="O84"/>
          <cell r="P84"/>
          <cell r="Q84"/>
          <cell r="R84" t="str">
            <v>Standard</v>
          </cell>
          <cell r="S84" t="str">
            <v>Standard</v>
          </cell>
        </row>
        <row r="85">
          <cell r="J85">
            <v>16622316</v>
          </cell>
          <cell r="K85">
            <v>251.4</v>
          </cell>
          <cell r="L85">
            <v>0</v>
          </cell>
          <cell r="M85">
            <v>251.4</v>
          </cell>
          <cell r="N85">
            <v>1313</v>
          </cell>
          <cell r="O85">
            <v>1313</v>
          </cell>
          <cell r="P85" t="str">
            <v>Y</v>
          </cell>
          <cell r="Q85"/>
          <cell r="R85" t="str">
            <v xml:space="preserve">W/O for written off </v>
          </cell>
          <cell r="S85" t="str">
            <v>&gt;180</v>
          </cell>
        </row>
        <row r="86">
          <cell r="J86">
            <v>358384259</v>
          </cell>
          <cell r="K86"/>
          <cell r="L86"/>
          <cell r="M86"/>
          <cell r="N86"/>
          <cell r="O86"/>
          <cell r="P86"/>
          <cell r="Q86"/>
          <cell r="R86" t="str">
            <v>Standard</v>
          </cell>
          <cell r="S86" t="str">
            <v>Standard</v>
          </cell>
        </row>
        <row r="87">
          <cell r="J87">
            <v>353568538</v>
          </cell>
          <cell r="K87"/>
          <cell r="L87"/>
          <cell r="M87"/>
          <cell r="N87"/>
          <cell r="O87"/>
          <cell r="P87"/>
          <cell r="Q87"/>
          <cell r="R87" t="str">
            <v>Standard</v>
          </cell>
          <cell r="S87" t="str">
            <v>Standard</v>
          </cell>
        </row>
        <row r="88">
          <cell r="J88">
            <v>16878497</v>
          </cell>
          <cell r="K88">
            <v>5570</v>
          </cell>
          <cell r="L88">
            <v>91.2</v>
          </cell>
          <cell r="M88">
            <v>5661.2</v>
          </cell>
          <cell r="N88">
            <v>1659</v>
          </cell>
          <cell r="O88">
            <v>1659</v>
          </cell>
          <cell r="P88" t="str">
            <v>Y</v>
          </cell>
          <cell r="Q88"/>
          <cell r="R88" t="str">
            <v xml:space="preserve">W/O for written off </v>
          </cell>
          <cell r="S88" t="str">
            <v>&gt;180</v>
          </cell>
        </row>
        <row r="89">
          <cell r="J89">
            <v>16881882</v>
          </cell>
          <cell r="K89">
            <v>15469</v>
          </cell>
          <cell r="L89">
            <v>-8974</v>
          </cell>
          <cell r="M89">
            <v>6495</v>
          </cell>
          <cell r="N89">
            <v>1644</v>
          </cell>
          <cell r="O89">
            <v>1644</v>
          </cell>
          <cell r="P89" t="str">
            <v>Y</v>
          </cell>
          <cell r="Q89"/>
          <cell r="R89" t="str">
            <v xml:space="preserve">W/O for written off </v>
          </cell>
          <cell r="S89" t="str">
            <v>&gt;180</v>
          </cell>
        </row>
        <row r="90">
          <cell r="J90">
            <v>16886484</v>
          </cell>
          <cell r="K90">
            <v>5206.07</v>
          </cell>
          <cell r="L90">
            <v>133.19999999999999</v>
          </cell>
          <cell r="M90">
            <v>5339.27</v>
          </cell>
          <cell r="N90">
            <v>1301</v>
          </cell>
          <cell r="O90">
            <v>1301</v>
          </cell>
          <cell r="P90" t="str">
            <v>Y</v>
          </cell>
          <cell r="Q90"/>
          <cell r="R90" t="str">
            <v xml:space="preserve">W/O for written off </v>
          </cell>
          <cell r="S90" t="str">
            <v>&gt;180</v>
          </cell>
        </row>
        <row r="91">
          <cell r="J91">
            <v>357281034</v>
          </cell>
          <cell r="K91"/>
          <cell r="L91"/>
          <cell r="M91"/>
          <cell r="N91"/>
          <cell r="O91"/>
          <cell r="P91"/>
          <cell r="Q91"/>
          <cell r="R91" t="str">
            <v>Standard</v>
          </cell>
          <cell r="S91" t="str">
            <v>Standard</v>
          </cell>
        </row>
        <row r="92">
          <cell r="J92">
            <v>16868327</v>
          </cell>
          <cell r="K92">
            <v>1337.38</v>
          </cell>
          <cell r="L92">
            <v>9</v>
          </cell>
          <cell r="M92">
            <v>1346.38</v>
          </cell>
          <cell r="N92">
            <v>1280</v>
          </cell>
          <cell r="O92">
            <v>1280</v>
          </cell>
          <cell r="P92" t="str">
            <v>Y</v>
          </cell>
          <cell r="Q92"/>
          <cell r="R92" t="str">
            <v xml:space="preserve">W/O for written off </v>
          </cell>
          <cell r="S92" t="str">
            <v>&gt;180</v>
          </cell>
        </row>
        <row r="93">
          <cell r="J93">
            <v>353907642</v>
          </cell>
          <cell r="K93"/>
          <cell r="L93"/>
          <cell r="M93"/>
          <cell r="N93"/>
          <cell r="O93"/>
          <cell r="P93"/>
          <cell r="Q93"/>
          <cell r="R93" t="str">
            <v>Standard</v>
          </cell>
          <cell r="S93" t="str">
            <v>Standard</v>
          </cell>
        </row>
        <row r="94">
          <cell r="J94">
            <v>17092509</v>
          </cell>
          <cell r="K94">
            <v>23396.720000000001</v>
          </cell>
          <cell r="L94">
            <v>2867.7</v>
          </cell>
          <cell r="M94">
            <v>26264.42</v>
          </cell>
          <cell r="N94">
            <v>1672</v>
          </cell>
          <cell r="O94">
            <v>1672</v>
          </cell>
          <cell r="P94" t="str">
            <v>Y</v>
          </cell>
          <cell r="Q94"/>
          <cell r="R94" t="str">
            <v xml:space="preserve">W/O for written off </v>
          </cell>
          <cell r="S94" t="str">
            <v>&gt;180</v>
          </cell>
        </row>
        <row r="95">
          <cell r="J95">
            <v>17103560</v>
          </cell>
          <cell r="K95">
            <v>2240.6999999999998</v>
          </cell>
          <cell r="L95">
            <v>23</v>
          </cell>
          <cell r="M95">
            <v>2263.6999999999998</v>
          </cell>
          <cell r="N95">
            <v>1246</v>
          </cell>
          <cell r="O95">
            <v>1246</v>
          </cell>
          <cell r="P95" t="str">
            <v>Y</v>
          </cell>
          <cell r="Q95"/>
          <cell r="R95" t="str">
            <v xml:space="preserve">W/O for written off </v>
          </cell>
          <cell r="S95" t="str">
            <v>&gt;180</v>
          </cell>
        </row>
        <row r="96">
          <cell r="J96">
            <v>358786630</v>
          </cell>
          <cell r="K96"/>
          <cell r="L96"/>
          <cell r="M96"/>
          <cell r="N96"/>
          <cell r="O96"/>
          <cell r="P96"/>
          <cell r="Q96"/>
          <cell r="R96" t="str">
            <v>Standard</v>
          </cell>
          <cell r="S96" t="str">
            <v>Standard</v>
          </cell>
        </row>
        <row r="97">
          <cell r="J97">
            <v>17120442</v>
          </cell>
          <cell r="K97">
            <v>2304.6999999999998</v>
          </cell>
          <cell r="L97">
            <v>25</v>
          </cell>
          <cell r="M97">
            <v>2329.6999999999998</v>
          </cell>
          <cell r="N97">
            <v>1302</v>
          </cell>
          <cell r="O97">
            <v>1302</v>
          </cell>
          <cell r="P97" t="str">
            <v>Y</v>
          </cell>
          <cell r="Q97"/>
          <cell r="R97" t="str">
            <v xml:space="preserve">W/O for written off </v>
          </cell>
          <cell r="S97" t="str">
            <v>&gt;180</v>
          </cell>
        </row>
        <row r="98">
          <cell r="J98">
            <v>17136481</v>
          </cell>
          <cell r="K98">
            <v>1192.53</v>
          </cell>
          <cell r="L98">
            <v>32.729999999999997</v>
          </cell>
          <cell r="M98">
            <v>1225.26</v>
          </cell>
          <cell r="N98">
            <v>1249</v>
          </cell>
          <cell r="O98">
            <v>1310</v>
          </cell>
          <cell r="P98" t="str">
            <v>Y</v>
          </cell>
          <cell r="Q98"/>
          <cell r="R98" t="str">
            <v xml:space="preserve">W/O for written off </v>
          </cell>
          <cell r="S98" t="str">
            <v>&gt;180</v>
          </cell>
        </row>
        <row r="99">
          <cell r="J99">
            <v>21164530</v>
          </cell>
          <cell r="K99">
            <v>30692.32</v>
          </cell>
          <cell r="L99">
            <v>5094.68</v>
          </cell>
          <cell r="M99">
            <v>35787</v>
          </cell>
          <cell r="N99">
            <v>1310</v>
          </cell>
          <cell r="O99">
            <v>1310</v>
          </cell>
          <cell r="P99" t="str">
            <v>Y</v>
          </cell>
          <cell r="Q99"/>
          <cell r="R99" t="str">
            <v xml:space="preserve">W/O for written off </v>
          </cell>
          <cell r="S99" t="str">
            <v>&gt;180</v>
          </cell>
        </row>
        <row r="100">
          <cell r="J100">
            <v>21197706</v>
          </cell>
          <cell r="K100">
            <v>1622.51</v>
          </cell>
          <cell r="L100">
            <v>3.75</v>
          </cell>
          <cell r="M100">
            <v>1626.26</v>
          </cell>
          <cell r="N100">
            <v>1037</v>
          </cell>
          <cell r="O100">
            <v>1037</v>
          </cell>
          <cell r="P100" t="str">
            <v>Y</v>
          </cell>
          <cell r="Q100"/>
          <cell r="R100" t="str">
            <v xml:space="preserve">W/O for written off </v>
          </cell>
          <cell r="S100" t="str">
            <v>&gt;180</v>
          </cell>
        </row>
        <row r="101">
          <cell r="J101">
            <v>17262651</v>
          </cell>
          <cell r="K101"/>
          <cell r="L101"/>
          <cell r="M101"/>
          <cell r="N101"/>
          <cell r="O101"/>
          <cell r="P101"/>
          <cell r="Q101"/>
          <cell r="R101" t="str">
            <v xml:space="preserve">W/O for written off </v>
          </cell>
          <cell r="S101" t="str">
            <v>Standard</v>
          </cell>
        </row>
        <row r="102">
          <cell r="J102">
            <v>17276482</v>
          </cell>
          <cell r="K102">
            <v>253.37</v>
          </cell>
          <cell r="L102">
            <v>0</v>
          </cell>
          <cell r="M102">
            <v>253.37</v>
          </cell>
          <cell r="N102">
            <v>883</v>
          </cell>
          <cell r="O102">
            <v>883</v>
          </cell>
          <cell r="P102" t="str">
            <v>Y</v>
          </cell>
          <cell r="Q102"/>
          <cell r="R102" t="str">
            <v xml:space="preserve">W/O for written off </v>
          </cell>
          <cell r="S102" t="str">
            <v>&gt;180</v>
          </cell>
        </row>
        <row r="103">
          <cell r="J103">
            <v>17337602</v>
          </cell>
          <cell r="K103">
            <v>523.05999999999995</v>
          </cell>
          <cell r="L103">
            <v>4.7699999999999996</v>
          </cell>
          <cell r="M103">
            <v>527.83000000000004</v>
          </cell>
          <cell r="N103">
            <v>1218</v>
          </cell>
          <cell r="O103">
            <v>1310</v>
          </cell>
          <cell r="P103" t="str">
            <v>Y</v>
          </cell>
          <cell r="Q103"/>
          <cell r="R103" t="str">
            <v xml:space="preserve">W/O for written off </v>
          </cell>
          <cell r="S103" t="str">
            <v>&gt;180</v>
          </cell>
        </row>
        <row r="104">
          <cell r="J104">
            <v>17823646</v>
          </cell>
          <cell r="K104">
            <v>18603.36</v>
          </cell>
          <cell r="L104">
            <v>3556.64</v>
          </cell>
          <cell r="M104">
            <v>22160</v>
          </cell>
          <cell r="N104">
            <v>1310</v>
          </cell>
          <cell r="O104">
            <v>1310</v>
          </cell>
          <cell r="P104" t="str">
            <v>Y</v>
          </cell>
          <cell r="Q104"/>
          <cell r="R104" t="str">
            <v xml:space="preserve">W/O for written off </v>
          </cell>
          <cell r="S104" t="str">
            <v>&gt;180</v>
          </cell>
        </row>
        <row r="105">
          <cell r="J105">
            <v>17337660</v>
          </cell>
          <cell r="K105">
            <v>6655</v>
          </cell>
          <cell r="L105">
            <v>-1741.8</v>
          </cell>
          <cell r="M105">
            <v>4913.2</v>
          </cell>
          <cell r="N105">
            <v>1679</v>
          </cell>
          <cell r="O105">
            <v>1679</v>
          </cell>
          <cell r="P105" t="str">
            <v>Y</v>
          </cell>
          <cell r="Q105"/>
          <cell r="R105" t="str">
            <v xml:space="preserve">W/O for written off </v>
          </cell>
          <cell r="S105" t="str">
            <v>&gt;180</v>
          </cell>
        </row>
        <row r="106">
          <cell r="J106">
            <v>17831381</v>
          </cell>
          <cell r="K106">
            <v>27558.57</v>
          </cell>
          <cell r="L106">
            <v>4417.18</v>
          </cell>
          <cell r="M106">
            <v>31975.75</v>
          </cell>
          <cell r="N106">
            <v>1609</v>
          </cell>
          <cell r="O106">
            <v>1679</v>
          </cell>
          <cell r="P106" t="str">
            <v>Y</v>
          </cell>
          <cell r="Q106"/>
          <cell r="R106" t="str">
            <v xml:space="preserve">W/O for written off </v>
          </cell>
          <cell r="S106" t="str">
            <v>&gt;180</v>
          </cell>
        </row>
        <row r="107">
          <cell r="J107">
            <v>17315678</v>
          </cell>
          <cell r="K107">
            <v>11592.16</v>
          </cell>
          <cell r="L107">
            <v>-246.6</v>
          </cell>
          <cell r="M107">
            <v>11345.56</v>
          </cell>
          <cell r="N107">
            <v>1707</v>
          </cell>
          <cell r="O107">
            <v>1707</v>
          </cell>
          <cell r="P107" t="str">
            <v>Y</v>
          </cell>
          <cell r="Q107"/>
          <cell r="R107" t="str">
            <v xml:space="preserve">W/O for written off </v>
          </cell>
          <cell r="S107" t="str">
            <v>&gt;180</v>
          </cell>
        </row>
        <row r="108">
          <cell r="J108">
            <v>17407800</v>
          </cell>
          <cell r="K108">
            <v>2113.6799999999998</v>
          </cell>
          <cell r="L108">
            <v>27</v>
          </cell>
          <cell r="M108">
            <v>2140.6799999999998</v>
          </cell>
          <cell r="N108">
            <v>1274</v>
          </cell>
          <cell r="O108">
            <v>1274</v>
          </cell>
          <cell r="P108" t="str">
            <v>Y</v>
          </cell>
          <cell r="Q108"/>
          <cell r="R108" t="str">
            <v xml:space="preserve">W/O for written off </v>
          </cell>
          <cell r="S108" t="str">
            <v>&gt;180</v>
          </cell>
        </row>
        <row r="109">
          <cell r="J109">
            <v>17433250</v>
          </cell>
          <cell r="K109">
            <v>980.84</v>
          </cell>
          <cell r="L109">
            <v>6</v>
          </cell>
          <cell r="M109">
            <v>986.84</v>
          </cell>
          <cell r="N109">
            <v>1302</v>
          </cell>
          <cell r="O109">
            <v>1302</v>
          </cell>
          <cell r="P109" t="str">
            <v>Y</v>
          </cell>
          <cell r="Q109"/>
          <cell r="R109" t="str">
            <v xml:space="preserve">W/O for written off </v>
          </cell>
          <cell r="S109" t="str">
            <v>&gt;180</v>
          </cell>
        </row>
        <row r="110">
          <cell r="J110">
            <v>17446331</v>
          </cell>
          <cell r="K110"/>
          <cell r="L110"/>
          <cell r="M110"/>
          <cell r="N110"/>
          <cell r="O110"/>
          <cell r="P110"/>
          <cell r="Q110"/>
          <cell r="R110" t="str">
            <v xml:space="preserve">W/O for written off </v>
          </cell>
          <cell r="S110" t="str">
            <v>Standard</v>
          </cell>
        </row>
        <row r="111">
          <cell r="J111">
            <v>352808360</v>
          </cell>
          <cell r="K111"/>
          <cell r="L111"/>
          <cell r="M111"/>
          <cell r="N111"/>
          <cell r="O111"/>
          <cell r="P111"/>
          <cell r="Q111"/>
          <cell r="R111" t="str">
            <v>Standard</v>
          </cell>
          <cell r="S111" t="str">
            <v>Standard</v>
          </cell>
        </row>
        <row r="112">
          <cell r="J112">
            <v>17430898</v>
          </cell>
          <cell r="K112">
            <v>19982.71</v>
          </cell>
          <cell r="L112">
            <v>740.31</v>
          </cell>
          <cell r="M112">
            <v>20723.02</v>
          </cell>
          <cell r="N112">
            <v>1546</v>
          </cell>
          <cell r="O112">
            <v>1579</v>
          </cell>
          <cell r="P112" t="str">
            <v>Y</v>
          </cell>
          <cell r="Q112"/>
          <cell r="R112" t="str">
            <v xml:space="preserve">W/O for written off </v>
          </cell>
          <cell r="S112" t="str">
            <v>&gt;180</v>
          </cell>
        </row>
        <row r="113">
          <cell r="J113">
            <v>20367825</v>
          </cell>
          <cell r="K113">
            <v>46535.81</v>
          </cell>
          <cell r="L113">
            <v>4447.9799999999996</v>
          </cell>
          <cell r="M113">
            <v>50983.79</v>
          </cell>
          <cell r="N113">
            <v>1579</v>
          </cell>
          <cell r="O113">
            <v>1579</v>
          </cell>
          <cell r="P113" t="str">
            <v>Y</v>
          </cell>
          <cell r="Q113"/>
          <cell r="R113" t="str">
            <v xml:space="preserve">W/O for written off </v>
          </cell>
          <cell r="S113" t="str">
            <v>&gt;180</v>
          </cell>
        </row>
        <row r="114">
          <cell r="J114">
            <v>17591869</v>
          </cell>
          <cell r="K114">
            <v>2923.8</v>
          </cell>
          <cell r="L114">
            <v>52</v>
          </cell>
          <cell r="M114">
            <v>2975.8</v>
          </cell>
          <cell r="N114">
            <v>1218</v>
          </cell>
          <cell r="O114">
            <v>1218</v>
          </cell>
          <cell r="P114" t="str">
            <v>Y</v>
          </cell>
          <cell r="Q114"/>
          <cell r="R114" t="str">
            <v xml:space="preserve">W/O for written off </v>
          </cell>
          <cell r="S114" t="str">
            <v>&gt;180</v>
          </cell>
        </row>
        <row r="115">
          <cell r="J115">
            <v>17581938</v>
          </cell>
          <cell r="K115">
            <v>27819.24</v>
          </cell>
          <cell r="L115">
            <v>5407.31</v>
          </cell>
          <cell r="M115">
            <v>33226.550000000003</v>
          </cell>
          <cell r="N115">
            <v>1694</v>
          </cell>
          <cell r="O115">
            <v>1694</v>
          </cell>
          <cell r="P115" t="str">
            <v>Y</v>
          </cell>
          <cell r="Q115"/>
          <cell r="R115" t="str">
            <v xml:space="preserve">W/O for written off </v>
          </cell>
          <cell r="S115" t="str">
            <v>&gt;180</v>
          </cell>
        </row>
        <row r="116">
          <cell r="J116">
            <v>31273723</v>
          </cell>
          <cell r="K116">
            <v>9219.7800000000007</v>
          </cell>
          <cell r="L116">
            <v>1168.02</v>
          </cell>
          <cell r="M116">
            <v>10387.799999999999</v>
          </cell>
          <cell r="N116">
            <v>1464</v>
          </cell>
          <cell r="O116">
            <v>1694</v>
          </cell>
          <cell r="P116" t="str">
            <v>Y</v>
          </cell>
          <cell r="Q116"/>
          <cell r="R116" t="str">
            <v xml:space="preserve">W/O for written off </v>
          </cell>
          <cell r="S116" t="str">
            <v>&gt;180</v>
          </cell>
        </row>
        <row r="117">
          <cell r="J117">
            <v>17617575</v>
          </cell>
          <cell r="K117">
            <v>13186.51</v>
          </cell>
          <cell r="L117">
            <v>1518.31</v>
          </cell>
          <cell r="M117">
            <v>14704.82</v>
          </cell>
          <cell r="N117">
            <v>1036</v>
          </cell>
          <cell r="O117">
            <v>1036</v>
          </cell>
          <cell r="P117" t="str">
            <v>Y</v>
          </cell>
          <cell r="Q117"/>
          <cell r="R117" t="str">
            <v xml:space="preserve">W/O for written off </v>
          </cell>
          <cell r="S117" t="str">
            <v>&gt;180</v>
          </cell>
        </row>
        <row r="118">
          <cell r="J118">
            <v>348481715</v>
          </cell>
          <cell r="K118">
            <v>7644.58</v>
          </cell>
          <cell r="L118">
            <v>718.01</v>
          </cell>
          <cell r="M118">
            <v>8362.59</v>
          </cell>
          <cell r="N118">
            <v>974</v>
          </cell>
          <cell r="O118">
            <v>1036</v>
          </cell>
          <cell r="P118" t="str">
            <v>Y</v>
          </cell>
          <cell r="Q118"/>
          <cell r="R118" t="str">
            <v xml:space="preserve">W/O for written off </v>
          </cell>
          <cell r="S118" t="str">
            <v>&gt;180</v>
          </cell>
        </row>
        <row r="119">
          <cell r="J119">
            <v>356756088</v>
          </cell>
          <cell r="K119"/>
          <cell r="L119"/>
          <cell r="M119"/>
          <cell r="N119"/>
          <cell r="O119"/>
          <cell r="P119"/>
          <cell r="Q119"/>
          <cell r="R119" t="str">
            <v>Standard</v>
          </cell>
          <cell r="S119" t="str">
            <v>Standard</v>
          </cell>
        </row>
        <row r="120">
          <cell r="J120">
            <v>352904242</v>
          </cell>
          <cell r="K120"/>
          <cell r="L120"/>
          <cell r="M120"/>
          <cell r="N120"/>
          <cell r="O120"/>
          <cell r="P120"/>
          <cell r="Q120"/>
          <cell r="R120" t="str">
            <v>Standard</v>
          </cell>
          <cell r="S120" t="str">
            <v>Standard</v>
          </cell>
        </row>
        <row r="121">
          <cell r="J121">
            <v>353431151</v>
          </cell>
          <cell r="K121"/>
          <cell r="L121"/>
          <cell r="M121"/>
          <cell r="N121"/>
          <cell r="O121"/>
          <cell r="P121"/>
          <cell r="Q121"/>
          <cell r="R121" t="str">
            <v>Standard</v>
          </cell>
          <cell r="S121" t="str">
            <v>Standard</v>
          </cell>
        </row>
        <row r="122">
          <cell r="J122">
            <v>352961131</v>
          </cell>
          <cell r="K122"/>
          <cell r="L122"/>
          <cell r="M122"/>
          <cell r="N122"/>
          <cell r="O122"/>
          <cell r="P122"/>
          <cell r="Q122"/>
          <cell r="R122" t="str">
            <v>Standard</v>
          </cell>
          <cell r="S122" t="str">
            <v>Standard</v>
          </cell>
        </row>
        <row r="123">
          <cell r="J123">
            <v>17778907</v>
          </cell>
          <cell r="K123">
            <v>537.04999999999995</v>
          </cell>
          <cell r="L123">
            <v>1.41</v>
          </cell>
          <cell r="M123">
            <v>538.46</v>
          </cell>
          <cell r="N123">
            <v>974</v>
          </cell>
          <cell r="O123">
            <v>974</v>
          </cell>
          <cell r="P123" t="str">
            <v>Y</v>
          </cell>
          <cell r="Q123"/>
          <cell r="R123" t="str">
            <v xml:space="preserve">W/O for written off </v>
          </cell>
          <cell r="S123" t="str">
            <v>&gt;180</v>
          </cell>
        </row>
        <row r="124">
          <cell r="J124">
            <v>17809120</v>
          </cell>
          <cell r="K124">
            <v>2144.94</v>
          </cell>
          <cell r="L124">
            <v>22.52</v>
          </cell>
          <cell r="M124">
            <v>2167.46</v>
          </cell>
          <cell r="N124">
            <v>943</v>
          </cell>
          <cell r="O124">
            <v>943</v>
          </cell>
          <cell r="P124" t="str">
            <v>Y</v>
          </cell>
          <cell r="Q124"/>
          <cell r="R124" t="str">
            <v xml:space="preserve">W/O for written off </v>
          </cell>
          <cell r="S124" t="str">
            <v>&gt;180</v>
          </cell>
        </row>
        <row r="125">
          <cell r="J125">
            <v>17823402</v>
          </cell>
          <cell r="K125"/>
          <cell r="L125"/>
          <cell r="M125"/>
          <cell r="N125"/>
          <cell r="O125"/>
          <cell r="P125"/>
          <cell r="Q125"/>
          <cell r="R125" t="str">
            <v xml:space="preserve">W/O for written off </v>
          </cell>
          <cell r="S125" t="str">
            <v>Standard</v>
          </cell>
        </row>
        <row r="126">
          <cell r="J126">
            <v>17823426</v>
          </cell>
          <cell r="K126"/>
          <cell r="L126"/>
          <cell r="M126"/>
          <cell r="N126"/>
          <cell r="O126"/>
          <cell r="P126"/>
          <cell r="Q126"/>
          <cell r="R126" t="str">
            <v xml:space="preserve">W/O for written off </v>
          </cell>
          <cell r="S126" t="str">
            <v>Standard</v>
          </cell>
        </row>
        <row r="127">
          <cell r="J127">
            <v>358476162</v>
          </cell>
          <cell r="K127">
            <v>5823.71</v>
          </cell>
          <cell r="L127">
            <v>2616.29</v>
          </cell>
          <cell r="M127">
            <v>8440</v>
          </cell>
          <cell r="N127">
            <v>56</v>
          </cell>
          <cell r="O127">
            <v>56</v>
          </cell>
          <cell r="P127" t="str">
            <v>Y</v>
          </cell>
          <cell r="Q127">
            <v>55</v>
          </cell>
          <cell r="R127" t="str">
            <v>Sub</v>
          </cell>
          <cell r="S127" t="str">
            <v>31-60</v>
          </cell>
        </row>
        <row r="128">
          <cell r="J128">
            <v>17822006</v>
          </cell>
          <cell r="K128">
            <v>5503.45</v>
          </cell>
          <cell r="L128">
            <v>166</v>
          </cell>
          <cell r="M128">
            <v>5669.45</v>
          </cell>
          <cell r="N128">
            <v>1246</v>
          </cell>
          <cell r="O128">
            <v>1246</v>
          </cell>
          <cell r="P128" t="str">
            <v>Y</v>
          </cell>
          <cell r="Q128"/>
          <cell r="R128" t="str">
            <v xml:space="preserve">W/O for written off </v>
          </cell>
          <cell r="S128" t="str">
            <v>&gt;180</v>
          </cell>
        </row>
        <row r="129">
          <cell r="J129">
            <v>17811850</v>
          </cell>
          <cell r="K129">
            <v>3288.46</v>
          </cell>
          <cell r="L129">
            <v>51</v>
          </cell>
          <cell r="M129">
            <v>3339.46</v>
          </cell>
          <cell r="N129">
            <v>1302</v>
          </cell>
          <cell r="O129">
            <v>1302</v>
          </cell>
          <cell r="P129" t="str">
            <v>Y</v>
          </cell>
          <cell r="Q129"/>
          <cell r="R129" t="str">
            <v xml:space="preserve">W/O for written off </v>
          </cell>
          <cell r="S129" t="str">
            <v>&gt;180</v>
          </cell>
        </row>
        <row r="130">
          <cell r="J130">
            <v>17889729</v>
          </cell>
          <cell r="K130">
            <v>33009.879999999997</v>
          </cell>
          <cell r="L130">
            <v>4053</v>
          </cell>
          <cell r="M130">
            <v>37062.879999999997</v>
          </cell>
          <cell r="N130">
            <v>1673</v>
          </cell>
          <cell r="O130">
            <v>1673</v>
          </cell>
          <cell r="P130" t="str">
            <v>Y</v>
          </cell>
          <cell r="Q130"/>
          <cell r="R130" t="str">
            <v xml:space="preserve">W/O for written off </v>
          </cell>
          <cell r="S130" t="str">
            <v>&gt;180</v>
          </cell>
        </row>
        <row r="131">
          <cell r="J131">
            <v>17889708</v>
          </cell>
          <cell r="K131">
            <v>33404.74</v>
          </cell>
          <cell r="L131">
            <v>7056.12</v>
          </cell>
          <cell r="M131">
            <v>40460.86</v>
          </cell>
          <cell r="N131">
            <v>1701</v>
          </cell>
          <cell r="O131">
            <v>1701</v>
          </cell>
          <cell r="P131" t="str">
            <v>Y</v>
          </cell>
          <cell r="Q131"/>
          <cell r="R131" t="str">
            <v xml:space="preserve">W/O for written off </v>
          </cell>
          <cell r="S131" t="str">
            <v>&gt;180</v>
          </cell>
        </row>
        <row r="132">
          <cell r="J132">
            <v>32293895</v>
          </cell>
          <cell r="K132">
            <v>45874.27</v>
          </cell>
          <cell r="L132">
            <v>8891.18</v>
          </cell>
          <cell r="M132">
            <v>54765.45</v>
          </cell>
          <cell r="N132">
            <v>1154</v>
          </cell>
          <cell r="O132">
            <v>1154</v>
          </cell>
          <cell r="P132" t="str">
            <v>Y</v>
          </cell>
          <cell r="Q132"/>
          <cell r="R132" t="str">
            <v xml:space="preserve">W/O for written off </v>
          </cell>
          <cell r="S132" t="str">
            <v>&gt;180</v>
          </cell>
        </row>
        <row r="133">
          <cell r="J133">
            <v>17831257</v>
          </cell>
          <cell r="K133">
            <v>20724.07</v>
          </cell>
          <cell r="L133">
            <v>4951.38</v>
          </cell>
          <cell r="M133">
            <v>25675.45</v>
          </cell>
          <cell r="N133">
            <v>1310</v>
          </cell>
          <cell r="O133">
            <v>1310</v>
          </cell>
          <cell r="P133" t="str">
            <v>Y</v>
          </cell>
          <cell r="Q133"/>
          <cell r="R133" t="str">
            <v xml:space="preserve">W/O for written off </v>
          </cell>
          <cell r="S133" t="str">
            <v>&gt;180</v>
          </cell>
        </row>
        <row r="134">
          <cell r="J134">
            <v>358780316</v>
          </cell>
          <cell r="K134"/>
          <cell r="L134"/>
          <cell r="M134"/>
          <cell r="N134"/>
          <cell r="O134"/>
          <cell r="P134"/>
          <cell r="Q134"/>
          <cell r="R134" t="str">
            <v>Standard</v>
          </cell>
          <cell r="S134" t="str">
            <v>Standard</v>
          </cell>
        </row>
        <row r="135">
          <cell r="J135">
            <v>352573020</v>
          </cell>
          <cell r="K135"/>
          <cell r="L135"/>
          <cell r="M135"/>
          <cell r="N135"/>
          <cell r="O135"/>
          <cell r="P135"/>
          <cell r="Q135"/>
          <cell r="R135" t="str">
            <v>Standard</v>
          </cell>
          <cell r="S135" t="str">
            <v>Standard</v>
          </cell>
        </row>
        <row r="136">
          <cell r="J136">
            <v>17922132</v>
          </cell>
          <cell r="K136">
            <v>37511.67</v>
          </cell>
          <cell r="L136">
            <v>14884.53</v>
          </cell>
          <cell r="M136">
            <v>52396.2</v>
          </cell>
          <cell r="N136">
            <v>1310</v>
          </cell>
          <cell r="O136">
            <v>1310</v>
          </cell>
          <cell r="P136" t="str">
            <v>Y</v>
          </cell>
          <cell r="Q136"/>
          <cell r="R136" t="str">
            <v xml:space="preserve">W/O for written off </v>
          </cell>
          <cell r="S136" t="str">
            <v>&gt;180</v>
          </cell>
        </row>
        <row r="137">
          <cell r="J137">
            <v>17909815</v>
          </cell>
          <cell r="K137">
            <v>0</v>
          </cell>
          <cell r="L137">
            <v>0</v>
          </cell>
          <cell r="M137">
            <v>0</v>
          </cell>
          <cell r="N137">
            <v>1175</v>
          </cell>
          <cell r="O137">
            <v>1310</v>
          </cell>
          <cell r="P137" t="str">
            <v>Y</v>
          </cell>
          <cell r="Q137"/>
          <cell r="R137" t="str">
            <v xml:space="preserve">W/O for written off </v>
          </cell>
          <cell r="S137" t="str">
            <v>&gt;180</v>
          </cell>
        </row>
        <row r="138">
          <cell r="J138">
            <v>20369453</v>
          </cell>
          <cell r="K138">
            <v>6472.1</v>
          </cell>
          <cell r="L138">
            <v>239.9</v>
          </cell>
          <cell r="M138">
            <v>6712</v>
          </cell>
          <cell r="N138">
            <v>1310</v>
          </cell>
          <cell r="O138">
            <v>1310</v>
          </cell>
          <cell r="P138" t="str">
            <v>Y</v>
          </cell>
          <cell r="Q138"/>
          <cell r="R138" t="str">
            <v xml:space="preserve">W/O for written off </v>
          </cell>
          <cell r="S138" t="str">
            <v>&gt;180</v>
          </cell>
        </row>
        <row r="139">
          <cell r="J139">
            <v>17979583</v>
          </cell>
          <cell r="K139">
            <v>5620.07</v>
          </cell>
          <cell r="L139">
            <v>99</v>
          </cell>
          <cell r="M139">
            <v>5719.07</v>
          </cell>
          <cell r="N139">
            <v>1246</v>
          </cell>
          <cell r="O139">
            <v>1246</v>
          </cell>
          <cell r="P139" t="str">
            <v>Y</v>
          </cell>
          <cell r="Q139"/>
          <cell r="R139" t="str">
            <v xml:space="preserve">W/O for written off </v>
          </cell>
          <cell r="S139" t="str">
            <v>&gt;180</v>
          </cell>
        </row>
        <row r="140">
          <cell r="J140">
            <v>17889523</v>
          </cell>
          <cell r="K140">
            <v>24016.240000000002</v>
          </cell>
          <cell r="L140">
            <v>5841.82</v>
          </cell>
          <cell r="M140">
            <v>29858.06</v>
          </cell>
          <cell r="N140">
            <v>1309</v>
          </cell>
          <cell r="O140">
            <v>1309</v>
          </cell>
          <cell r="P140" t="str">
            <v>Y</v>
          </cell>
          <cell r="Q140"/>
          <cell r="R140" t="str">
            <v xml:space="preserve">W/O for written off </v>
          </cell>
          <cell r="S140" t="str">
            <v>&gt;180</v>
          </cell>
        </row>
        <row r="141">
          <cell r="J141">
            <v>17958301</v>
          </cell>
          <cell r="K141">
            <v>9101.27</v>
          </cell>
          <cell r="L141">
            <v>228.02</v>
          </cell>
          <cell r="M141">
            <v>9329.2900000000009</v>
          </cell>
          <cell r="N141">
            <v>1288</v>
          </cell>
          <cell r="O141">
            <v>1288</v>
          </cell>
          <cell r="P141" t="str">
            <v>Y</v>
          </cell>
          <cell r="Q141"/>
          <cell r="R141" t="str">
            <v xml:space="preserve">W/O for written off </v>
          </cell>
          <cell r="S141" t="str">
            <v>&gt;180</v>
          </cell>
        </row>
        <row r="142">
          <cell r="J142">
            <v>17823455</v>
          </cell>
          <cell r="K142">
            <v>4147.6000000000004</v>
          </cell>
          <cell r="L142">
            <v>112.16</v>
          </cell>
          <cell r="M142">
            <v>4259.76</v>
          </cell>
          <cell r="N142">
            <v>1004</v>
          </cell>
          <cell r="O142">
            <v>1004</v>
          </cell>
          <cell r="P142" t="str">
            <v>Y</v>
          </cell>
          <cell r="Q142"/>
          <cell r="R142" t="str">
            <v xml:space="preserve">W/O for written off </v>
          </cell>
          <cell r="S142" t="str">
            <v>&gt;180</v>
          </cell>
        </row>
        <row r="143">
          <cell r="J143">
            <v>17993026</v>
          </cell>
          <cell r="K143">
            <v>16893.900000000001</v>
          </cell>
          <cell r="L143">
            <v>3136</v>
          </cell>
          <cell r="M143">
            <v>20029.900000000001</v>
          </cell>
          <cell r="N143">
            <v>1279</v>
          </cell>
          <cell r="O143">
            <v>1310</v>
          </cell>
          <cell r="P143" t="str">
            <v>Y</v>
          </cell>
          <cell r="Q143"/>
          <cell r="R143" t="str">
            <v xml:space="preserve">W/O for written off </v>
          </cell>
          <cell r="S143" t="str">
            <v>&gt;180</v>
          </cell>
        </row>
        <row r="144">
          <cell r="J144">
            <v>20369450</v>
          </cell>
          <cell r="K144">
            <v>16304.03</v>
          </cell>
          <cell r="L144">
            <v>2184.9699999999998</v>
          </cell>
          <cell r="M144">
            <v>18489</v>
          </cell>
          <cell r="N144">
            <v>1310</v>
          </cell>
          <cell r="O144">
            <v>1310</v>
          </cell>
          <cell r="P144" t="str">
            <v>Y</v>
          </cell>
          <cell r="Q144"/>
          <cell r="R144" t="str">
            <v xml:space="preserve">W/O for written off </v>
          </cell>
          <cell r="S144" t="str">
            <v>&gt;180</v>
          </cell>
        </row>
        <row r="145">
          <cell r="J145">
            <v>353739983</v>
          </cell>
          <cell r="K145"/>
          <cell r="L145"/>
          <cell r="M145"/>
          <cell r="N145"/>
          <cell r="O145"/>
          <cell r="P145"/>
          <cell r="Q145"/>
          <cell r="R145" t="str">
            <v>Standard</v>
          </cell>
          <cell r="S145" t="str">
            <v>Standard</v>
          </cell>
        </row>
        <row r="146">
          <cell r="J146">
            <v>17985352</v>
          </cell>
          <cell r="K146">
            <v>6790.01</v>
          </cell>
          <cell r="L146">
            <v>127.59</v>
          </cell>
          <cell r="M146">
            <v>6917.6</v>
          </cell>
          <cell r="N146">
            <v>1216</v>
          </cell>
          <cell r="O146">
            <v>1216</v>
          </cell>
          <cell r="P146" t="str">
            <v>Y</v>
          </cell>
          <cell r="Q146"/>
          <cell r="R146" t="str">
            <v xml:space="preserve">W/O for written off </v>
          </cell>
          <cell r="S146" t="str">
            <v>&gt;180</v>
          </cell>
        </row>
        <row r="147">
          <cell r="J147">
            <v>18000706</v>
          </cell>
          <cell r="K147">
            <v>4374.51</v>
          </cell>
          <cell r="L147">
            <v>169.69</v>
          </cell>
          <cell r="M147">
            <v>4544.2</v>
          </cell>
          <cell r="N147">
            <v>1217</v>
          </cell>
          <cell r="O147">
            <v>1217</v>
          </cell>
          <cell r="P147" t="str">
            <v>Y</v>
          </cell>
          <cell r="Q147"/>
          <cell r="R147" t="str">
            <v xml:space="preserve">W/O for written off </v>
          </cell>
          <cell r="S147" t="str">
            <v>&gt;180</v>
          </cell>
        </row>
        <row r="148">
          <cell r="J148">
            <v>18027003</v>
          </cell>
          <cell r="K148"/>
          <cell r="L148"/>
          <cell r="M148"/>
          <cell r="N148"/>
          <cell r="O148"/>
          <cell r="P148"/>
          <cell r="Q148"/>
          <cell r="R148" t="str">
            <v xml:space="preserve">W/O for written off </v>
          </cell>
          <cell r="S148" t="str">
            <v>Standard</v>
          </cell>
        </row>
        <row r="149">
          <cell r="J149">
            <v>18095179</v>
          </cell>
          <cell r="K149">
            <v>19066.599999999999</v>
          </cell>
          <cell r="L149">
            <v>3305.42</v>
          </cell>
          <cell r="M149">
            <v>22372.02</v>
          </cell>
          <cell r="N149">
            <v>1310</v>
          </cell>
          <cell r="O149">
            <v>1310</v>
          </cell>
          <cell r="P149" t="str">
            <v>Y</v>
          </cell>
          <cell r="Q149"/>
          <cell r="R149" t="str">
            <v xml:space="preserve">W/O for written off </v>
          </cell>
          <cell r="S149" t="str">
            <v>&gt;180</v>
          </cell>
        </row>
        <row r="150">
          <cell r="J150">
            <v>18140217</v>
          </cell>
          <cell r="K150">
            <v>3918.69</v>
          </cell>
          <cell r="L150">
            <v>42</v>
          </cell>
          <cell r="M150">
            <v>3960.69</v>
          </cell>
          <cell r="N150">
            <v>1215</v>
          </cell>
          <cell r="O150">
            <v>1215</v>
          </cell>
          <cell r="P150" t="str">
            <v>Y</v>
          </cell>
          <cell r="Q150"/>
          <cell r="R150" t="str">
            <v xml:space="preserve">W/O for written off </v>
          </cell>
          <cell r="S150" t="str">
            <v>&gt;180</v>
          </cell>
        </row>
        <row r="151">
          <cell r="J151">
            <v>353389224</v>
          </cell>
          <cell r="K151"/>
          <cell r="L151"/>
          <cell r="M151"/>
          <cell r="N151"/>
          <cell r="O151"/>
          <cell r="P151"/>
          <cell r="Q151"/>
          <cell r="R151" t="str">
            <v>Standard</v>
          </cell>
          <cell r="S151" t="str">
            <v>Standard</v>
          </cell>
        </row>
        <row r="152">
          <cell r="J152">
            <v>352069916</v>
          </cell>
          <cell r="K152"/>
          <cell r="L152"/>
          <cell r="M152"/>
          <cell r="N152"/>
          <cell r="O152"/>
          <cell r="P152"/>
          <cell r="Q152"/>
          <cell r="R152" t="str">
            <v>Standard</v>
          </cell>
          <cell r="S152" t="str">
            <v>Standard</v>
          </cell>
        </row>
        <row r="153">
          <cell r="J153">
            <v>18146864</v>
          </cell>
          <cell r="K153">
            <v>2580.96</v>
          </cell>
          <cell r="L153">
            <v>19</v>
          </cell>
          <cell r="M153">
            <v>2599.96</v>
          </cell>
          <cell r="N153">
            <v>1201</v>
          </cell>
          <cell r="O153">
            <v>1201</v>
          </cell>
          <cell r="P153" t="str">
            <v>Y</v>
          </cell>
          <cell r="Q153"/>
          <cell r="R153" t="str">
            <v xml:space="preserve">W/O for written off </v>
          </cell>
          <cell r="S153" t="str">
            <v>&gt;180</v>
          </cell>
        </row>
        <row r="154">
          <cell r="J154">
            <v>18101058</v>
          </cell>
          <cell r="K154">
            <v>9392.7800000000007</v>
          </cell>
          <cell r="L154">
            <v>432</v>
          </cell>
          <cell r="M154">
            <v>9824.7800000000007</v>
          </cell>
          <cell r="N154">
            <v>1313</v>
          </cell>
          <cell r="O154">
            <v>1313</v>
          </cell>
          <cell r="P154" t="str">
            <v>Y</v>
          </cell>
          <cell r="Q154"/>
          <cell r="R154" t="str">
            <v xml:space="preserve">W/O for written off </v>
          </cell>
          <cell r="S154" t="str">
            <v>&gt;180</v>
          </cell>
        </row>
        <row r="155">
          <cell r="J155">
            <v>18140236</v>
          </cell>
          <cell r="K155">
            <v>5121.8100000000004</v>
          </cell>
          <cell r="L155">
            <v>93</v>
          </cell>
          <cell r="M155">
            <v>5214.8100000000004</v>
          </cell>
          <cell r="N155">
            <v>1215</v>
          </cell>
          <cell r="O155">
            <v>1215</v>
          </cell>
          <cell r="P155" t="str">
            <v>Y</v>
          </cell>
          <cell r="Q155"/>
          <cell r="R155" t="str">
            <v xml:space="preserve">W/O for written off </v>
          </cell>
          <cell r="S155" t="str">
            <v>&gt;180</v>
          </cell>
        </row>
        <row r="156">
          <cell r="J156">
            <v>18245638</v>
          </cell>
          <cell r="K156">
            <v>16468.189999999999</v>
          </cell>
          <cell r="L156">
            <v>2827.06</v>
          </cell>
          <cell r="M156">
            <v>19295.25</v>
          </cell>
          <cell r="N156">
            <v>1310</v>
          </cell>
          <cell r="O156">
            <v>1310</v>
          </cell>
          <cell r="P156" t="str">
            <v>Y</v>
          </cell>
          <cell r="Q156"/>
          <cell r="R156" t="str">
            <v xml:space="preserve">W/O for written off </v>
          </cell>
          <cell r="S156" t="str">
            <v>&gt;180</v>
          </cell>
        </row>
        <row r="157">
          <cell r="J157">
            <v>353985731</v>
          </cell>
          <cell r="K157"/>
          <cell r="L157"/>
          <cell r="M157"/>
          <cell r="N157"/>
          <cell r="O157"/>
          <cell r="P157"/>
          <cell r="Q157"/>
          <cell r="R157" t="str">
            <v>Standard</v>
          </cell>
          <cell r="S157" t="str">
            <v>Standard</v>
          </cell>
        </row>
        <row r="158">
          <cell r="J158">
            <v>358749948</v>
          </cell>
          <cell r="K158"/>
          <cell r="L158"/>
          <cell r="M158"/>
          <cell r="N158"/>
          <cell r="O158"/>
          <cell r="P158"/>
          <cell r="Q158"/>
          <cell r="R158" t="str">
            <v>Standard</v>
          </cell>
          <cell r="S158" t="str">
            <v>Standard</v>
          </cell>
        </row>
        <row r="159">
          <cell r="J159">
            <v>18277766</v>
          </cell>
          <cell r="K159">
            <v>5814.63</v>
          </cell>
          <cell r="L159">
            <v>128</v>
          </cell>
          <cell r="M159">
            <v>5942.63</v>
          </cell>
          <cell r="N159">
            <v>1176</v>
          </cell>
          <cell r="O159">
            <v>1176</v>
          </cell>
          <cell r="P159" t="str">
            <v>Y</v>
          </cell>
          <cell r="Q159"/>
          <cell r="R159" t="str">
            <v xml:space="preserve">W/O for written off </v>
          </cell>
          <cell r="S159" t="str">
            <v>&gt;180</v>
          </cell>
        </row>
        <row r="160">
          <cell r="J160">
            <v>355094060</v>
          </cell>
          <cell r="K160"/>
          <cell r="L160"/>
          <cell r="M160"/>
          <cell r="N160"/>
          <cell r="O160"/>
          <cell r="P160"/>
          <cell r="Q160"/>
          <cell r="R160" t="str">
            <v>Standard</v>
          </cell>
          <cell r="S160" t="str">
            <v>Standard</v>
          </cell>
        </row>
        <row r="161">
          <cell r="J161">
            <v>354530743</v>
          </cell>
          <cell r="K161"/>
          <cell r="L161"/>
          <cell r="M161"/>
          <cell r="N161"/>
          <cell r="O161"/>
          <cell r="P161"/>
          <cell r="Q161"/>
          <cell r="R161" t="str">
            <v>Standard</v>
          </cell>
          <cell r="S161" t="str">
            <v>Standard</v>
          </cell>
        </row>
        <row r="162">
          <cell r="J162">
            <v>18245639</v>
          </cell>
          <cell r="K162">
            <v>16878.37</v>
          </cell>
          <cell r="L162">
            <v>2980.88</v>
          </cell>
          <cell r="M162">
            <v>19859.25</v>
          </cell>
          <cell r="N162">
            <v>1279</v>
          </cell>
          <cell r="O162">
            <v>1279</v>
          </cell>
          <cell r="P162" t="str">
            <v>Y</v>
          </cell>
          <cell r="Q162"/>
          <cell r="R162" t="str">
            <v xml:space="preserve">W/O for written off </v>
          </cell>
          <cell r="S162" t="str">
            <v>&gt;180</v>
          </cell>
        </row>
        <row r="163">
          <cell r="J163">
            <v>355094749</v>
          </cell>
          <cell r="K163"/>
          <cell r="L163"/>
          <cell r="M163"/>
          <cell r="N163"/>
          <cell r="O163"/>
          <cell r="P163"/>
          <cell r="Q163"/>
          <cell r="R163" t="str">
            <v>Standard</v>
          </cell>
          <cell r="S163" t="str">
            <v>Standard</v>
          </cell>
        </row>
        <row r="164">
          <cell r="J164">
            <v>18273572</v>
          </cell>
          <cell r="K164"/>
          <cell r="L164"/>
          <cell r="M164"/>
          <cell r="N164"/>
          <cell r="O164"/>
          <cell r="P164"/>
          <cell r="Q164"/>
          <cell r="R164" t="str">
            <v xml:space="preserve">W/O for written off </v>
          </cell>
          <cell r="S164" t="str">
            <v>Standard</v>
          </cell>
        </row>
        <row r="165">
          <cell r="J165">
            <v>18277796</v>
          </cell>
          <cell r="K165">
            <v>15420.82</v>
          </cell>
          <cell r="L165">
            <v>1590.75</v>
          </cell>
          <cell r="M165">
            <v>17011.57</v>
          </cell>
          <cell r="N165">
            <v>854</v>
          </cell>
          <cell r="O165">
            <v>854</v>
          </cell>
          <cell r="P165" t="str">
            <v>Y</v>
          </cell>
          <cell r="Q165"/>
          <cell r="R165" t="str">
            <v xml:space="preserve">W/O for written off </v>
          </cell>
          <cell r="S165" t="str">
            <v>&gt;180</v>
          </cell>
        </row>
        <row r="166">
          <cell r="J166">
            <v>348159286</v>
          </cell>
          <cell r="K166">
            <v>3883.55</v>
          </cell>
          <cell r="L166">
            <v>138.35</v>
          </cell>
          <cell r="M166">
            <v>4021.9</v>
          </cell>
          <cell r="N166">
            <v>607</v>
          </cell>
          <cell r="O166">
            <v>854</v>
          </cell>
          <cell r="P166" t="str">
            <v>Y</v>
          </cell>
          <cell r="Q166"/>
          <cell r="R166" t="str">
            <v xml:space="preserve">W/O for written off </v>
          </cell>
          <cell r="S166" t="str">
            <v>&gt;180</v>
          </cell>
        </row>
        <row r="167">
          <cell r="J167">
            <v>18392231</v>
          </cell>
          <cell r="K167">
            <v>1133.32</v>
          </cell>
          <cell r="L167">
            <v>10</v>
          </cell>
          <cell r="M167">
            <v>1143.32</v>
          </cell>
          <cell r="N167">
            <v>1095</v>
          </cell>
          <cell r="O167">
            <v>1095</v>
          </cell>
          <cell r="P167" t="str">
            <v>Y</v>
          </cell>
          <cell r="Q167"/>
          <cell r="R167" t="str">
            <v xml:space="preserve">W/O for written off </v>
          </cell>
          <cell r="S167" t="str">
            <v>&gt;180</v>
          </cell>
        </row>
        <row r="168">
          <cell r="J168">
            <v>18392230</v>
          </cell>
          <cell r="K168"/>
          <cell r="L168"/>
          <cell r="M168"/>
          <cell r="N168"/>
          <cell r="O168"/>
          <cell r="P168"/>
          <cell r="Q168"/>
          <cell r="R168" t="str">
            <v xml:space="preserve">W/O for written off </v>
          </cell>
          <cell r="S168" t="str">
            <v>Standard</v>
          </cell>
        </row>
        <row r="169">
          <cell r="J169">
            <v>18408162</v>
          </cell>
          <cell r="K169"/>
          <cell r="L169"/>
          <cell r="M169"/>
          <cell r="N169"/>
          <cell r="O169"/>
          <cell r="P169"/>
          <cell r="Q169"/>
          <cell r="R169" t="str">
            <v xml:space="preserve">W/O for written off </v>
          </cell>
          <cell r="S169" t="str">
            <v>Standard</v>
          </cell>
        </row>
        <row r="170">
          <cell r="J170">
            <v>18326132</v>
          </cell>
          <cell r="K170">
            <v>2937.9</v>
          </cell>
          <cell r="L170">
            <v>32</v>
          </cell>
          <cell r="M170">
            <v>2969.9</v>
          </cell>
          <cell r="N170">
            <v>1129</v>
          </cell>
          <cell r="O170">
            <v>1129</v>
          </cell>
          <cell r="P170" t="str">
            <v>Y</v>
          </cell>
          <cell r="Q170"/>
          <cell r="R170" t="str">
            <v xml:space="preserve">W/O for written off </v>
          </cell>
          <cell r="S170" t="str">
            <v>&gt;180</v>
          </cell>
        </row>
        <row r="171">
          <cell r="J171">
            <v>355112386</v>
          </cell>
          <cell r="K171">
            <v>3133.74</v>
          </cell>
          <cell r="L171">
            <v>706.26</v>
          </cell>
          <cell r="M171">
            <v>3840</v>
          </cell>
          <cell r="N171">
            <v>1</v>
          </cell>
          <cell r="O171">
            <v>1</v>
          </cell>
          <cell r="P171"/>
          <cell r="Q171"/>
          <cell r="R171" t="str">
            <v>SMA 0</v>
          </cell>
          <cell r="S171" t="str">
            <v>1-30 Days</v>
          </cell>
        </row>
        <row r="172">
          <cell r="J172">
            <v>18326108</v>
          </cell>
          <cell r="K172">
            <v>2937.9</v>
          </cell>
          <cell r="L172">
            <v>32</v>
          </cell>
          <cell r="M172">
            <v>2969.9</v>
          </cell>
          <cell r="N172">
            <v>1129</v>
          </cell>
          <cell r="O172">
            <v>1129</v>
          </cell>
          <cell r="P172" t="str">
            <v>Y</v>
          </cell>
          <cell r="Q172"/>
          <cell r="R172" t="str">
            <v xml:space="preserve">W/O for written off </v>
          </cell>
          <cell r="S172" t="str">
            <v>&gt;180</v>
          </cell>
        </row>
        <row r="173">
          <cell r="J173">
            <v>18393195</v>
          </cell>
          <cell r="K173"/>
          <cell r="L173"/>
          <cell r="M173"/>
          <cell r="N173"/>
          <cell r="O173"/>
          <cell r="P173"/>
          <cell r="Q173"/>
          <cell r="R173" t="str">
            <v xml:space="preserve">W/O for written off </v>
          </cell>
          <cell r="S173" t="str">
            <v>Standard</v>
          </cell>
        </row>
        <row r="174">
          <cell r="J174">
            <v>18325997</v>
          </cell>
          <cell r="K174">
            <v>2897.9</v>
          </cell>
          <cell r="L174">
            <v>32</v>
          </cell>
          <cell r="M174">
            <v>2929.9</v>
          </cell>
          <cell r="N174">
            <v>1129</v>
          </cell>
          <cell r="O174">
            <v>1129</v>
          </cell>
          <cell r="P174" t="str">
            <v>Y</v>
          </cell>
          <cell r="Q174"/>
          <cell r="R174" t="str">
            <v xml:space="preserve">W/O for written off </v>
          </cell>
          <cell r="S174" t="str">
            <v>&gt;180</v>
          </cell>
        </row>
        <row r="175">
          <cell r="J175">
            <v>18393184</v>
          </cell>
          <cell r="K175"/>
          <cell r="L175"/>
          <cell r="M175"/>
          <cell r="N175"/>
          <cell r="O175"/>
          <cell r="P175"/>
          <cell r="Q175"/>
          <cell r="R175" t="str">
            <v xml:space="preserve">W/O for written off </v>
          </cell>
          <cell r="S175" t="str">
            <v>Standard</v>
          </cell>
        </row>
        <row r="176">
          <cell r="J176">
            <v>18326242</v>
          </cell>
          <cell r="K176">
            <v>6129.9</v>
          </cell>
          <cell r="L176">
            <v>130</v>
          </cell>
          <cell r="M176">
            <v>6259.9</v>
          </cell>
          <cell r="N176">
            <v>1160</v>
          </cell>
          <cell r="O176">
            <v>1160</v>
          </cell>
          <cell r="P176" t="str">
            <v>Y</v>
          </cell>
          <cell r="Q176"/>
          <cell r="R176" t="str">
            <v xml:space="preserve">W/O for written off </v>
          </cell>
          <cell r="S176" t="str">
            <v>&gt;180</v>
          </cell>
        </row>
        <row r="177">
          <cell r="J177">
            <v>18326099</v>
          </cell>
          <cell r="K177">
            <v>2937.9</v>
          </cell>
          <cell r="L177">
            <v>32</v>
          </cell>
          <cell r="M177">
            <v>2969.9</v>
          </cell>
          <cell r="N177">
            <v>1129</v>
          </cell>
          <cell r="O177">
            <v>1129</v>
          </cell>
          <cell r="P177" t="str">
            <v>Y</v>
          </cell>
          <cell r="Q177"/>
          <cell r="R177" t="str">
            <v xml:space="preserve">W/O for written off </v>
          </cell>
          <cell r="S177" t="str">
            <v>&gt;180</v>
          </cell>
        </row>
        <row r="178">
          <cell r="J178">
            <v>356239995</v>
          </cell>
          <cell r="K178"/>
          <cell r="L178"/>
          <cell r="M178"/>
          <cell r="N178"/>
          <cell r="O178"/>
          <cell r="P178"/>
          <cell r="Q178"/>
          <cell r="R178" t="str">
            <v>Standard</v>
          </cell>
          <cell r="S178" t="str">
            <v>Standard</v>
          </cell>
        </row>
        <row r="179">
          <cell r="J179">
            <v>18378791</v>
          </cell>
          <cell r="K179">
            <v>6466.29</v>
          </cell>
          <cell r="L179">
            <v>206</v>
          </cell>
          <cell r="M179">
            <v>6672.29</v>
          </cell>
          <cell r="N179">
            <v>1188</v>
          </cell>
          <cell r="O179">
            <v>1188</v>
          </cell>
          <cell r="P179" t="str">
            <v>Y</v>
          </cell>
          <cell r="Q179"/>
          <cell r="R179" t="str">
            <v xml:space="preserve">W/O for written off </v>
          </cell>
          <cell r="S179" t="str">
            <v>&gt;180</v>
          </cell>
        </row>
        <row r="180">
          <cell r="J180">
            <v>354071848</v>
          </cell>
          <cell r="K180"/>
          <cell r="L180"/>
          <cell r="M180"/>
          <cell r="N180"/>
          <cell r="O180"/>
          <cell r="P180"/>
          <cell r="Q180"/>
          <cell r="R180" t="str">
            <v>Standard</v>
          </cell>
          <cell r="S180" t="str">
            <v>Standard</v>
          </cell>
        </row>
        <row r="181">
          <cell r="J181">
            <v>358224124</v>
          </cell>
          <cell r="K181"/>
          <cell r="L181"/>
          <cell r="M181"/>
          <cell r="N181"/>
          <cell r="O181"/>
          <cell r="P181"/>
          <cell r="Q181"/>
          <cell r="R181" t="str">
            <v>Standard</v>
          </cell>
          <cell r="S181" t="str">
            <v>Standard</v>
          </cell>
        </row>
        <row r="182">
          <cell r="J182">
            <v>18393128</v>
          </cell>
          <cell r="K182"/>
          <cell r="L182"/>
          <cell r="M182"/>
          <cell r="N182"/>
          <cell r="O182"/>
          <cell r="P182"/>
          <cell r="Q182"/>
          <cell r="R182" t="str">
            <v xml:space="preserve">W/O for written off </v>
          </cell>
          <cell r="S182" t="str">
            <v>Standard</v>
          </cell>
        </row>
        <row r="183">
          <cell r="J183">
            <v>18435701</v>
          </cell>
          <cell r="K183">
            <v>1570.26</v>
          </cell>
          <cell r="L183">
            <v>8</v>
          </cell>
          <cell r="M183">
            <v>1578.26</v>
          </cell>
          <cell r="N183">
            <v>1158</v>
          </cell>
          <cell r="O183">
            <v>1158</v>
          </cell>
          <cell r="P183" t="str">
            <v>Y</v>
          </cell>
          <cell r="Q183"/>
          <cell r="R183" t="str">
            <v xml:space="preserve">W/O for written off </v>
          </cell>
          <cell r="S183" t="str">
            <v>&gt;180</v>
          </cell>
        </row>
        <row r="184">
          <cell r="J184">
            <v>18310593</v>
          </cell>
          <cell r="K184">
            <v>14309.78</v>
          </cell>
          <cell r="L184">
            <v>1205.32</v>
          </cell>
          <cell r="M184">
            <v>15515.1</v>
          </cell>
          <cell r="N184">
            <v>1311</v>
          </cell>
          <cell r="O184">
            <v>1311</v>
          </cell>
          <cell r="P184" t="str">
            <v>Y</v>
          </cell>
          <cell r="Q184"/>
          <cell r="R184" t="str">
            <v xml:space="preserve">W/O for written off </v>
          </cell>
          <cell r="S184" t="str">
            <v>&gt;180</v>
          </cell>
        </row>
        <row r="185">
          <cell r="J185">
            <v>18221206</v>
          </cell>
          <cell r="K185">
            <v>2133.1</v>
          </cell>
          <cell r="L185">
            <v>45</v>
          </cell>
          <cell r="M185">
            <v>2178.1</v>
          </cell>
          <cell r="N185">
            <v>1311</v>
          </cell>
          <cell r="O185">
            <v>1311</v>
          </cell>
          <cell r="P185" t="str">
            <v>Y</v>
          </cell>
          <cell r="Q185"/>
          <cell r="R185" t="str">
            <v xml:space="preserve">W/O for written off </v>
          </cell>
          <cell r="S185" t="str">
            <v>&gt;180</v>
          </cell>
        </row>
        <row r="186">
          <cell r="J186">
            <v>18456005</v>
          </cell>
          <cell r="K186">
            <v>1919.26</v>
          </cell>
          <cell r="L186">
            <v>31</v>
          </cell>
          <cell r="M186">
            <v>1950.26</v>
          </cell>
          <cell r="N186">
            <v>1095</v>
          </cell>
          <cell r="O186">
            <v>1095</v>
          </cell>
          <cell r="P186" t="str">
            <v>Y</v>
          </cell>
          <cell r="Q186"/>
          <cell r="R186" t="str">
            <v xml:space="preserve">W/O for written off </v>
          </cell>
          <cell r="S186" t="str">
            <v>&gt;180</v>
          </cell>
        </row>
        <row r="187">
          <cell r="J187">
            <v>358436815</v>
          </cell>
          <cell r="K187"/>
          <cell r="L187"/>
          <cell r="M187"/>
          <cell r="N187"/>
          <cell r="O187"/>
          <cell r="P187"/>
          <cell r="Q187"/>
          <cell r="R187" t="str">
            <v>Standard</v>
          </cell>
          <cell r="S187" t="str">
            <v>Standard</v>
          </cell>
        </row>
        <row r="188">
          <cell r="J188">
            <v>18134521</v>
          </cell>
          <cell r="K188">
            <v>9890.4500000000007</v>
          </cell>
          <cell r="L188">
            <v>557.65</v>
          </cell>
          <cell r="M188">
            <v>10448.1</v>
          </cell>
          <cell r="N188">
            <v>1250</v>
          </cell>
          <cell r="O188">
            <v>1250</v>
          </cell>
          <cell r="P188" t="str">
            <v>Y</v>
          </cell>
          <cell r="Q188"/>
          <cell r="R188" t="str">
            <v xml:space="preserve">W/O for written off </v>
          </cell>
          <cell r="S188" t="str">
            <v>&gt;180</v>
          </cell>
        </row>
        <row r="189">
          <cell r="J189">
            <v>18520644</v>
          </cell>
          <cell r="K189">
            <v>7123.66</v>
          </cell>
          <cell r="L189">
            <v>181</v>
          </cell>
          <cell r="M189">
            <v>7304.66</v>
          </cell>
          <cell r="N189">
            <v>1183</v>
          </cell>
          <cell r="O189">
            <v>1183</v>
          </cell>
          <cell r="P189" t="str">
            <v>Y</v>
          </cell>
          <cell r="Q189"/>
          <cell r="R189" t="str">
            <v xml:space="preserve">W/O for written off </v>
          </cell>
          <cell r="S189" t="str">
            <v>&gt;180</v>
          </cell>
        </row>
        <row r="190">
          <cell r="J190">
            <v>358436624</v>
          </cell>
          <cell r="K190"/>
          <cell r="L190"/>
          <cell r="M190"/>
          <cell r="N190"/>
          <cell r="O190"/>
          <cell r="P190"/>
          <cell r="Q190"/>
          <cell r="R190" t="str">
            <v>Standard</v>
          </cell>
          <cell r="S190" t="str">
            <v>Standard</v>
          </cell>
        </row>
        <row r="191">
          <cell r="J191">
            <v>354030251</v>
          </cell>
          <cell r="K191"/>
          <cell r="L191"/>
          <cell r="M191"/>
          <cell r="N191"/>
          <cell r="O191"/>
          <cell r="P191"/>
          <cell r="Q191"/>
          <cell r="R191" t="str">
            <v>Standard</v>
          </cell>
          <cell r="S191" t="str">
            <v>Standard</v>
          </cell>
        </row>
        <row r="192">
          <cell r="J192">
            <v>18378789</v>
          </cell>
          <cell r="K192">
            <v>1804.38</v>
          </cell>
          <cell r="L192">
            <v>20</v>
          </cell>
          <cell r="M192">
            <v>1824.38</v>
          </cell>
          <cell r="N192">
            <v>1129</v>
          </cell>
          <cell r="O192">
            <v>1129</v>
          </cell>
          <cell r="P192" t="str">
            <v>Y</v>
          </cell>
          <cell r="Q192"/>
          <cell r="R192" t="str">
            <v xml:space="preserve">W/O for written off </v>
          </cell>
          <cell r="S192" t="str">
            <v>&gt;180</v>
          </cell>
        </row>
        <row r="193">
          <cell r="J193">
            <v>18535766</v>
          </cell>
          <cell r="K193"/>
          <cell r="L193"/>
          <cell r="M193"/>
          <cell r="N193"/>
          <cell r="O193"/>
          <cell r="P193"/>
          <cell r="Q193"/>
          <cell r="R193" t="str">
            <v xml:space="preserve">W/O for written off </v>
          </cell>
          <cell r="S193" t="str">
            <v>Standard</v>
          </cell>
        </row>
        <row r="194">
          <cell r="J194">
            <v>353680399</v>
          </cell>
          <cell r="K194">
            <v>25325.31</v>
          </cell>
          <cell r="L194">
            <v>8274.69</v>
          </cell>
          <cell r="M194">
            <v>33600</v>
          </cell>
          <cell r="N194">
            <v>303</v>
          </cell>
          <cell r="O194">
            <v>303</v>
          </cell>
          <cell r="P194" t="str">
            <v>Y</v>
          </cell>
          <cell r="Q194"/>
          <cell r="R194" t="str">
            <v xml:space="preserve">W/O for written off </v>
          </cell>
          <cell r="S194" t="str">
            <v>&gt;180</v>
          </cell>
        </row>
        <row r="195">
          <cell r="J195">
            <v>18535768</v>
          </cell>
          <cell r="K195"/>
          <cell r="L195"/>
          <cell r="M195"/>
          <cell r="N195"/>
          <cell r="O195"/>
          <cell r="P195"/>
          <cell r="Q195"/>
          <cell r="R195" t="str">
            <v xml:space="preserve">W/O for written off </v>
          </cell>
          <cell r="S195" t="str">
            <v>Standard</v>
          </cell>
        </row>
        <row r="196">
          <cell r="J196">
            <v>18567679</v>
          </cell>
          <cell r="K196">
            <v>30458.58</v>
          </cell>
          <cell r="L196">
            <v>4981.32</v>
          </cell>
          <cell r="M196">
            <v>35439.9</v>
          </cell>
          <cell r="N196">
            <v>1311</v>
          </cell>
          <cell r="O196">
            <v>1311</v>
          </cell>
          <cell r="P196" t="str">
            <v>Y</v>
          </cell>
          <cell r="Q196"/>
          <cell r="R196" t="str">
            <v xml:space="preserve">W/O for written off </v>
          </cell>
          <cell r="S196" t="str">
            <v>&gt;180</v>
          </cell>
        </row>
        <row r="197">
          <cell r="J197">
            <v>18567862</v>
          </cell>
          <cell r="K197">
            <v>23176.639999999999</v>
          </cell>
          <cell r="L197">
            <v>2657.09</v>
          </cell>
          <cell r="M197">
            <v>25833.73</v>
          </cell>
          <cell r="N197">
            <v>1311</v>
          </cell>
          <cell r="O197">
            <v>1311</v>
          </cell>
          <cell r="P197" t="str">
            <v>Y</v>
          </cell>
          <cell r="Q197"/>
          <cell r="R197" t="str">
            <v xml:space="preserve">W/O for written off </v>
          </cell>
          <cell r="S197" t="str">
            <v>&gt;180</v>
          </cell>
        </row>
        <row r="198">
          <cell r="J198">
            <v>353853051</v>
          </cell>
          <cell r="K198"/>
          <cell r="L198"/>
          <cell r="M198"/>
          <cell r="N198"/>
          <cell r="O198"/>
          <cell r="P198"/>
          <cell r="Q198"/>
          <cell r="R198" t="str">
            <v>Standard</v>
          </cell>
          <cell r="S198" t="str">
            <v>Standard</v>
          </cell>
        </row>
        <row r="199">
          <cell r="J199">
            <v>18576281</v>
          </cell>
          <cell r="K199">
            <v>4627.82</v>
          </cell>
          <cell r="L199">
            <v>90</v>
          </cell>
          <cell r="M199">
            <v>4717.82</v>
          </cell>
          <cell r="N199">
            <v>1122</v>
          </cell>
          <cell r="O199">
            <v>1122</v>
          </cell>
          <cell r="P199" t="str">
            <v>Y</v>
          </cell>
          <cell r="Q199"/>
          <cell r="R199" t="str">
            <v xml:space="preserve">W/O for written off </v>
          </cell>
          <cell r="S199" t="str">
            <v>&gt;180</v>
          </cell>
        </row>
        <row r="200">
          <cell r="J200">
            <v>18574337</v>
          </cell>
          <cell r="K200">
            <v>4638.92</v>
          </cell>
          <cell r="L200">
            <v>88</v>
          </cell>
          <cell r="M200">
            <v>4726.92</v>
          </cell>
          <cell r="N200">
            <v>1122</v>
          </cell>
          <cell r="O200">
            <v>1122</v>
          </cell>
          <cell r="P200" t="str">
            <v>Y</v>
          </cell>
          <cell r="Q200"/>
          <cell r="R200" t="str">
            <v xml:space="preserve">W/O for written off </v>
          </cell>
          <cell r="S200" t="str">
            <v>&gt;180</v>
          </cell>
        </row>
        <row r="201">
          <cell r="J201">
            <v>18576720</v>
          </cell>
          <cell r="K201">
            <v>4686.32</v>
          </cell>
          <cell r="L201">
            <v>88</v>
          </cell>
          <cell r="M201">
            <v>4774.32</v>
          </cell>
          <cell r="N201">
            <v>1122</v>
          </cell>
          <cell r="O201">
            <v>1122</v>
          </cell>
          <cell r="P201" t="str">
            <v>Y</v>
          </cell>
          <cell r="Q201"/>
          <cell r="R201" t="str">
            <v xml:space="preserve">W/O for written off </v>
          </cell>
          <cell r="S201" t="str">
            <v>&gt;180</v>
          </cell>
        </row>
        <row r="202">
          <cell r="J202">
            <v>18607229</v>
          </cell>
          <cell r="K202"/>
          <cell r="L202"/>
          <cell r="M202"/>
          <cell r="N202"/>
          <cell r="O202"/>
          <cell r="P202"/>
          <cell r="Q202"/>
          <cell r="R202" t="str">
            <v xml:space="preserve">W/O for written off </v>
          </cell>
          <cell r="S202" t="str">
            <v>Standard</v>
          </cell>
        </row>
        <row r="203">
          <cell r="J203">
            <v>18576428</v>
          </cell>
          <cell r="K203">
            <v>5411.82</v>
          </cell>
          <cell r="L203">
            <v>81</v>
          </cell>
          <cell r="M203">
            <v>5492.82</v>
          </cell>
          <cell r="N203">
            <v>1122</v>
          </cell>
          <cell r="O203">
            <v>1122</v>
          </cell>
          <cell r="P203" t="str">
            <v>Y</v>
          </cell>
          <cell r="Q203"/>
          <cell r="R203" t="str">
            <v xml:space="preserve">W/O for written off </v>
          </cell>
          <cell r="S203" t="str">
            <v>&gt;180</v>
          </cell>
        </row>
        <row r="204">
          <cell r="J204">
            <v>355153432</v>
          </cell>
          <cell r="K204"/>
          <cell r="L204"/>
          <cell r="M204"/>
          <cell r="N204"/>
          <cell r="O204"/>
          <cell r="P204"/>
          <cell r="Q204"/>
          <cell r="R204" t="str">
            <v>Standard</v>
          </cell>
          <cell r="S204" t="str">
            <v>Standard</v>
          </cell>
        </row>
        <row r="205">
          <cell r="J205">
            <v>358812381</v>
          </cell>
          <cell r="K205"/>
          <cell r="L205"/>
          <cell r="M205"/>
          <cell r="N205"/>
          <cell r="O205"/>
          <cell r="P205"/>
          <cell r="Q205"/>
          <cell r="R205" t="str">
            <v>Standard</v>
          </cell>
          <cell r="S205" t="str">
            <v>Standard</v>
          </cell>
        </row>
        <row r="206">
          <cell r="J206">
            <v>352908439</v>
          </cell>
          <cell r="K206"/>
          <cell r="L206"/>
          <cell r="M206"/>
          <cell r="N206"/>
          <cell r="O206"/>
          <cell r="P206"/>
          <cell r="Q206"/>
          <cell r="R206" t="str">
            <v>Standard</v>
          </cell>
          <cell r="S206" t="str">
            <v>Standard</v>
          </cell>
        </row>
        <row r="207">
          <cell r="J207">
            <v>358307582</v>
          </cell>
          <cell r="K207"/>
          <cell r="L207"/>
          <cell r="M207"/>
          <cell r="N207"/>
          <cell r="O207"/>
          <cell r="P207"/>
          <cell r="Q207"/>
          <cell r="R207" t="str">
            <v>Standard</v>
          </cell>
          <cell r="S207" t="str">
            <v>Standard</v>
          </cell>
        </row>
        <row r="208">
          <cell r="J208">
            <v>18693116</v>
          </cell>
          <cell r="K208">
            <v>15923.53</v>
          </cell>
          <cell r="L208">
            <v>1120.93</v>
          </cell>
          <cell r="M208">
            <v>17044.46</v>
          </cell>
          <cell r="N208">
            <v>1188</v>
          </cell>
          <cell r="O208">
            <v>1188</v>
          </cell>
          <cell r="P208" t="str">
            <v>Y</v>
          </cell>
          <cell r="Q208"/>
          <cell r="R208" t="str">
            <v xml:space="preserve">W/O for written off </v>
          </cell>
          <cell r="S208" t="str">
            <v>&gt;180</v>
          </cell>
        </row>
        <row r="209">
          <cell r="J209">
            <v>358312847</v>
          </cell>
          <cell r="K209"/>
          <cell r="L209"/>
          <cell r="M209"/>
          <cell r="N209"/>
          <cell r="O209"/>
          <cell r="P209"/>
          <cell r="Q209"/>
          <cell r="R209" t="str">
            <v>Standard</v>
          </cell>
          <cell r="S209" t="str">
            <v>Standard</v>
          </cell>
        </row>
        <row r="210">
          <cell r="J210">
            <v>357567109</v>
          </cell>
          <cell r="K210"/>
          <cell r="L210"/>
          <cell r="M210"/>
          <cell r="N210"/>
          <cell r="O210"/>
          <cell r="P210"/>
          <cell r="Q210"/>
          <cell r="R210" t="str">
            <v>Standard</v>
          </cell>
          <cell r="S210" t="str">
            <v>Standard</v>
          </cell>
        </row>
        <row r="211">
          <cell r="J211">
            <v>357533075</v>
          </cell>
          <cell r="K211"/>
          <cell r="L211"/>
          <cell r="M211"/>
          <cell r="N211"/>
          <cell r="O211"/>
          <cell r="P211"/>
          <cell r="Q211"/>
          <cell r="R211" t="str">
            <v>Standard</v>
          </cell>
          <cell r="S211" t="str">
            <v>Standard</v>
          </cell>
        </row>
        <row r="212">
          <cell r="J212">
            <v>355250578</v>
          </cell>
          <cell r="K212">
            <v>18024.080000000002</v>
          </cell>
          <cell r="L212">
            <v>5495.92</v>
          </cell>
          <cell r="M212">
            <v>23520</v>
          </cell>
          <cell r="N212">
            <v>183</v>
          </cell>
          <cell r="O212">
            <v>183</v>
          </cell>
          <cell r="P212" t="str">
            <v>Y</v>
          </cell>
          <cell r="Q212"/>
          <cell r="R212" t="str">
            <v>Sub</v>
          </cell>
          <cell r="S212" t="str">
            <v>&gt;180</v>
          </cell>
        </row>
        <row r="213">
          <cell r="J213">
            <v>354509311</v>
          </cell>
          <cell r="K213"/>
          <cell r="L213"/>
          <cell r="M213"/>
          <cell r="N213"/>
          <cell r="O213"/>
          <cell r="P213"/>
          <cell r="Q213"/>
          <cell r="R213" t="str">
            <v>Standard</v>
          </cell>
          <cell r="S213" t="str">
            <v>Standard</v>
          </cell>
        </row>
        <row r="214">
          <cell r="J214">
            <v>354526827</v>
          </cell>
          <cell r="K214"/>
          <cell r="L214"/>
          <cell r="M214"/>
          <cell r="N214"/>
          <cell r="O214"/>
          <cell r="P214"/>
          <cell r="Q214"/>
          <cell r="R214" t="str">
            <v>Standard</v>
          </cell>
          <cell r="S214" t="str">
            <v>Standard</v>
          </cell>
        </row>
        <row r="215">
          <cell r="J215">
            <v>354588108</v>
          </cell>
          <cell r="K215"/>
          <cell r="L215"/>
          <cell r="M215"/>
          <cell r="N215"/>
          <cell r="O215"/>
          <cell r="P215"/>
          <cell r="Q215"/>
          <cell r="R215" t="str">
            <v>Standard</v>
          </cell>
          <cell r="S215" t="str">
            <v>Standard</v>
          </cell>
        </row>
        <row r="216">
          <cell r="J216">
            <v>358080744</v>
          </cell>
          <cell r="K216"/>
          <cell r="L216"/>
          <cell r="M216"/>
          <cell r="N216"/>
          <cell r="O216"/>
          <cell r="P216"/>
          <cell r="Q216"/>
          <cell r="R216" t="str">
            <v>Standard</v>
          </cell>
          <cell r="S216" t="str">
            <v>Standard</v>
          </cell>
        </row>
        <row r="217">
          <cell r="J217">
            <v>354509347</v>
          </cell>
          <cell r="K217"/>
          <cell r="L217"/>
          <cell r="M217"/>
          <cell r="N217"/>
          <cell r="O217"/>
          <cell r="P217"/>
          <cell r="Q217"/>
          <cell r="R217" t="str">
            <v>Standard</v>
          </cell>
          <cell r="S217" t="str">
            <v>Standard</v>
          </cell>
        </row>
        <row r="218">
          <cell r="J218">
            <v>355683250</v>
          </cell>
          <cell r="K218"/>
          <cell r="L218"/>
          <cell r="M218"/>
          <cell r="N218"/>
          <cell r="O218"/>
          <cell r="P218"/>
          <cell r="Q218"/>
          <cell r="R218" t="str">
            <v>Standard</v>
          </cell>
          <cell r="S218" t="str">
            <v>Standard</v>
          </cell>
        </row>
        <row r="219">
          <cell r="J219">
            <v>19919554</v>
          </cell>
          <cell r="K219">
            <v>12815.64</v>
          </cell>
          <cell r="L219">
            <v>869.87</v>
          </cell>
          <cell r="M219">
            <v>13685.51</v>
          </cell>
          <cell r="N219">
            <v>1275</v>
          </cell>
          <cell r="O219">
            <v>1275</v>
          </cell>
          <cell r="P219" t="str">
            <v>Y</v>
          </cell>
          <cell r="Q219"/>
          <cell r="R219" t="str">
            <v xml:space="preserve">W/O for written off </v>
          </cell>
          <cell r="S219" t="str">
            <v>&gt;180</v>
          </cell>
        </row>
        <row r="220">
          <cell r="J220">
            <v>355713326</v>
          </cell>
          <cell r="K220"/>
          <cell r="L220"/>
          <cell r="M220"/>
          <cell r="N220"/>
          <cell r="O220"/>
          <cell r="P220"/>
          <cell r="Q220"/>
          <cell r="R220" t="str">
            <v>Standard</v>
          </cell>
          <cell r="S220" t="str">
            <v>Standard</v>
          </cell>
        </row>
        <row r="221">
          <cell r="J221">
            <v>19676712</v>
          </cell>
          <cell r="K221">
            <v>2259.7399999999998</v>
          </cell>
          <cell r="L221">
            <v>0</v>
          </cell>
          <cell r="M221">
            <v>2259.7399999999998</v>
          </cell>
          <cell r="N221">
            <v>1063</v>
          </cell>
          <cell r="O221">
            <v>1063</v>
          </cell>
          <cell r="P221" t="str">
            <v>Y</v>
          </cell>
          <cell r="Q221"/>
          <cell r="R221" t="str">
            <v xml:space="preserve">W/O for written off </v>
          </cell>
          <cell r="S221" t="str">
            <v>&gt;180</v>
          </cell>
        </row>
        <row r="222">
          <cell r="J222">
            <v>19046521</v>
          </cell>
          <cell r="K222"/>
          <cell r="L222"/>
          <cell r="M222"/>
          <cell r="N222"/>
          <cell r="O222"/>
          <cell r="P222"/>
          <cell r="Q222"/>
          <cell r="R222" t="str">
            <v xml:space="preserve">W/O for written off </v>
          </cell>
          <cell r="S222" t="str">
            <v>Standard</v>
          </cell>
        </row>
        <row r="223">
          <cell r="J223">
            <v>19676713</v>
          </cell>
          <cell r="K223">
            <v>15010</v>
          </cell>
          <cell r="L223">
            <v>770.74</v>
          </cell>
          <cell r="M223">
            <v>15780.74</v>
          </cell>
          <cell r="N223">
            <v>1214</v>
          </cell>
          <cell r="O223">
            <v>1214</v>
          </cell>
          <cell r="P223" t="str">
            <v>Y</v>
          </cell>
          <cell r="Q223"/>
          <cell r="R223" t="str">
            <v xml:space="preserve">W/O for written off </v>
          </cell>
          <cell r="S223" t="str">
            <v>&gt;180</v>
          </cell>
        </row>
        <row r="224">
          <cell r="J224">
            <v>358440149</v>
          </cell>
          <cell r="K224"/>
          <cell r="L224"/>
          <cell r="M224"/>
          <cell r="N224"/>
          <cell r="O224"/>
          <cell r="P224"/>
          <cell r="Q224"/>
          <cell r="R224" t="str">
            <v>Standard</v>
          </cell>
          <cell r="S224" t="str">
            <v>Standard</v>
          </cell>
        </row>
        <row r="225">
          <cell r="J225">
            <v>355788263</v>
          </cell>
          <cell r="K225">
            <v>12968.98</v>
          </cell>
          <cell r="L225">
            <v>4111.0200000000004</v>
          </cell>
          <cell r="M225">
            <v>17080</v>
          </cell>
          <cell r="N225">
            <v>118</v>
          </cell>
          <cell r="O225">
            <v>118</v>
          </cell>
          <cell r="P225" t="str">
            <v>Y</v>
          </cell>
          <cell r="Q225"/>
          <cell r="R225" t="str">
            <v>Sub</v>
          </cell>
          <cell r="S225" t="str">
            <v>91-120</v>
          </cell>
        </row>
        <row r="226">
          <cell r="J226">
            <v>359163932</v>
          </cell>
          <cell r="K226"/>
          <cell r="L226"/>
          <cell r="M226"/>
          <cell r="N226"/>
          <cell r="O226"/>
          <cell r="P226"/>
          <cell r="Q226"/>
          <cell r="R226" t="str">
            <v>Standard</v>
          </cell>
          <cell r="S226" t="str">
            <v>Standard</v>
          </cell>
        </row>
        <row r="227">
          <cell r="J227">
            <v>347852085</v>
          </cell>
          <cell r="K227">
            <v>45924.09</v>
          </cell>
          <cell r="L227">
            <v>5667.74</v>
          </cell>
          <cell r="M227">
            <v>51591.83</v>
          </cell>
          <cell r="N227">
            <v>790</v>
          </cell>
          <cell r="O227">
            <v>790</v>
          </cell>
          <cell r="P227" t="str">
            <v>Y</v>
          </cell>
          <cell r="Q227"/>
          <cell r="R227" t="str">
            <v xml:space="preserve">W/O for written off </v>
          </cell>
          <cell r="S227" t="str">
            <v>&gt;180</v>
          </cell>
        </row>
        <row r="228">
          <cell r="J228">
            <v>353337692</v>
          </cell>
          <cell r="K228"/>
          <cell r="L228"/>
          <cell r="M228"/>
          <cell r="N228"/>
          <cell r="O228"/>
          <cell r="P228"/>
          <cell r="Q228"/>
          <cell r="R228" t="str">
            <v>Standard</v>
          </cell>
          <cell r="S228" t="str">
            <v>Standard</v>
          </cell>
        </row>
        <row r="229">
          <cell r="J229">
            <v>349014923</v>
          </cell>
          <cell r="K229">
            <v>19392.2</v>
          </cell>
          <cell r="L229">
            <v>857.8</v>
          </cell>
          <cell r="M229">
            <v>20250</v>
          </cell>
          <cell r="N229">
            <v>332</v>
          </cell>
          <cell r="O229">
            <v>332</v>
          </cell>
          <cell r="P229" t="str">
            <v>Y</v>
          </cell>
          <cell r="Q229"/>
          <cell r="R229" t="str">
            <v>Sub</v>
          </cell>
          <cell r="S229" t="str">
            <v>&gt;180</v>
          </cell>
        </row>
        <row r="230">
          <cell r="J230">
            <v>353918365</v>
          </cell>
          <cell r="K230">
            <v>20182.21</v>
          </cell>
          <cell r="L230">
            <v>5437.79</v>
          </cell>
          <cell r="M230">
            <v>25620</v>
          </cell>
          <cell r="N230">
            <v>179</v>
          </cell>
          <cell r="O230">
            <v>179</v>
          </cell>
          <cell r="P230" t="str">
            <v>Y</v>
          </cell>
          <cell r="Q230"/>
          <cell r="R230" t="str">
            <v>Sub</v>
          </cell>
          <cell r="S230" t="str">
            <v>151-180</v>
          </cell>
        </row>
        <row r="231">
          <cell r="J231">
            <v>348752191</v>
          </cell>
          <cell r="K231">
            <v>6485.05</v>
          </cell>
          <cell r="L231">
            <v>164.95</v>
          </cell>
          <cell r="M231">
            <v>6650</v>
          </cell>
          <cell r="N231">
            <v>271</v>
          </cell>
          <cell r="O231">
            <v>271</v>
          </cell>
          <cell r="P231" t="str">
            <v>Y</v>
          </cell>
          <cell r="Q231"/>
          <cell r="R231" t="str">
            <v>Sub</v>
          </cell>
          <cell r="S231" t="str">
            <v>&gt;180</v>
          </cell>
        </row>
        <row r="232">
          <cell r="J232">
            <v>358487189</v>
          </cell>
          <cell r="K232"/>
          <cell r="L232"/>
          <cell r="M232"/>
          <cell r="N232"/>
          <cell r="O232"/>
          <cell r="P232"/>
          <cell r="Q232"/>
          <cell r="R232" t="str">
            <v>Standard</v>
          </cell>
          <cell r="S232" t="str">
            <v>Standard</v>
          </cell>
        </row>
        <row r="233">
          <cell r="J233">
            <v>352658963</v>
          </cell>
          <cell r="K233"/>
          <cell r="L233"/>
          <cell r="M233"/>
          <cell r="N233"/>
          <cell r="O233"/>
          <cell r="P233"/>
          <cell r="Q233"/>
          <cell r="R233" t="str">
            <v>Standard</v>
          </cell>
          <cell r="S233" t="str">
            <v>Standard</v>
          </cell>
        </row>
        <row r="234">
          <cell r="J234">
            <v>357435291</v>
          </cell>
          <cell r="K234">
            <v>14982.88</v>
          </cell>
          <cell r="L234">
            <v>6367.12</v>
          </cell>
          <cell r="M234">
            <v>21350</v>
          </cell>
          <cell r="N234">
            <v>122</v>
          </cell>
          <cell r="O234">
            <v>122</v>
          </cell>
          <cell r="P234" t="str">
            <v>Y</v>
          </cell>
          <cell r="Q234"/>
          <cell r="R234" t="str">
            <v>Sub</v>
          </cell>
          <cell r="S234" t="str">
            <v>121-150</v>
          </cell>
        </row>
        <row r="235">
          <cell r="J235">
            <v>352186574</v>
          </cell>
          <cell r="K235"/>
          <cell r="L235"/>
          <cell r="M235"/>
          <cell r="N235"/>
          <cell r="O235"/>
          <cell r="P235"/>
          <cell r="Q235"/>
          <cell r="R235" t="str">
            <v>Standard</v>
          </cell>
          <cell r="S235" t="str">
            <v>Standard</v>
          </cell>
        </row>
        <row r="236">
          <cell r="J236">
            <v>351705579</v>
          </cell>
          <cell r="K236">
            <v>36587.31</v>
          </cell>
          <cell r="L236">
            <v>6412.69</v>
          </cell>
          <cell r="M236">
            <v>43000</v>
          </cell>
          <cell r="N236">
            <v>275</v>
          </cell>
          <cell r="O236">
            <v>275</v>
          </cell>
          <cell r="P236" t="str">
            <v>Y</v>
          </cell>
          <cell r="Q236"/>
          <cell r="R236" t="str">
            <v xml:space="preserve">W/O for written off </v>
          </cell>
          <cell r="S236" t="str">
            <v>&gt;180</v>
          </cell>
        </row>
        <row r="237">
          <cell r="J237">
            <v>349932249</v>
          </cell>
          <cell r="K237">
            <v>19815.53</v>
          </cell>
          <cell r="L237">
            <v>1484.47</v>
          </cell>
          <cell r="M237">
            <v>21300</v>
          </cell>
          <cell r="N237">
            <v>270</v>
          </cell>
          <cell r="O237">
            <v>270</v>
          </cell>
          <cell r="P237" t="str">
            <v>Y</v>
          </cell>
          <cell r="Q237"/>
          <cell r="R237" t="str">
            <v>Sub</v>
          </cell>
          <cell r="S237" t="str">
            <v>&gt;180</v>
          </cell>
        </row>
        <row r="238">
          <cell r="J238">
            <v>353237978</v>
          </cell>
          <cell r="K238">
            <v>10368.64</v>
          </cell>
          <cell r="L238">
            <v>716.36</v>
          </cell>
          <cell r="M238">
            <v>11085</v>
          </cell>
          <cell r="N238">
            <v>209</v>
          </cell>
          <cell r="O238">
            <v>270</v>
          </cell>
          <cell r="P238" t="str">
            <v>Y</v>
          </cell>
          <cell r="Q238"/>
          <cell r="R238" t="str">
            <v>Sub</v>
          </cell>
          <cell r="S238" t="str">
            <v>&gt;180</v>
          </cell>
        </row>
        <row r="239">
          <cell r="J239">
            <v>353604693</v>
          </cell>
          <cell r="K239">
            <v>32815.35</v>
          </cell>
          <cell r="L239">
            <v>10084.65</v>
          </cell>
          <cell r="M239">
            <v>42900</v>
          </cell>
          <cell r="N239">
            <v>331</v>
          </cell>
          <cell r="O239">
            <v>331</v>
          </cell>
          <cell r="P239" t="str">
            <v>Y</v>
          </cell>
          <cell r="Q239"/>
          <cell r="R239" t="str">
            <v xml:space="preserve">W/O for written off </v>
          </cell>
          <cell r="S239" t="str">
            <v>&gt;180</v>
          </cell>
        </row>
        <row r="240">
          <cell r="J240">
            <v>354850421</v>
          </cell>
          <cell r="K240"/>
          <cell r="L240"/>
          <cell r="M240"/>
          <cell r="N240"/>
          <cell r="O240"/>
          <cell r="P240"/>
          <cell r="Q240"/>
          <cell r="R240" t="str">
            <v>Standard</v>
          </cell>
          <cell r="S240" t="str">
            <v>Standard</v>
          </cell>
        </row>
        <row r="241">
          <cell r="J241">
            <v>358918642</v>
          </cell>
          <cell r="K241"/>
          <cell r="L241"/>
          <cell r="M241"/>
          <cell r="N241"/>
          <cell r="O241"/>
          <cell r="P241"/>
          <cell r="Q241"/>
          <cell r="R241" t="str">
            <v>Standard</v>
          </cell>
          <cell r="S241" t="str">
            <v>Standard</v>
          </cell>
        </row>
        <row r="242">
          <cell r="J242">
            <v>355235844</v>
          </cell>
          <cell r="K242">
            <v>3487.83</v>
          </cell>
          <cell r="L242">
            <v>782.17</v>
          </cell>
          <cell r="M242">
            <v>4270</v>
          </cell>
          <cell r="N242">
            <v>2</v>
          </cell>
          <cell r="O242">
            <v>2</v>
          </cell>
          <cell r="P242"/>
          <cell r="Q242"/>
          <cell r="R242" t="str">
            <v>SMA 0</v>
          </cell>
          <cell r="S242" t="str">
            <v>1-30 Days</v>
          </cell>
        </row>
        <row r="243">
          <cell r="J243">
            <v>357768536</v>
          </cell>
          <cell r="K243"/>
          <cell r="L243"/>
          <cell r="M243"/>
          <cell r="N243"/>
          <cell r="O243"/>
          <cell r="P243"/>
          <cell r="Q243"/>
          <cell r="R243" t="str">
            <v>Standard</v>
          </cell>
          <cell r="S243" t="str">
            <v>Standard</v>
          </cell>
        </row>
        <row r="244">
          <cell r="J244">
            <v>358413111</v>
          </cell>
          <cell r="K244"/>
          <cell r="L244"/>
          <cell r="M244"/>
          <cell r="N244"/>
          <cell r="O244"/>
          <cell r="P244"/>
          <cell r="Q244"/>
          <cell r="R244" t="str">
            <v>Standard</v>
          </cell>
          <cell r="S244" t="str">
            <v>Standard</v>
          </cell>
        </row>
        <row r="245">
          <cell r="J245">
            <v>34614447</v>
          </cell>
          <cell r="K245">
            <v>54325.75</v>
          </cell>
          <cell r="L245">
            <v>8766.5499999999993</v>
          </cell>
          <cell r="M245">
            <v>63092.3</v>
          </cell>
          <cell r="N245">
            <v>1065</v>
          </cell>
          <cell r="O245">
            <v>1065</v>
          </cell>
          <cell r="P245" t="str">
            <v>Y</v>
          </cell>
          <cell r="Q245"/>
          <cell r="R245" t="str">
            <v xml:space="preserve">W/O for written off </v>
          </cell>
          <cell r="S245" t="str">
            <v>&gt;180</v>
          </cell>
        </row>
        <row r="246">
          <cell r="J246">
            <v>21053182</v>
          </cell>
          <cell r="K246">
            <v>1512.97</v>
          </cell>
          <cell r="L246">
            <v>6.53</v>
          </cell>
          <cell r="M246">
            <v>1519.5</v>
          </cell>
          <cell r="N246">
            <v>1096</v>
          </cell>
          <cell r="O246">
            <v>1096</v>
          </cell>
          <cell r="P246" t="str">
            <v>Y</v>
          </cell>
          <cell r="Q246"/>
          <cell r="R246" t="str">
            <v xml:space="preserve">W/O for written off </v>
          </cell>
          <cell r="S246" t="str">
            <v>&gt;180</v>
          </cell>
        </row>
        <row r="247">
          <cell r="J247">
            <v>353558414</v>
          </cell>
          <cell r="K247"/>
          <cell r="L247"/>
          <cell r="M247"/>
          <cell r="N247"/>
          <cell r="O247"/>
          <cell r="P247"/>
          <cell r="Q247"/>
          <cell r="R247" t="str">
            <v>Standard</v>
          </cell>
          <cell r="S247" t="str">
            <v>Standard</v>
          </cell>
        </row>
        <row r="248">
          <cell r="J248">
            <v>358416186</v>
          </cell>
          <cell r="K248"/>
          <cell r="L248"/>
          <cell r="M248"/>
          <cell r="N248"/>
          <cell r="O248"/>
          <cell r="P248"/>
          <cell r="Q248"/>
          <cell r="R248" t="str">
            <v>Standard</v>
          </cell>
          <cell r="S248" t="str">
            <v>Standard</v>
          </cell>
        </row>
        <row r="249">
          <cell r="J249">
            <v>354738839</v>
          </cell>
          <cell r="K249"/>
          <cell r="L249"/>
          <cell r="M249"/>
          <cell r="N249"/>
          <cell r="O249"/>
          <cell r="P249"/>
          <cell r="Q249"/>
          <cell r="R249" t="str">
            <v>Standard</v>
          </cell>
          <cell r="S249" t="str">
            <v>Standard</v>
          </cell>
        </row>
        <row r="250">
          <cell r="J250">
            <v>19481721</v>
          </cell>
          <cell r="K250">
            <v>1107.17</v>
          </cell>
          <cell r="L250">
            <v>9.5500000000000007</v>
          </cell>
          <cell r="M250">
            <v>1116.72</v>
          </cell>
          <cell r="N250">
            <v>1032</v>
          </cell>
          <cell r="O250">
            <v>1032</v>
          </cell>
          <cell r="P250" t="str">
            <v>Y</v>
          </cell>
          <cell r="Q250"/>
          <cell r="R250" t="str">
            <v xml:space="preserve">W/O for written off </v>
          </cell>
          <cell r="S250" t="str">
            <v>&gt;180</v>
          </cell>
        </row>
        <row r="251">
          <cell r="J251">
            <v>355108548</v>
          </cell>
          <cell r="K251"/>
          <cell r="L251"/>
          <cell r="M251"/>
          <cell r="N251"/>
          <cell r="O251"/>
          <cell r="P251"/>
          <cell r="Q251"/>
          <cell r="R251" t="str">
            <v>Standard</v>
          </cell>
          <cell r="S251" t="str">
            <v>Standard</v>
          </cell>
        </row>
        <row r="252">
          <cell r="J252">
            <v>357929314</v>
          </cell>
          <cell r="K252"/>
          <cell r="L252"/>
          <cell r="M252"/>
          <cell r="N252"/>
          <cell r="O252"/>
          <cell r="P252"/>
          <cell r="Q252"/>
          <cell r="R252" t="str">
            <v>Standard</v>
          </cell>
          <cell r="S252" t="str">
            <v>Standard</v>
          </cell>
        </row>
        <row r="253">
          <cell r="J253">
            <v>358589853</v>
          </cell>
          <cell r="K253"/>
          <cell r="L253"/>
          <cell r="M253"/>
          <cell r="N253"/>
          <cell r="O253"/>
          <cell r="P253"/>
          <cell r="Q253"/>
          <cell r="R253" t="str">
            <v>Standard</v>
          </cell>
          <cell r="S253" t="str">
            <v>Standard</v>
          </cell>
        </row>
        <row r="254">
          <cell r="J254">
            <v>19844007</v>
          </cell>
          <cell r="K254">
            <v>10861.89</v>
          </cell>
          <cell r="L254">
            <v>394.84</v>
          </cell>
          <cell r="M254">
            <v>11256.73</v>
          </cell>
          <cell r="N254">
            <v>1180</v>
          </cell>
          <cell r="O254">
            <v>1180</v>
          </cell>
          <cell r="P254" t="str">
            <v>Y</v>
          </cell>
          <cell r="Q254"/>
          <cell r="R254" t="str">
            <v xml:space="preserve">W/O for written off </v>
          </cell>
          <cell r="S254" t="str">
            <v>&gt;180</v>
          </cell>
        </row>
        <row r="255">
          <cell r="J255">
            <v>351415058</v>
          </cell>
          <cell r="K255"/>
          <cell r="L255"/>
          <cell r="M255"/>
          <cell r="N255"/>
          <cell r="O255"/>
          <cell r="P255"/>
          <cell r="Q255"/>
          <cell r="R255" t="str">
            <v>Standard</v>
          </cell>
          <cell r="S255" t="str">
            <v>Standard</v>
          </cell>
        </row>
        <row r="256">
          <cell r="J256">
            <v>19768605</v>
          </cell>
          <cell r="K256">
            <v>7998.51</v>
          </cell>
          <cell r="L256">
            <v>300.41000000000003</v>
          </cell>
          <cell r="M256">
            <v>8298.92</v>
          </cell>
          <cell r="N256">
            <v>1091</v>
          </cell>
          <cell r="O256">
            <v>1091</v>
          </cell>
          <cell r="P256" t="str">
            <v>Y</v>
          </cell>
          <cell r="Q256"/>
          <cell r="R256" t="str">
            <v xml:space="preserve">W/O for written off </v>
          </cell>
          <cell r="S256" t="str">
            <v>&gt;180</v>
          </cell>
        </row>
        <row r="257">
          <cell r="J257">
            <v>21068589</v>
          </cell>
          <cell r="K257">
            <v>878.53</v>
          </cell>
          <cell r="L257">
            <v>0</v>
          </cell>
          <cell r="M257">
            <v>878.53</v>
          </cell>
          <cell r="N257">
            <v>1038</v>
          </cell>
          <cell r="O257">
            <v>1038</v>
          </cell>
          <cell r="P257" t="str">
            <v>Y</v>
          </cell>
          <cell r="Q257"/>
          <cell r="R257" t="str">
            <v xml:space="preserve">W/O for written off </v>
          </cell>
          <cell r="S257" t="str">
            <v>&gt;180</v>
          </cell>
        </row>
        <row r="258">
          <cell r="J258">
            <v>20505523</v>
          </cell>
          <cell r="K258">
            <v>1571.91</v>
          </cell>
          <cell r="L258">
            <v>0</v>
          </cell>
          <cell r="M258">
            <v>1571.91</v>
          </cell>
          <cell r="N258">
            <v>1033</v>
          </cell>
          <cell r="O258">
            <v>1033</v>
          </cell>
          <cell r="P258" t="str">
            <v>Y</v>
          </cell>
          <cell r="Q258"/>
          <cell r="R258" t="str">
            <v xml:space="preserve">W/O for written off </v>
          </cell>
          <cell r="S258" t="str">
            <v>&gt;180</v>
          </cell>
        </row>
        <row r="259">
          <cell r="J259">
            <v>354832268</v>
          </cell>
          <cell r="K259"/>
          <cell r="L259"/>
          <cell r="M259"/>
          <cell r="N259"/>
          <cell r="O259"/>
          <cell r="P259"/>
          <cell r="Q259"/>
          <cell r="R259" t="str">
            <v>Standard</v>
          </cell>
          <cell r="S259" t="str">
            <v>Standard</v>
          </cell>
        </row>
        <row r="260">
          <cell r="J260">
            <v>18839700</v>
          </cell>
          <cell r="K260">
            <v>2482.59</v>
          </cell>
          <cell r="L260">
            <v>10.039999999999999</v>
          </cell>
          <cell r="M260">
            <v>2492.63</v>
          </cell>
          <cell r="N260">
            <v>1091</v>
          </cell>
          <cell r="O260">
            <v>1091</v>
          </cell>
          <cell r="P260" t="str">
            <v>Y</v>
          </cell>
          <cell r="Q260"/>
          <cell r="R260" t="str">
            <v xml:space="preserve">W/O for written off </v>
          </cell>
          <cell r="S260" t="str">
            <v>&gt;180</v>
          </cell>
        </row>
        <row r="261">
          <cell r="J261">
            <v>354300855</v>
          </cell>
          <cell r="K261"/>
          <cell r="L261"/>
          <cell r="M261"/>
          <cell r="N261"/>
          <cell r="O261"/>
          <cell r="P261"/>
          <cell r="Q261"/>
          <cell r="R261" t="str">
            <v>Standard</v>
          </cell>
          <cell r="S261" t="str">
            <v>Standard</v>
          </cell>
        </row>
        <row r="262">
          <cell r="J262">
            <v>19790117</v>
          </cell>
          <cell r="K262"/>
          <cell r="L262"/>
          <cell r="M262"/>
          <cell r="N262"/>
          <cell r="O262"/>
          <cell r="P262"/>
          <cell r="Q262"/>
          <cell r="R262" t="str">
            <v xml:space="preserve">W/O for written off </v>
          </cell>
          <cell r="S262" t="str">
            <v>Standard</v>
          </cell>
        </row>
        <row r="263">
          <cell r="J263">
            <v>19746886</v>
          </cell>
          <cell r="K263"/>
          <cell r="L263"/>
          <cell r="M263"/>
          <cell r="N263"/>
          <cell r="O263"/>
          <cell r="P263"/>
          <cell r="Q263"/>
          <cell r="R263" t="str">
            <v xml:space="preserve">W/O for written off </v>
          </cell>
          <cell r="S263" t="str">
            <v>Standard</v>
          </cell>
        </row>
        <row r="264">
          <cell r="J264">
            <v>21074531</v>
          </cell>
          <cell r="K264">
            <v>6471.92</v>
          </cell>
          <cell r="L264">
            <v>169.36</v>
          </cell>
          <cell r="M264">
            <v>6641.28</v>
          </cell>
          <cell r="N264">
            <v>1218</v>
          </cell>
          <cell r="O264">
            <v>1218</v>
          </cell>
          <cell r="P264" t="str">
            <v>Y</v>
          </cell>
          <cell r="Q264"/>
          <cell r="R264" t="str">
            <v xml:space="preserve">W/O for written off </v>
          </cell>
          <cell r="S264" t="str">
            <v>&gt;180</v>
          </cell>
        </row>
        <row r="265">
          <cell r="J265">
            <v>21103167</v>
          </cell>
          <cell r="K265">
            <v>2164.84</v>
          </cell>
          <cell r="L265">
            <v>9.44</v>
          </cell>
          <cell r="M265">
            <v>2174.2800000000002</v>
          </cell>
          <cell r="N265">
            <v>1249</v>
          </cell>
          <cell r="O265">
            <v>1249</v>
          </cell>
          <cell r="P265" t="str">
            <v>Y</v>
          </cell>
          <cell r="Q265"/>
          <cell r="R265" t="str">
            <v xml:space="preserve">W/O for written off </v>
          </cell>
          <cell r="S265" t="str">
            <v>&gt;180</v>
          </cell>
        </row>
        <row r="266">
          <cell r="J266">
            <v>19830452</v>
          </cell>
          <cell r="K266">
            <v>17213.12</v>
          </cell>
          <cell r="L266">
            <v>1387.68</v>
          </cell>
          <cell r="M266">
            <v>18600.8</v>
          </cell>
          <cell r="N266">
            <v>1124</v>
          </cell>
          <cell r="O266">
            <v>1124</v>
          </cell>
          <cell r="P266" t="str">
            <v>Y</v>
          </cell>
          <cell r="Q266"/>
          <cell r="R266" t="str">
            <v xml:space="preserve">W/O for written off </v>
          </cell>
          <cell r="S266" t="str">
            <v>&gt;180</v>
          </cell>
        </row>
        <row r="267">
          <cell r="J267">
            <v>19788714</v>
          </cell>
          <cell r="K267">
            <v>4037.93</v>
          </cell>
          <cell r="L267">
            <v>51.58</v>
          </cell>
          <cell r="M267">
            <v>4089.51</v>
          </cell>
          <cell r="N267">
            <v>1094</v>
          </cell>
          <cell r="O267">
            <v>1094</v>
          </cell>
          <cell r="P267" t="str">
            <v>Y</v>
          </cell>
          <cell r="Q267"/>
          <cell r="R267" t="str">
            <v xml:space="preserve">W/O for written off </v>
          </cell>
          <cell r="S267" t="str">
            <v>&gt;180</v>
          </cell>
        </row>
        <row r="268">
          <cell r="J268">
            <v>18671136</v>
          </cell>
          <cell r="K268">
            <v>4865.45</v>
          </cell>
          <cell r="L268">
            <v>122.18</v>
          </cell>
          <cell r="M268">
            <v>4987.63</v>
          </cell>
          <cell r="N268">
            <v>1091</v>
          </cell>
          <cell r="O268">
            <v>1091</v>
          </cell>
          <cell r="P268" t="str">
            <v>Y</v>
          </cell>
          <cell r="Q268"/>
          <cell r="R268" t="str">
            <v xml:space="preserve">W/O for written off </v>
          </cell>
          <cell r="S268" t="str">
            <v>&gt;180</v>
          </cell>
        </row>
        <row r="269">
          <cell r="J269">
            <v>19878018</v>
          </cell>
          <cell r="K269">
            <v>1037.1199999999999</v>
          </cell>
          <cell r="L269">
            <v>10.87</v>
          </cell>
          <cell r="M269">
            <v>1047.99</v>
          </cell>
          <cell r="N269">
            <v>1063</v>
          </cell>
          <cell r="O269">
            <v>1063</v>
          </cell>
          <cell r="P269" t="str">
            <v>Y</v>
          </cell>
          <cell r="Q269"/>
          <cell r="R269" t="str">
            <v xml:space="preserve">W/O for written off </v>
          </cell>
          <cell r="S269" t="str">
            <v>&gt;180</v>
          </cell>
        </row>
        <row r="270">
          <cell r="J270">
            <v>21074529</v>
          </cell>
          <cell r="K270">
            <v>2343.84</v>
          </cell>
          <cell r="L270">
            <v>10.44</v>
          </cell>
          <cell r="M270">
            <v>2354.2800000000002</v>
          </cell>
          <cell r="N270">
            <v>1249</v>
          </cell>
          <cell r="O270">
            <v>1249</v>
          </cell>
          <cell r="P270" t="str">
            <v>Y</v>
          </cell>
          <cell r="Q270"/>
          <cell r="R270" t="str">
            <v xml:space="preserve">W/O for written off </v>
          </cell>
          <cell r="S270" t="str">
            <v>&gt;180</v>
          </cell>
        </row>
        <row r="271">
          <cell r="J271">
            <v>21103170</v>
          </cell>
          <cell r="K271">
            <v>2695.15</v>
          </cell>
          <cell r="L271">
            <v>18.13</v>
          </cell>
          <cell r="M271">
            <v>2713.28</v>
          </cell>
          <cell r="N271">
            <v>1187</v>
          </cell>
          <cell r="O271">
            <v>1187</v>
          </cell>
          <cell r="P271" t="str">
            <v>Y</v>
          </cell>
          <cell r="Q271"/>
          <cell r="R271" t="str">
            <v xml:space="preserve">W/O for written off </v>
          </cell>
          <cell r="S271" t="str">
            <v>&gt;180</v>
          </cell>
        </row>
        <row r="272">
          <cell r="J272">
            <v>21074530</v>
          </cell>
          <cell r="K272">
            <v>9557.2000000000007</v>
          </cell>
          <cell r="L272">
            <v>404.08</v>
          </cell>
          <cell r="M272">
            <v>9961.2800000000007</v>
          </cell>
          <cell r="N272">
            <v>1218</v>
          </cell>
          <cell r="O272">
            <v>1218</v>
          </cell>
          <cell r="P272" t="str">
            <v>Y</v>
          </cell>
          <cell r="Q272"/>
          <cell r="R272" t="str">
            <v xml:space="preserve">W/O for written off </v>
          </cell>
          <cell r="S272" t="str">
            <v>&gt;180</v>
          </cell>
        </row>
        <row r="273">
          <cell r="J273">
            <v>21197704</v>
          </cell>
          <cell r="K273">
            <v>13268.99</v>
          </cell>
          <cell r="L273">
            <v>921.61</v>
          </cell>
          <cell r="M273">
            <v>14190.6</v>
          </cell>
          <cell r="N273">
            <v>1159</v>
          </cell>
          <cell r="O273">
            <v>1159</v>
          </cell>
          <cell r="P273" t="str">
            <v>Y</v>
          </cell>
          <cell r="Q273"/>
          <cell r="R273" t="str">
            <v xml:space="preserve">W/O for written off </v>
          </cell>
          <cell r="S273" t="str">
            <v>&gt;180</v>
          </cell>
        </row>
        <row r="274">
          <cell r="J274">
            <v>19000570</v>
          </cell>
          <cell r="K274">
            <v>46056.24</v>
          </cell>
          <cell r="L274">
            <v>5843.51</v>
          </cell>
          <cell r="M274">
            <v>51899.75</v>
          </cell>
          <cell r="N274">
            <v>1644</v>
          </cell>
          <cell r="O274">
            <v>1644</v>
          </cell>
          <cell r="P274" t="str">
            <v>Y</v>
          </cell>
          <cell r="Q274"/>
          <cell r="R274" t="str">
            <v xml:space="preserve">W/O for written off </v>
          </cell>
          <cell r="S274" t="str">
            <v>&gt;180</v>
          </cell>
        </row>
        <row r="275">
          <cell r="J275">
            <v>19850447</v>
          </cell>
          <cell r="K275">
            <v>1718.87</v>
          </cell>
          <cell r="L275">
            <v>17.68</v>
          </cell>
          <cell r="M275">
            <v>1736.55</v>
          </cell>
          <cell r="N275">
            <v>1066</v>
          </cell>
          <cell r="O275">
            <v>1066</v>
          </cell>
          <cell r="P275" t="str">
            <v>Y</v>
          </cell>
          <cell r="Q275"/>
          <cell r="R275" t="str">
            <v xml:space="preserve">W/O for written off </v>
          </cell>
          <cell r="S275" t="str">
            <v>&gt;180</v>
          </cell>
        </row>
        <row r="276">
          <cell r="J276">
            <v>19631982</v>
          </cell>
          <cell r="K276">
            <v>2746.34</v>
          </cell>
          <cell r="L276">
            <v>18.21</v>
          </cell>
          <cell r="M276">
            <v>2764.55</v>
          </cell>
          <cell r="N276">
            <v>1066</v>
          </cell>
          <cell r="O276">
            <v>1066</v>
          </cell>
          <cell r="P276" t="str">
            <v>Y</v>
          </cell>
          <cell r="Q276"/>
          <cell r="R276" t="str">
            <v xml:space="preserve">W/O for written off </v>
          </cell>
          <cell r="S276" t="str">
            <v>&gt;180</v>
          </cell>
        </row>
        <row r="277">
          <cell r="J277">
            <v>19850395</v>
          </cell>
          <cell r="K277">
            <v>2704.55</v>
          </cell>
          <cell r="L277">
            <v>18</v>
          </cell>
          <cell r="M277">
            <v>2722.55</v>
          </cell>
          <cell r="N277">
            <v>1066</v>
          </cell>
          <cell r="O277">
            <v>1066</v>
          </cell>
          <cell r="P277" t="str">
            <v>Y</v>
          </cell>
          <cell r="Q277"/>
          <cell r="R277" t="str">
            <v xml:space="preserve">W/O for written off </v>
          </cell>
          <cell r="S277" t="str">
            <v>&gt;180</v>
          </cell>
        </row>
        <row r="278">
          <cell r="J278">
            <v>19708620</v>
          </cell>
          <cell r="K278">
            <v>2977.24</v>
          </cell>
          <cell r="L278">
            <v>27.31</v>
          </cell>
          <cell r="M278">
            <v>3004.55</v>
          </cell>
          <cell r="N278">
            <v>1066</v>
          </cell>
          <cell r="O278">
            <v>1066</v>
          </cell>
          <cell r="P278" t="str">
            <v>Y</v>
          </cell>
          <cell r="Q278"/>
          <cell r="R278" t="str">
            <v xml:space="preserve">W/O for written off </v>
          </cell>
          <cell r="S278" t="str">
            <v>&gt;180</v>
          </cell>
        </row>
        <row r="279">
          <cell r="J279">
            <v>351049333</v>
          </cell>
          <cell r="K279">
            <v>19826.32</v>
          </cell>
          <cell r="L279">
            <v>1473.68</v>
          </cell>
          <cell r="M279">
            <v>21300</v>
          </cell>
          <cell r="N279">
            <v>182</v>
          </cell>
          <cell r="O279">
            <v>182</v>
          </cell>
          <cell r="P279" t="str">
            <v>Y</v>
          </cell>
          <cell r="Q279"/>
          <cell r="R279" t="str">
            <v>Sub</v>
          </cell>
          <cell r="S279" t="str">
            <v>&gt;180</v>
          </cell>
        </row>
        <row r="280">
          <cell r="J280">
            <v>354330280</v>
          </cell>
          <cell r="K280">
            <v>7157.12</v>
          </cell>
          <cell r="L280">
            <v>882.88</v>
          </cell>
          <cell r="M280">
            <v>8040</v>
          </cell>
          <cell r="N280">
            <v>152</v>
          </cell>
          <cell r="O280">
            <v>182</v>
          </cell>
          <cell r="P280" t="str">
            <v>Y</v>
          </cell>
          <cell r="Q280"/>
          <cell r="R280" t="str">
            <v>Sub</v>
          </cell>
          <cell r="S280" t="str">
            <v>&gt;180</v>
          </cell>
        </row>
        <row r="281">
          <cell r="J281">
            <v>21164513</v>
          </cell>
          <cell r="K281">
            <v>4176.9399999999996</v>
          </cell>
          <cell r="L281">
            <v>53.66</v>
          </cell>
          <cell r="M281">
            <v>4230.6000000000004</v>
          </cell>
          <cell r="N281">
            <v>1067</v>
          </cell>
          <cell r="O281">
            <v>1067</v>
          </cell>
          <cell r="P281" t="str">
            <v>Y</v>
          </cell>
          <cell r="Q281"/>
          <cell r="R281" t="str">
            <v xml:space="preserve">W/O for written off </v>
          </cell>
          <cell r="S281" t="str">
            <v>&gt;180</v>
          </cell>
        </row>
        <row r="282">
          <cell r="J282">
            <v>19504155</v>
          </cell>
          <cell r="K282">
            <v>38424.339999999997</v>
          </cell>
          <cell r="L282">
            <v>5568.25</v>
          </cell>
          <cell r="M282">
            <v>43992.59</v>
          </cell>
          <cell r="N282">
            <v>1614</v>
          </cell>
          <cell r="O282">
            <v>1614</v>
          </cell>
          <cell r="P282" t="str">
            <v>Y</v>
          </cell>
          <cell r="Q282"/>
          <cell r="R282" t="str">
            <v xml:space="preserve">W/O for written off </v>
          </cell>
          <cell r="S282" t="str">
            <v>&gt;180</v>
          </cell>
        </row>
        <row r="283">
          <cell r="J283">
            <v>21210768</v>
          </cell>
          <cell r="K283">
            <v>26455.27</v>
          </cell>
          <cell r="L283">
            <v>2485.27</v>
          </cell>
          <cell r="M283">
            <v>28940.54</v>
          </cell>
          <cell r="N283">
            <v>1250</v>
          </cell>
          <cell r="O283">
            <v>1311</v>
          </cell>
          <cell r="P283" t="str">
            <v>Y</v>
          </cell>
          <cell r="Q283"/>
          <cell r="R283" t="str">
            <v xml:space="preserve">W/O for written off </v>
          </cell>
          <cell r="S283" t="str">
            <v>&gt;180</v>
          </cell>
        </row>
        <row r="284">
          <cell r="J284">
            <v>31277621</v>
          </cell>
          <cell r="K284">
            <v>4472.68</v>
          </cell>
          <cell r="L284">
            <v>303.32</v>
          </cell>
          <cell r="M284">
            <v>4776</v>
          </cell>
          <cell r="N284">
            <v>1311</v>
          </cell>
          <cell r="O284">
            <v>1311</v>
          </cell>
          <cell r="P284" t="str">
            <v>Y</v>
          </cell>
          <cell r="Q284"/>
          <cell r="R284" t="str">
            <v xml:space="preserve">W/O for written off </v>
          </cell>
          <cell r="S284" t="str">
            <v>&gt;180</v>
          </cell>
        </row>
        <row r="285">
          <cell r="J285">
            <v>21074533</v>
          </cell>
          <cell r="K285">
            <v>10205.86</v>
          </cell>
          <cell r="L285">
            <v>475.42</v>
          </cell>
          <cell r="M285">
            <v>10681.28</v>
          </cell>
          <cell r="N285">
            <v>1279</v>
          </cell>
          <cell r="O285">
            <v>1279</v>
          </cell>
          <cell r="P285" t="str">
            <v>Y</v>
          </cell>
          <cell r="Q285"/>
          <cell r="R285" t="str">
            <v xml:space="preserve">W/O for written off </v>
          </cell>
          <cell r="S285" t="str">
            <v>&gt;180</v>
          </cell>
        </row>
        <row r="286">
          <cell r="J286">
            <v>21380939</v>
          </cell>
          <cell r="K286">
            <v>10264.17</v>
          </cell>
          <cell r="L286">
            <v>435.46</v>
          </cell>
          <cell r="M286">
            <v>10699.63</v>
          </cell>
          <cell r="N286">
            <v>1067</v>
          </cell>
          <cell r="O286">
            <v>1067</v>
          </cell>
          <cell r="P286" t="str">
            <v>Y</v>
          </cell>
          <cell r="Q286"/>
          <cell r="R286" t="str">
            <v xml:space="preserve">W/O for written off </v>
          </cell>
          <cell r="S286" t="str">
            <v>&gt;180</v>
          </cell>
        </row>
        <row r="287">
          <cell r="J287">
            <v>21210970</v>
          </cell>
          <cell r="K287">
            <v>27813.63</v>
          </cell>
          <cell r="L287">
            <v>3407</v>
          </cell>
          <cell r="M287">
            <v>31220.63</v>
          </cell>
          <cell r="N287">
            <v>1341</v>
          </cell>
          <cell r="O287">
            <v>1341</v>
          </cell>
          <cell r="P287" t="str">
            <v>Y</v>
          </cell>
          <cell r="Q287"/>
          <cell r="R287" t="str">
            <v xml:space="preserve">W/O for written off </v>
          </cell>
          <cell r="S287" t="str">
            <v>&gt;180</v>
          </cell>
        </row>
        <row r="288">
          <cell r="J288">
            <v>21462328</v>
          </cell>
          <cell r="K288">
            <v>18411.37</v>
          </cell>
          <cell r="L288">
            <v>2136.63</v>
          </cell>
          <cell r="M288">
            <v>20548</v>
          </cell>
          <cell r="N288">
            <v>1310</v>
          </cell>
          <cell r="O288">
            <v>1310</v>
          </cell>
          <cell r="P288" t="str">
            <v>Y</v>
          </cell>
          <cell r="Q288"/>
          <cell r="R288" t="str">
            <v xml:space="preserve">W/O for written off </v>
          </cell>
          <cell r="S288" t="str">
            <v>&gt;180</v>
          </cell>
        </row>
        <row r="289">
          <cell r="J289">
            <v>21163388</v>
          </cell>
          <cell r="K289">
            <v>34103.120000000003</v>
          </cell>
          <cell r="L289">
            <v>5432.12</v>
          </cell>
          <cell r="M289">
            <v>39535.24</v>
          </cell>
          <cell r="N289">
            <v>1159</v>
          </cell>
          <cell r="O289">
            <v>1159</v>
          </cell>
          <cell r="P289" t="str">
            <v>Y</v>
          </cell>
          <cell r="Q289"/>
          <cell r="R289" t="str">
            <v xml:space="preserve">W/O for written off </v>
          </cell>
          <cell r="S289" t="str">
            <v>&gt;180</v>
          </cell>
        </row>
        <row r="290">
          <cell r="J290">
            <v>21245737</v>
          </cell>
          <cell r="K290">
            <v>9822.65</v>
          </cell>
          <cell r="L290">
            <v>367.82</v>
          </cell>
          <cell r="M290">
            <v>10190.469999999999</v>
          </cell>
          <cell r="N290">
            <v>1037</v>
          </cell>
          <cell r="O290">
            <v>1037</v>
          </cell>
          <cell r="P290" t="str">
            <v>Y</v>
          </cell>
          <cell r="Q290"/>
          <cell r="R290" t="str">
            <v xml:space="preserve">W/O for written off </v>
          </cell>
          <cell r="S290" t="str">
            <v>&gt;180</v>
          </cell>
        </row>
        <row r="291">
          <cell r="J291">
            <v>351826621</v>
          </cell>
          <cell r="K291">
            <v>26560.14</v>
          </cell>
          <cell r="L291">
            <v>4639.8599999999997</v>
          </cell>
          <cell r="M291">
            <v>31200</v>
          </cell>
          <cell r="N291">
            <v>237</v>
          </cell>
          <cell r="O291">
            <v>237</v>
          </cell>
          <cell r="P291" t="str">
            <v>Y</v>
          </cell>
          <cell r="Q291"/>
          <cell r="R291" t="str">
            <v>Sub</v>
          </cell>
          <cell r="S291" t="str">
            <v>&gt;180</v>
          </cell>
        </row>
        <row r="292">
          <cell r="J292">
            <v>21484871</v>
          </cell>
          <cell r="K292"/>
          <cell r="L292"/>
          <cell r="M292"/>
          <cell r="N292"/>
          <cell r="O292"/>
          <cell r="P292"/>
          <cell r="Q292"/>
          <cell r="R292" t="str">
            <v xml:space="preserve">W/O for written off </v>
          </cell>
          <cell r="S292" t="str">
            <v>Standard</v>
          </cell>
        </row>
        <row r="293">
          <cell r="J293">
            <v>21484869</v>
          </cell>
          <cell r="K293">
            <v>390.13</v>
          </cell>
          <cell r="L293">
            <v>3.95</v>
          </cell>
          <cell r="M293">
            <v>394.08</v>
          </cell>
          <cell r="N293">
            <v>1215</v>
          </cell>
          <cell r="O293">
            <v>1215</v>
          </cell>
          <cell r="P293" t="str">
            <v>Y</v>
          </cell>
          <cell r="Q293"/>
          <cell r="R293" t="str">
            <v xml:space="preserve">W/O for written off </v>
          </cell>
          <cell r="S293" t="str">
            <v>&gt;180</v>
          </cell>
        </row>
        <row r="294">
          <cell r="J294">
            <v>21009466</v>
          </cell>
          <cell r="K294">
            <v>1927.01</v>
          </cell>
          <cell r="L294">
            <v>33.61</v>
          </cell>
          <cell r="M294">
            <v>1960.62</v>
          </cell>
          <cell r="N294">
            <v>1030</v>
          </cell>
          <cell r="O294">
            <v>1030</v>
          </cell>
          <cell r="P294" t="str">
            <v>Y</v>
          </cell>
          <cell r="Q294"/>
          <cell r="R294" t="str">
            <v xml:space="preserve">W/O for written off </v>
          </cell>
          <cell r="S294" t="str">
            <v>&gt;180</v>
          </cell>
        </row>
        <row r="295">
          <cell r="J295">
            <v>21415121</v>
          </cell>
          <cell r="K295">
            <v>4796.05</v>
          </cell>
          <cell r="L295">
            <v>61.6</v>
          </cell>
          <cell r="M295">
            <v>4857.6499999999996</v>
          </cell>
          <cell r="N295">
            <v>1033</v>
          </cell>
          <cell r="O295">
            <v>1033</v>
          </cell>
          <cell r="P295" t="str">
            <v>Y</v>
          </cell>
          <cell r="Q295"/>
          <cell r="R295" t="str">
            <v xml:space="preserve">W/O for written off </v>
          </cell>
          <cell r="S295" t="str">
            <v>&gt;180</v>
          </cell>
        </row>
        <row r="296">
          <cell r="J296">
            <v>21518878</v>
          </cell>
          <cell r="K296">
            <v>2372.2800000000002</v>
          </cell>
          <cell r="L296">
            <v>18.18</v>
          </cell>
          <cell r="M296">
            <v>2390.46</v>
          </cell>
          <cell r="N296">
            <v>1033</v>
          </cell>
          <cell r="O296">
            <v>1033</v>
          </cell>
          <cell r="P296" t="str">
            <v>Y</v>
          </cell>
          <cell r="Q296"/>
          <cell r="R296" t="str">
            <v xml:space="preserve">W/O for written off </v>
          </cell>
          <cell r="S296" t="str">
            <v>&gt;180</v>
          </cell>
        </row>
        <row r="297">
          <cell r="J297">
            <v>348528660</v>
          </cell>
          <cell r="K297">
            <v>2752.56</v>
          </cell>
          <cell r="L297">
            <v>47.44</v>
          </cell>
          <cell r="M297">
            <v>2800</v>
          </cell>
          <cell r="N297">
            <v>302</v>
          </cell>
          <cell r="O297">
            <v>302</v>
          </cell>
          <cell r="P297" t="str">
            <v>Y</v>
          </cell>
          <cell r="Q297"/>
          <cell r="R297" t="str">
            <v xml:space="preserve">W/O for written off </v>
          </cell>
          <cell r="S297" t="str">
            <v>&gt;180</v>
          </cell>
        </row>
        <row r="298">
          <cell r="J298">
            <v>19775917</v>
          </cell>
          <cell r="K298">
            <v>1076.9100000000001</v>
          </cell>
          <cell r="L298">
            <v>0</v>
          </cell>
          <cell r="M298">
            <v>1076.9100000000001</v>
          </cell>
          <cell r="N298">
            <v>1033</v>
          </cell>
          <cell r="O298">
            <v>1033</v>
          </cell>
          <cell r="P298" t="str">
            <v>Y</v>
          </cell>
          <cell r="Q298"/>
          <cell r="R298" t="str">
            <v xml:space="preserve">W/O for written off </v>
          </cell>
          <cell r="S298" t="str">
            <v>&gt;180</v>
          </cell>
        </row>
        <row r="299">
          <cell r="J299">
            <v>21519080</v>
          </cell>
          <cell r="K299">
            <v>12822.39</v>
          </cell>
          <cell r="L299">
            <v>700.07</v>
          </cell>
          <cell r="M299">
            <v>13522.46</v>
          </cell>
          <cell r="N299">
            <v>1214</v>
          </cell>
          <cell r="O299">
            <v>1214</v>
          </cell>
          <cell r="P299" t="str">
            <v>Y</v>
          </cell>
          <cell r="Q299"/>
          <cell r="R299" t="str">
            <v xml:space="preserve">W/O for written off </v>
          </cell>
          <cell r="S299" t="str">
            <v>&gt;180</v>
          </cell>
        </row>
        <row r="300">
          <cell r="J300">
            <v>21541678</v>
          </cell>
          <cell r="K300">
            <v>11096.11</v>
          </cell>
          <cell r="L300">
            <v>461.47</v>
          </cell>
          <cell r="M300">
            <v>11557.58</v>
          </cell>
          <cell r="N300">
            <v>1121</v>
          </cell>
          <cell r="O300">
            <v>1121</v>
          </cell>
          <cell r="P300" t="str">
            <v>Y</v>
          </cell>
          <cell r="Q300"/>
          <cell r="R300" t="str">
            <v xml:space="preserve">W/O for written off </v>
          </cell>
          <cell r="S300" t="str">
            <v>&gt;180</v>
          </cell>
        </row>
        <row r="301">
          <cell r="J301">
            <v>355234179</v>
          </cell>
          <cell r="K301">
            <v>3487.83</v>
          </cell>
          <cell r="L301">
            <v>782.17</v>
          </cell>
          <cell r="M301">
            <v>4270</v>
          </cell>
          <cell r="N301">
            <v>2</v>
          </cell>
          <cell r="O301">
            <v>2</v>
          </cell>
          <cell r="P301"/>
          <cell r="Q301"/>
          <cell r="R301" t="str">
            <v>SMA 0</v>
          </cell>
          <cell r="S301" t="str">
            <v>1-30 Days</v>
          </cell>
        </row>
        <row r="302">
          <cell r="J302">
            <v>19663740</v>
          </cell>
          <cell r="K302">
            <v>2968.91</v>
          </cell>
          <cell r="L302">
            <v>12.76</v>
          </cell>
          <cell r="M302">
            <v>2981.67</v>
          </cell>
          <cell r="N302">
            <v>1068</v>
          </cell>
          <cell r="O302">
            <v>1068</v>
          </cell>
          <cell r="P302" t="str">
            <v>Y</v>
          </cell>
          <cell r="Q302"/>
          <cell r="R302" t="str">
            <v xml:space="preserve">W/O for written off </v>
          </cell>
          <cell r="S302" t="str">
            <v>&gt;180</v>
          </cell>
        </row>
        <row r="303">
          <cell r="J303">
            <v>354434528</v>
          </cell>
          <cell r="K303">
            <v>31606.13</v>
          </cell>
          <cell r="L303">
            <v>10788.93</v>
          </cell>
          <cell r="M303">
            <v>42395.06</v>
          </cell>
          <cell r="N303">
            <v>299</v>
          </cell>
          <cell r="O303">
            <v>299</v>
          </cell>
          <cell r="P303" t="str">
            <v>Y</v>
          </cell>
          <cell r="Q303"/>
          <cell r="R303" t="str">
            <v xml:space="preserve">W/O for written off </v>
          </cell>
          <cell r="S303" t="str">
            <v>&gt;180</v>
          </cell>
        </row>
        <row r="304">
          <cell r="J304">
            <v>21003953</v>
          </cell>
          <cell r="K304">
            <v>3521.34</v>
          </cell>
          <cell r="L304">
            <v>25.3</v>
          </cell>
          <cell r="M304">
            <v>3546.64</v>
          </cell>
          <cell r="N304">
            <v>1030</v>
          </cell>
          <cell r="O304">
            <v>1030</v>
          </cell>
          <cell r="P304" t="str">
            <v>Y</v>
          </cell>
          <cell r="Q304"/>
          <cell r="R304" t="str">
            <v xml:space="preserve">W/O for written off </v>
          </cell>
          <cell r="S304" t="str">
            <v>&gt;180</v>
          </cell>
        </row>
        <row r="305">
          <cell r="J305">
            <v>21541630</v>
          </cell>
          <cell r="K305">
            <v>1900.77</v>
          </cell>
          <cell r="L305">
            <v>17.010000000000002</v>
          </cell>
          <cell r="M305">
            <v>1917.78</v>
          </cell>
          <cell r="N305">
            <v>1068</v>
          </cell>
          <cell r="O305">
            <v>1068</v>
          </cell>
          <cell r="P305" t="str">
            <v>Y</v>
          </cell>
          <cell r="Q305"/>
          <cell r="R305" t="str">
            <v xml:space="preserve">W/O for written off </v>
          </cell>
          <cell r="S305" t="str">
            <v>&gt;180</v>
          </cell>
        </row>
        <row r="306">
          <cell r="J306">
            <v>21541655</v>
          </cell>
          <cell r="K306">
            <v>21358.85</v>
          </cell>
          <cell r="L306">
            <v>1747.79</v>
          </cell>
          <cell r="M306">
            <v>23106.639999999999</v>
          </cell>
          <cell r="N306">
            <v>1242</v>
          </cell>
          <cell r="O306">
            <v>1242</v>
          </cell>
          <cell r="P306" t="str">
            <v>Y</v>
          </cell>
          <cell r="Q306"/>
          <cell r="R306" t="str">
            <v xml:space="preserve">W/O for written off </v>
          </cell>
          <cell r="S306" t="str">
            <v>&gt;180</v>
          </cell>
        </row>
        <row r="307">
          <cell r="J307">
            <v>21227625</v>
          </cell>
          <cell r="K307">
            <v>18893.64</v>
          </cell>
          <cell r="L307">
            <v>1285.79</v>
          </cell>
          <cell r="M307">
            <v>20179.43</v>
          </cell>
          <cell r="N307">
            <v>1242</v>
          </cell>
          <cell r="O307">
            <v>1242</v>
          </cell>
          <cell r="P307" t="str">
            <v>Y</v>
          </cell>
          <cell r="Q307"/>
          <cell r="R307" t="str">
            <v xml:space="preserve">W/O for written off </v>
          </cell>
          <cell r="S307" t="str">
            <v>&gt;180</v>
          </cell>
        </row>
        <row r="308">
          <cell r="J308">
            <v>352719802</v>
          </cell>
          <cell r="K308">
            <v>3847.34</v>
          </cell>
          <cell r="L308">
            <v>422.66</v>
          </cell>
          <cell r="M308">
            <v>4270</v>
          </cell>
          <cell r="N308">
            <v>2</v>
          </cell>
          <cell r="O308">
            <v>2</v>
          </cell>
          <cell r="P308"/>
          <cell r="Q308"/>
          <cell r="R308" t="str">
            <v>SMA 0</v>
          </cell>
          <cell r="S308" t="str">
            <v>1-30 Days</v>
          </cell>
        </row>
        <row r="309">
          <cell r="J309">
            <v>356391816</v>
          </cell>
          <cell r="K309">
            <v>1790.18</v>
          </cell>
          <cell r="L309">
            <v>229.82</v>
          </cell>
          <cell r="M309">
            <v>2020</v>
          </cell>
          <cell r="N309">
            <v>2</v>
          </cell>
          <cell r="O309">
            <v>2</v>
          </cell>
          <cell r="P309"/>
          <cell r="Q309"/>
          <cell r="R309" t="str">
            <v>SMA 0</v>
          </cell>
          <cell r="S309" t="str">
            <v>1-30 Days</v>
          </cell>
        </row>
        <row r="310">
          <cell r="J310">
            <v>21541704</v>
          </cell>
          <cell r="K310">
            <v>2904.61</v>
          </cell>
          <cell r="L310">
            <v>42.83</v>
          </cell>
          <cell r="M310">
            <v>2947.44</v>
          </cell>
          <cell r="N310">
            <v>1038</v>
          </cell>
          <cell r="O310">
            <v>1038</v>
          </cell>
          <cell r="P310" t="str">
            <v>Y</v>
          </cell>
          <cell r="Q310"/>
          <cell r="R310" t="str">
            <v xml:space="preserve">W/O for written off </v>
          </cell>
          <cell r="S310" t="str">
            <v>&gt;180</v>
          </cell>
        </row>
        <row r="311">
          <cell r="J311">
            <v>357590366</v>
          </cell>
          <cell r="K311"/>
          <cell r="L311"/>
          <cell r="M311"/>
          <cell r="N311"/>
          <cell r="O311"/>
          <cell r="P311"/>
          <cell r="Q311"/>
          <cell r="R311" t="str">
            <v>Standard</v>
          </cell>
          <cell r="S311" t="str">
            <v>Standard</v>
          </cell>
        </row>
        <row r="312">
          <cell r="J312">
            <v>357310579</v>
          </cell>
          <cell r="K312"/>
          <cell r="L312"/>
          <cell r="M312"/>
          <cell r="N312"/>
          <cell r="O312"/>
          <cell r="P312"/>
          <cell r="Q312"/>
          <cell r="R312" t="str">
            <v>Standard</v>
          </cell>
          <cell r="S312" t="str">
            <v>Standard</v>
          </cell>
        </row>
        <row r="313">
          <cell r="J313">
            <v>21210798</v>
          </cell>
          <cell r="K313">
            <v>14968.49</v>
          </cell>
          <cell r="L313">
            <v>663.77</v>
          </cell>
          <cell r="M313">
            <v>15632.26</v>
          </cell>
          <cell r="N313">
            <v>1129</v>
          </cell>
          <cell r="O313">
            <v>1129</v>
          </cell>
          <cell r="P313" t="str">
            <v>Y</v>
          </cell>
          <cell r="Q313"/>
          <cell r="R313" t="str">
            <v xml:space="preserve">W/O for written off </v>
          </cell>
          <cell r="S313" t="str">
            <v>&gt;180</v>
          </cell>
        </row>
        <row r="314">
          <cell r="J314">
            <v>20980750</v>
          </cell>
          <cell r="K314"/>
          <cell r="L314"/>
          <cell r="M314"/>
          <cell r="N314"/>
          <cell r="O314"/>
          <cell r="P314"/>
          <cell r="Q314"/>
          <cell r="R314" t="str">
            <v xml:space="preserve">W/O for written off </v>
          </cell>
          <cell r="S314" t="str">
            <v>Standard</v>
          </cell>
        </row>
        <row r="315">
          <cell r="J315">
            <v>21561426</v>
          </cell>
          <cell r="K315"/>
          <cell r="L315"/>
          <cell r="M315"/>
          <cell r="N315"/>
          <cell r="O315"/>
          <cell r="P315"/>
          <cell r="Q315"/>
          <cell r="R315" t="str">
            <v xml:space="preserve">W/O for written off </v>
          </cell>
          <cell r="S315" t="str">
            <v>Standard</v>
          </cell>
        </row>
        <row r="316">
          <cell r="J316">
            <v>353642263</v>
          </cell>
          <cell r="K316">
            <v>23877.93</v>
          </cell>
          <cell r="L316">
            <v>7002.07</v>
          </cell>
          <cell r="M316">
            <v>30880</v>
          </cell>
          <cell r="N316">
            <v>268</v>
          </cell>
          <cell r="O316">
            <v>268</v>
          </cell>
          <cell r="P316" t="str">
            <v>Y</v>
          </cell>
          <cell r="Q316"/>
          <cell r="R316" t="str">
            <v>Sub</v>
          </cell>
          <cell r="S316" t="str">
            <v>&gt;180</v>
          </cell>
        </row>
        <row r="317">
          <cell r="J317">
            <v>356255452</v>
          </cell>
          <cell r="K317"/>
          <cell r="L317"/>
          <cell r="M317"/>
          <cell r="N317"/>
          <cell r="O317"/>
          <cell r="P317"/>
          <cell r="Q317"/>
          <cell r="R317" t="str">
            <v>Standard</v>
          </cell>
          <cell r="S317" t="str">
            <v>Standard</v>
          </cell>
        </row>
        <row r="318">
          <cell r="J318">
            <v>21558339</v>
          </cell>
          <cell r="K318">
            <v>2589.98</v>
          </cell>
          <cell r="L318">
            <v>5.46</v>
          </cell>
          <cell r="M318">
            <v>2595.44</v>
          </cell>
          <cell r="N318">
            <v>1068</v>
          </cell>
          <cell r="O318">
            <v>1068</v>
          </cell>
          <cell r="P318" t="str">
            <v>Y</v>
          </cell>
          <cell r="Q318"/>
          <cell r="R318" t="str">
            <v xml:space="preserve">W/O for written off </v>
          </cell>
          <cell r="S318" t="str">
            <v>&gt;180</v>
          </cell>
        </row>
        <row r="319">
          <cell r="J319">
            <v>21511763</v>
          </cell>
          <cell r="K319">
            <v>25127.94</v>
          </cell>
          <cell r="L319">
            <v>3282.21</v>
          </cell>
          <cell r="M319">
            <v>28410.15</v>
          </cell>
          <cell r="N319">
            <v>1159</v>
          </cell>
          <cell r="O319">
            <v>1159</v>
          </cell>
          <cell r="P319" t="str">
            <v>Y</v>
          </cell>
          <cell r="Q319"/>
          <cell r="R319" t="str">
            <v xml:space="preserve">W/O for written off </v>
          </cell>
          <cell r="S319" t="str">
            <v>&gt;180</v>
          </cell>
        </row>
        <row r="320">
          <cell r="J320">
            <v>355691703</v>
          </cell>
          <cell r="K320"/>
          <cell r="L320"/>
          <cell r="M320"/>
          <cell r="N320"/>
          <cell r="O320"/>
          <cell r="P320"/>
          <cell r="Q320"/>
          <cell r="R320" t="str">
            <v>Standard</v>
          </cell>
          <cell r="S320" t="str">
            <v>Standard</v>
          </cell>
        </row>
        <row r="321">
          <cell r="J321">
            <v>358422240</v>
          </cell>
          <cell r="K321">
            <v>4494.8500000000004</v>
          </cell>
          <cell r="L321">
            <v>1165.1500000000001</v>
          </cell>
          <cell r="M321">
            <v>5660</v>
          </cell>
          <cell r="N321">
            <v>32</v>
          </cell>
          <cell r="O321">
            <v>32</v>
          </cell>
          <cell r="P321"/>
          <cell r="Q321"/>
          <cell r="R321" t="str">
            <v>SMA 1</v>
          </cell>
          <cell r="S321" t="str">
            <v>31-60</v>
          </cell>
        </row>
        <row r="322">
          <cell r="J322">
            <v>21220567</v>
          </cell>
          <cell r="K322">
            <v>1340.89</v>
          </cell>
          <cell r="L322">
            <v>6.09</v>
          </cell>
          <cell r="M322">
            <v>1346.98</v>
          </cell>
          <cell r="N322">
            <v>1060</v>
          </cell>
          <cell r="O322">
            <v>1060</v>
          </cell>
          <cell r="P322" t="str">
            <v>Y</v>
          </cell>
          <cell r="Q322"/>
          <cell r="R322" t="str">
            <v xml:space="preserve">W/O for written off </v>
          </cell>
          <cell r="S322" t="str">
            <v>&gt;180</v>
          </cell>
        </row>
        <row r="323">
          <cell r="J323">
            <v>352260799</v>
          </cell>
          <cell r="K323">
            <v>31884.77</v>
          </cell>
          <cell r="L323">
            <v>7115.23</v>
          </cell>
          <cell r="M323">
            <v>39000</v>
          </cell>
          <cell r="N323">
            <v>299</v>
          </cell>
          <cell r="O323">
            <v>299</v>
          </cell>
          <cell r="P323" t="str">
            <v>Y</v>
          </cell>
          <cell r="Q323"/>
          <cell r="R323" t="str">
            <v xml:space="preserve">W/O for written off </v>
          </cell>
          <cell r="S323" t="str">
            <v>&gt;180</v>
          </cell>
        </row>
        <row r="324">
          <cell r="J324">
            <v>356356231</v>
          </cell>
          <cell r="K324">
            <v>11522.59</v>
          </cell>
          <cell r="L324">
            <v>2617.41</v>
          </cell>
          <cell r="M324">
            <v>14140</v>
          </cell>
          <cell r="N324">
            <v>207</v>
          </cell>
          <cell r="O324">
            <v>299</v>
          </cell>
          <cell r="P324" t="str">
            <v>Y</v>
          </cell>
          <cell r="Q324"/>
          <cell r="R324" t="str">
            <v xml:space="preserve">W/O for written off </v>
          </cell>
          <cell r="S324" t="str">
            <v>&gt;180</v>
          </cell>
        </row>
        <row r="325">
          <cell r="J325">
            <v>352431568</v>
          </cell>
          <cell r="K325"/>
          <cell r="L325"/>
          <cell r="M325"/>
          <cell r="N325"/>
          <cell r="O325"/>
          <cell r="P325"/>
          <cell r="Q325"/>
          <cell r="R325" t="str">
            <v>Standard</v>
          </cell>
          <cell r="S325" t="str">
            <v>Standard</v>
          </cell>
        </row>
        <row r="326">
          <cell r="J326">
            <v>355110151</v>
          </cell>
          <cell r="K326"/>
          <cell r="L326"/>
          <cell r="M326"/>
          <cell r="N326"/>
          <cell r="O326"/>
          <cell r="P326"/>
          <cell r="Q326"/>
          <cell r="R326" t="str">
            <v>Standard</v>
          </cell>
          <cell r="S326" t="str">
            <v>Standard</v>
          </cell>
        </row>
        <row r="327">
          <cell r="J327">
            <v>351361962</v>
          </cell>
          <cell r="K327">
            <v>15207.26</v>
          </cell>
          <cell r="L327">
            <v>1592.74</v>
          </cell>
          <cell r="M327">
            <v>16800</v>
          </cell>
          <cell r="N327">
            <v>178</v>
          </cell>
          <cell r="O327">
            <v>178</v>
          </cell>
          <cell r="P327" t="str">
            <v>Y</v>
          </cell>
          <cell r="Q327"/>
          <cell r="R327" t="str">
            <v>Sub</v>
          </cell>
          <cell r="S327" t="str">
            <v>151-180</v>
          </cell>
        </row>
        <row r="328">
          <cell r="J328">
            <v>354930831</v>
          </cell>
          <cell r="K328">
            <v>8740.26</v>
          </cell>
          <cell r="L328">
            <v>1359.74</v>
          </cell>
          <cell r="M328">
            <v>10100</v>
          </cell>
          <cell r="N328">
            <v>148</v>
          </cell>
          <cell r="O328">
            <v>178</v>
          </cell>
          <cell r="P328" t="str">
            <v>Y</v>
          </cell>
          <cell r="Q328"/>
          <cell r="R328" t="str">
            <v>Sub</v>
          </cell>
          <cell r="S328" t="str">
            <v>151-180</v>
          </cell>
        </row>
        <row r="329">
          <cell r="J329">
            <v>351361942</v>
          </cell>
          <cell r="K329"/>
          <cell r="L329"/>
          <cell r="M329"/>
          <cell r="N329"/>
          <cell r="O329"/>
          <cell r="P329"/>
          <cell r="Q329"/>
          <cell r="R329" t="str">
            <v>Standard</v>
          </cell>
          <cell r="S329" t="str">
            <v>Standard</v>
          </cell>
        </row>
        <row r="330">
          <cell r="J330">
            <v>352289914</v>
          </cell>
          <cell r="K330">
            <v>35483.199999999997</v>
          </cell>
          <cell r="L330">
            <v>9728.07</v>
          </cell>
          <cell r="M330">
            <v>45211.27</v>
          </cell>
          <cell r="N330">
            <v>488</v>
          </cell>
          <cell r="O330">
            <v>488</v>
          </cell>
          <cell r="P330" t="str">
            <v>Y</v>
          </cell>
          <cell r="Q330"/>
          <cell r="R330" t="str">
            <v xml:space="preserve">W/O for written off </v>
          </cell>
          <cell r="S330" t="str">
            <v>&gt;180</v>
          </cell>
        </row>
        <row r="331">
          <cell r="J331">
            <v>355049371</v>
          </cell>
          <cell r="K331"/>
          <cell r="L331"/>
          <cell r="M331"/>
          <cell r="N331"/>
          <cell r="O331"/>
          <cell r="P331"/>
          <cell r="Q331"/>
          <cell r="R331" t="str">
            <v>Standard</v>
          </cell>
          <cell r="S331" t="str">
            <v>Standard</v>
          </cell>
        </row>
        <row r="332">
          <cell r="J332">
            <v>21512300</v>
          </cell>
          <cell r="K332">
            <v>24675.93</v>
          </cell>
          <cell r="L332">
            <v>3398.22</v>
          </cell>
          <cell r="M332">
            <v>28074.15</v>
          </cell>
          <cell r="N332">
            <v>1128</v>
          </cell>
          <cell r="O332">
            <v>1128</v>
          </cell>
          <cell r="P332" t="str">
            <v>Y</v>
          </cell>
          <cell r="Q332"/>
          <cell r="R332" t="str">
            <v xml:space="preserve">W/O for written off </v>
          </cell>
          <cell r="S332" t="str">
            <v>&gt;180</v>
          </cell>
        </row>
        <row r="333">
          <cell r="J333">
            <v>356276108</v>
          </cell>
          <cell r="K333"/>
          <cell r="L333"/>
          <cell r="M333"/>
          <cell r="N333"/>
          <cell r="O333"/>
          <cell r="P333"/>
          <cell r="Q333"/>
          <cell r="R333" t="str">
            <v>Standard</v>
          </cell>
          <cell r="S333" t="str">
            <v>Standard</v>
          </cell>
        </row>
        <row r="334">
          <cell r="J334">
            <v>353261348</v>
          </cell>
          <cell r="K334"/>
          <cell r="L334"/>
          <cell r="M334"/>
          <cell r="N334"/>
          <cell r="O334"/>
          <cell r="P334"/>
          <cell r="Q334"/>
          <cell r="R334" t="str">
            <v>Standard</v>
          </cell>
          <cell r="S334" t="str">
            <v>Standard</v>
          </cell>
        </row>
        <row r="335">
          <cell r="J335">
            <v>21582910</v>
          </cell>
          <cell r="K335">
            <v>39719.949999999997</v>
          </cell>
          <cell r="L335">
            <v>7139.81</v>
          </cell>
          <cell r="M335">
            <v>46859.76</v>
          </cell>
          <cell r="N335">
            <v>1275</v>
          </cell>
          <cell r="O335">
            <v>1275</v>
          </cell>
          <cell r="P335" t="str">
            <v>Y</v>
          </cell>
          <cell r="Q335"/>
          <cell r="R335" t="str">
            <v xml:space="preserve">W/O for written off </v>
          </cell>
          <cell r="S335" t="str">
            <v>&gt;180</v>
          </cell>
        </row>
        <row r="336">
          <cell r="J336">
            <v>19088996</v>
          </cell>
          <cell r="K336"/>
          <cell r="L336"/>
          <cell r="M336"/>
          <cell r="N336"/>
          <cell r="O336"/>
          <cell r="P336"/>
          <cell r="Q336"/>
          <cell r="R336" t="str">
            <v xml:space="preserve">W/O for written off </v>
          </cell>
          <cell r="S336" t="str">
            <v>Standard</v>
          </cell>
        </row>
        <row r="337">
          <cell r="J337">
            <v>19441920</v>
          </cell>
          <cell r="K337">
            <v>28370.87</v>
          </cell>
          <cell r="L337">
            <v>3247.26</v>
          </cell>
          <cell r="M337">
            <v>31618.13</v>
          </cell>
          <cell r="N337">
            <v>1214</v>
          </cell>
          <cell r="O337">
            <v>1214</v>
          </cell>
          <cell r="P337" t="str">
            <v>Y</v>
          </cell>
          <cell r="Q337"/>
          <cell r="R337" t="str">
            <v xml:space="preserve">W/O for written off </v>
          </cell>
          <cell r="S337" t="str">
            <v>&gt;180</v>
          </cell>
        </row>
        <row r="338">
          <cell r="J338">
            <v>348551782</v>
          </cell>
          <cell r="K338">
            <v>11013.92</v>
          </cell>
          <cell r="L338">
            <v>207.98</v>
          </cell>
          <cell r="M338">
            <v>11221.9</v>
          </cell>
          <cell r="N338">
            <v>362</v>
          </cell>
          <cell r="O338">
            <v>362</v>
          </cell>
          <cell r="P338" t="str">
            <v>Y</v>
          </cell>
          <cell r="Q338"/>
          <cell r="R338" t="str">
            <v xml:space="preserve">W/O for written off </v>
          </cell>
          <cell r="S338" t="str">
            <v>&gt;180</v>
          </cell>
        </row>
        <row r="339">
          <cell r="J339">
            <v>19441921</v>
          </cell>
          <cell r="K339">
            <v>12896.77</v>
          </cell>
          <cell r="L339">
            <v>718.14</v>
          </cell>
          <cell r="M339">
            <v>13614.91</v>
          </cell>
          <cell r="N339">
            <v>1155</v>
          </cell>
          <cell r="O339">
            <v>1155</v>
          </cell>
          <cell r="P339" t="str">
            <v>Y</v>
          </cell>
          <cell r="Q339"/>
          <cell r="R339" t="str">
            <v xml:space="preserve">W/O for written off </v>
          </cell>
          <cell r="S339" t="str">
            <v>&gt;180</v>
          </cell>
        </row>
        <row r="340">
          <cell r="J340">
            <v>358481206</v>
          </cell>
          <cell r="K340"/>
          <cell r="L340"/>
          <cell r="M340"/>
          <cell r="N340"/>
          <cell r="O340"/>
          <cell r="P340"/>
          <cell r="Q340"/>
          <cell r="R340" t="str">
            <v>Standard</v>
          </cell>
          <cell r="S340" t="str">
            <v>Standard</v>
          </cell>
        </row>
        <row r="341">
          <cell r="J341">
            <v>358187040</v>
          </cell>
          <cell r="K341"/>
          <cell r="L341"/>
          <cell r="M341"/>
          <cell r="N341"/>
          <cell r="O341"/>
          <cell r="P341"/>
          <cell r="Q341"/>
          <cell r="R341" t="str">
            <v>Standard</v>
          </cell>
          <cell r="S341" t="str">
            <v>Standard</v>
          </cell>
        </row>
        <row r="342">
          <cell r="J342">
            <v>19862014</v>
          </cell>
          <cell r="K342"/>
          <cell r="L342"/>
          <cell r="M342"/>
          <cell r="N342"/>
          <cell r="O342"/>
          <cell r="P342"/>
          <cell r="Q342"/>
          <cell r="R342" t="str">
            <v xml:space="preserve">W/O for written off </v>
          </cell>
          <cell r="S342" t="str">
            <v>Standard</v>
          </cell>
        </row>
        <row r="343">
          <cell r="J343">
            <v>21725573</v>
          </cell>
          <cell r="K343">
            <v>-1849.8</v>
          </cell>
          <cell r="L343">
            <v>122.24</v>
          </cell>
          <cell r="M343">
            <v>-1727.56</v>
          </cell>
          <cell r="N343">
            <v>1400</v>
          </cell>
          <cell r="O343">
            <v>1400</v>
          </cell>
          <cell r="P343" t="str">
            <v>Y</v>
          </cell>
          <cell r="Q343"/>
          <cell r="R343" t="str">
            <v xml:space="preserve">W/O for written off </v>
          </cell>
          <cell r="S343" t="str">
            <v>&gt;180</v>
          </cell>
        </row>
        <row r="344">
          <cell r="J344">
            <v>347856336</v>
          </cell>
          <cell r="K344">
            <v>24803.85</v>
          </cell>
          <cell r="L344">
            <v>1751.62</v>
          </cell>
          <cell r="M344">
            <v>26555.47</v>
          </cell>
          <cell r="N344">
            <v>578</v>
          </cell>
          <cell r="O344">
            <v>578</v>
          </cell>
          <cell r="P344" t="str">
            <v>Y</v>
          </cell>
          <cell r="Q344"/>
          <cell r="R344" t="str">
            <v xml:space="preserve">W/O for written off </v>
          </cell>
          <cell r="S344" t="str">
            <v>&gt;180</v>
          </cell>
        </row>
        <row r="345">
          <cell r="J345">
            <v>21725540</v>
          </cell>
          <cell r="K345">
            <v>-2067.9299999999998</v>
          </cell>
          <cell r="L345">
            <v>122.24</v>
          </cell>
          <cell r="M345">
            <v>-1945.69</v>
          </cell>
          <cell r="N345">
            <v>1400</v>
          </cell>
          <cell r="O345">
            <v>1400</v>
          </cell>
          <cell r="P345" t="str">
            <v>Y</v>
          </cell>
          <cell r="Q345"/>
          <cell r="R345" t="str">
            <v xml:space="preserve">W/O for written off </v>
          </cell>
          <cell r="S345" t="str">
            <v>&gt;180</v>
          </cell>
        </row>
        <row r="346">
          <cell r="J346">
            <v>348733554</v>
          </cell>
          <cell r="K346">
            <v>6488.07</v>
          </cell>
          <cell r="L346">
            <v>261.93</v>
          </cell>
          <cell r="M346">
            <v>6750</v>
          </cell>
          <cell r="N346">
            <v>301</v>
          </cell>
          <cell r="O346">
            <v>301</v>
          </cell>
          <cell r="P346" t="str">
            <v>Y</v>
          </cell>
          <cell r="Q346"/>
          <cell r="R346" t="str">
            <v xml:space="preserve">W/O for written off </v>
          </cell>
          <cell r="S346" t="str">
            <v>&gt;180</v>
          </cell>
        </row>
        <row r="347">
          <cell r="J347">
            <v>21561431</v>
          </cell>
          <cell r="K347">
            <v>6798.18</v>
          </cell>
          <cell r="L347">
            <v>246.9</v>
          </cell>
          <cell r="M347">
            <v>7045.08</v>
          </cell>
          <cell r="N347">
            <v>1123</v>
          </cell>
          <cell r="O347">
            <v>1123</v>
          </cell>
          <cell r="P347" t="str">
            <v>Y</v>
          </cell>
          <cell r="Q347"/>
          <cell r="R347" t="str">
            <v xml:space="preserve">W/O for written off </v>
          </cell>
          <cell r="S347" t="str">
            <v>&gt;180</v>
          </cell>
        </row>
        <row r="348">
          <cell r="J348">
            <v>19126942</v>
          </cell>
          <cell r="K348">
            <v>1236.1500000000001</v>
          </cell>
          <cell r="L348">
            <v>0</v>
          </cell>
          <cell r="M348">
            <v>1236.1500000000001</v>
          </cell>
          <cell r="N348">
            <v>1006</v>
          </cell>
          <cell r="O348">
            <v>1006</v>
          </cell>
          <cell r="P348" t="str">
            <v>Y</v>
          </cell>
          <cell r="Q348"/>
          <cell r="R348" t="str">
            <v xml:space="preserve">W/O for written off </v>
          </cell>
          <cell r="S348" t="str">
            <v>&gt;180</v>
          </cell>
        </row>
        <row r="349">
          <cell r="J349">
            <v>352502756</v>
          </cell>
          <cell r="K349">
            <v>3462.16</v>
          </cell>
          <cell r="L349">
            <v>277.83999999999997</v>
          </cell>
          <cell r="M349">
            <v>3740</v>
          </cell>
          <cell r="N349">
            <v>1</v>
          </cell>
          <cell r="O349">
            <v>1</v>
          </cell>
          <cell r="P349"/>
          <cell r="Q349"/>
          <cell r="R349" t="str">
            <v>SMA 0</v>
          </cell>
          <cell r="S349" t="str">
            <v>1-30 Days</v>
          </cell>
        </row>
        <row r="350">
          <cell r="J350">
            <v>354090989</v>
          </cell>
          <cell r="K350">
            <v>2719.3</v>
          </cell>
          <cell r="L350">
            <v>480.7</v>
          </cell>
          <cell r="M350">
            <v>3200</v>
          </cell>
          <cell r="N350">
            <v>1</v>
          </cell>
          <cell r="O350">
            <v>1</v>
          </cell>
          <cell r="P350"/>
          <cell r="Q350"/>
          <cell r="R350" t="str">
            <v>SMA 0</v>
          </cell>
          <cell r="S350" t="str">
            <v>1-30 Days</v>
          </cell>
        </row>
        <row r="351">
          <cell r="J351">
            <v>357597727</v>
          </cell>
          <cell r="K351"/>
          <cell r="L351"/>
          <cell r="M351"/>
          <cell r="N351"/>
          <cell r="O351"/>
          <cell r="P351"/>
          <cell r="Q351"/>
          <cell r="R351" t="str">
            <v>Standard</v>
          </cell>
          <cell r="S351" t="str">
            <v>Standard</v>
          </cell>
        </row>
        <row r="352">
          <cell r="J352">
            <v>353958343</v>
          </cell>
          <cell r="K352">
            <v>3313.52</v>
          </cell>
          <cell r="L352">
            <v>586.48</v>
          </cell>
          <cell r="M352">
            <v>3900</v>
          </cell>
          <cell r="N352">
            <v>1</v>
          </cell>
          <cell r="O352">
            <v>1</v>
          </cell>
          <cell r="P352"/>
          <cell r="Q352"/>
          <cell r="R352" t="str">
            <v>SMA 0</v>
          </cell>
          <cell r="S352" t="str">
            <v>1-30 Days</v>
          </cell>
        </row>
        <row r="353">
          <cell r="J353">
            <v>21000880</v>
          </cell>
          <cell r="K353">
            <v>18255.79</v>
          </cell>
          <cell r="L353">
            <v>1704.31</v>
          </cell>
          <cell r="M353">
            <v>19960.099999999999</v>
          </cell>
          <cell r="N353">
            <v>1274</v>
          </cell>
          <cell r="O353">
            <v>1274</v>
          </cell>
          <cell r="P353" t="str">
            <v>Y</v>
          </cell>
          <cell r="Q353"/>
          <cell r="R353" t="str">
            <v xml:space="preserve">W/O for written off </v>
          </cell>
          <cell r="S353" t="str">
            <v>&gt;180</v>
          </cell>
        </row>
        <row r="354">
          <cell r="J354">
            <v>353958814</v>
          </cell>
          <cell r="K354"/>
          <cell r="L354"/>
          <cell r="M354"/>
          <cell r="N354"/>
          <cell r="O354"/>
          <cell r="P354"/>
          <cell r="Q354"/>
          <cell r="R354" t="str">
            <v>Standard</v>
          </cell>
          <cell r="S354" t="str">
            <v>Standard</v>
          </cell>
        </row>
        <row r="355">
          <cell r="J355">
            <v>347750796</v>
          </cell>
          <cell r="K355">
            <v>48019.19</v>
          </cell>
          <cell r="L355">
            <v>8980.81</v>
          </cell>
          <cell r="M355">
            <v>57000</v>
          </cell>
          <cell r="N355">
            <v>946</v>
          </cell>
          <cell r="O355">
            <v>946</v>
          </cell>
          <cell r="P355" t="str">
            <v>Y</v>
          </cell>
          <cell r="Q355"/>
          <cell r="R355" t="str">
            <v xml:space="preserve">W/O for written off </v>
          </cell>
          <cell r="S355" t="str">
            <v>&gt;180</v>
          </cell>
        </row>
        <row r="356">
          <cell r="J356">
            <v>353726732</v>
          </cell>
          <cell r="K356">
            <v>37882.639999999999</v>
          </cell>
          <cell r="L356">
            <v>12817.36</v>
          </cell>
          <cell r="M356">
            <v>50700</v>
          </cell>
          <cell r="N356">
            <v>368</v>
          </cell>
          <cell r="O356">
            <v>368</v>
          </cell>
          <cell r="P356" t="str">
            <v>Y</v>
          </cell>
          <cell r="Q356"/>
          <cell r="R356" t="str">
            <v xml:space="preserve">W/O for written off </v>
          </cell>
          <cell r="S356" t="str">
            <v>&gt;180</v>
          </cell>
        </row>
        <row r="357">
          <cell r="J357">
            <v>19738847</v>
          </cell>
          <cell r="K357">
            <v>48093.84</v>
          </cell>
          <cell r="L357">
            <v>7922.08</v>
          </cell>
          <cell r="M357">
            <v>56015.92</v>
          </cell>
          <cell r="N357">
            <v>1311</v>
          </cell>
          <cell r="O357">
            <v>1311</v>
          </cell>
          <cell r="P357" t="str">
            <v>Y</v>
          </cell>
          <cell r="Q357"/>
          <cell r="R357" t="str">
            <v xml:space="preserve">W/O for written off </v>
          </cell>
          <cell r="S357" t="str">
            <v>&gt;180</v>
          </cell>
        </row>
        <row r="358">
          <cell r="J358">
            <v>359200215</v>
          </cell>
          <cell r="K358"/>
          <cell r="L358"/>
          <cell r="M358"/>
          <cell r="N358"/>
          <cell r="O358"/>
          <cell r="P358"/>
          <cell r="Q358"/>
          <cell r="R358" t="str">
            <v>Standard</v>
          </cell>
          <cell r="S358" t="str">
            <v>Standard</v>
          </cell>
        </row>
        <row r="359">
          <cell r="J359">
            <v>353566637</v>
          </cell>
          <cell r="K359"/>
          <cell r="L359"/>
          <cell r="M359"/>
          <cell r="N359"/>
          <cell r="O359"/>
          <cell r="P359"/>
          <cell r="Q359"/>
          <cell r="R359" t="str">
            <v>Standard</v>
          </cell>
          <cell r="S359" t="str">
            <v>Standard</v>
          </cell>
        </row>
        <row r="360">
          <cell r="J360">
            <v>353234406</v>
          </cell>
          <cell r="K360"/>
          <cell r="L360"/>
          <cell r="M360"/>
          <cell r="N360"/>
          <cell r="O360"/>
          <cell r="P360"/>
          <cell r="Q360"/>
          <cell r="R360" t="str">
            <v>Standard</v>
          </cell>
          <cell r="S360" t="str">
            <v>Standard</v>
          </cell>
        </row>
        <row r="361">
          <cell r="J361">
            <v>21740304</v>
          </cell>
          <cell r="K361"/>
          <cell r="L361"/>
          <cell r="M361"/>
          <cell r="N361"/>
          <cell r="O361">
            <v>763</v>
          </cell>
          <cell r="P361" t="str">
            <v>Y</v>
          </cell>
          <cell r="Q361"/>
          <cell r="R361" t="str">
            <v xml:space="preserve">W/O for written off </v>
          </cell>
          <cell r="S361" t="str">
            <v>&gt;180</v>
          </cell>
        </row>
        <row r="362">
          <cell r="J362">
            <v>32764950</v>
          </cell>
          <cell r="K362">
            <v>7992.03</v>
          </cell>
          <cell r="L362">
            <v>383.97</v>
          </cell>
          <cell r="M362">
            <v>8376</v>
          </cell>
          <cell r="N362">
            <v>763</v>
          </cell>
          <cell r="O362">
            <v>763</v>
          </cell>
          <cell r="P362" t="str">
            <v>Y</v>
          </cell>
          <cell r="Q362"/>
          <cell r="R362" t="str">
            <v xml:space="preserve">W/O for written off </v>
          </cell>
          <cell r="S362" t="str">
            <v>&gt;180</v>
          </cell>
        </row>
        <row r="363">
          <cell r="J363">
            <v>32998370</v>
          </cell>
          <cell r="K363">
            <v>661</v>
          </cell>
          <cell r="L363">
            <v>0</v>
          </cell>
          <cell r="M363">
            <v>661</v>
          </cell>
          <cell r="N363">
            <v>763</v>
          </cell>
          <cell r="O363">
            <v>763</v>
          </cell>
          <cell r="P363" t="str">
            <v>Y</v>
          </cell>
          <cell r="Q363"/>
          <cell r="R363" t="str">
            <v xml:space="preserve">W/O for written off </v>
          </cell>
          <cell r="S363" t="str">
            <v>&gt;180</v>
          </cell>
        </row>
        <row r="364">
          <cell r="J364">
            <v>350648633</v>
          </cell>
          <cell r="K364">
            <v>21450.19</v>
          </cell>
          <cell r="L364">
            <v>2549.81</v>
          </cell>
          <cell r="M364">
            <v>24000</v>
          </cell>
          <cell r="N364">
            <v>336</v>
          </cell>
          <cell r="O364">
            <v>336</v>
          </cell>
          <cell r="P364" t="str">
            <v>Y</v>
          </cell>
          <cell r="Q364"/>
          <cell r="R364" t="str">
            <v xml:space="preserve">W/O for written off </v>
          </cell>
          <cell r="S364" t="str">
            <v>&gt;180</v>
          </cell>
        </row>
        <row r="365">
          <cell r="J365">
            <v>348370202</v>
          </cell>
          <cell r="K365">
            <v>10724.51</v>
          </cell>
          <cell r="L365">
            <v>475.49</v>
          </cell>
          <cell r="M365">
            <v>11200</v>
          </cell>
          <cell r="N365">
            <v>393</v>
          </cell>
          <cell r="O365">
            <v>393</v>
          </cell>
          <cell r="P365" t="str">
            <v>Y</v>
          </cell>
          <cell r="Q365"/>
          <cell r="R365" t="str">
            <v xml:space="preserve">W/O for written off </v>
          </cell>
          <cell r="S365" t="str">
            <v>&gt;180</v>
          </cell>
        </row>
        <row r="366">
          <cell r="J366">
            <v>356908220</v>
          </cell>
          <cell r="K366">
            <v>12740.99</v>
          </cell>
          <cell r="L366">
            <v>4339.01</v>
          </cell>
          <cell r="M366">
            <v>17080</v>
          </cell>
          <cell r="N366">
            <v>91</v>
          </cell>
          <cell r="O366">
            <v>91</v>
          </cell>
          <cell r="P366" t="str">
            <v>Y</v>
          </cell>
          <cell r="Q366"/>
          <cell r="R366" t="str">
            <v>Sub</v>
          </cell>
          <cell r="S366" t="str">
            <v>91-120</v>
          </cell>
        </row>
        <row r="367">
          <cell r="J367">
            <v>21851642</v>
          </cell>
          <cell r="K367">
            <v>24661.08</v>
          </cell>
          <cell r="L367">
            <v>3256.92</v>
          </cell>
          <cell r="M367">
            <v>27918</v>
          </cell>
          <cell r="N367">
            <v>1278</v>
          </cell>
          <cell r="O367">
            <v>1278</v>
          </cell>
          <cell r="P367" t="str">
            <v>Y</v>
          </cell>
          <cell r="Q367"/>
          <cell r="R367" t="str">
            <v xml:space="preserve">W/O for written off </v>
          </cell>
          <cell r="S367" t="str">
            <v>&gt;180</v>
          </cell>
        </row>
        <row r="368">
          <cell r="J368">
            <v>353929048</v>
          </cell>
          <cell r="K368">
            <v>1270</v>
          </cell>
          <cell r="L368">
            <v>0</v>
          </cell>
          <cell r="M368">
            <v>1270</v>
          </cell>
          <cell r="N368">
            <v>3</v>
          </cell>
          <cell r="O368">
            <v>3</v>
          </cell>
          <cell r="P368"/>
          <cell r="Q368"/>
          <cell r="R368" t="str">
            <v>SMA 0</v>
          </cell>
          <cell r="S368" t="str">
            <v>1-30 Days</v>
          </cell>
        </row>
        <row r="369">
          <cell r="J369">
            <v>21851643</v>
          </cell>
          <cell r="K369">
            <v>17804.79</v>
          </cell>
          <cell r="L369">
            <v>1563.21</v>
          </cell>
          <cell r="M369">
            <v>19368</v>
          </cell>
          <cell r="N369">
            <v>1248</v>
          </cell>
          <cell r="O369">
            <v>1248</v>
          </cell>
          <cell r="P369" t="str">
            <v>Y</v>
          </cell>
          <cell r="Q369"/>
          <cell r="R369" t="str">
            <v xml:space="preserve">W/O for written off </v>
          </cell>
          <cell r="S369" t="str">
            <v>&gt;180</v>
          </cell>
        </row>
        <row r="370">
          <cell r="J370">
            <v>21800169</v>
          </cell>
          <cell r="K370">
            <v>12605.01</v>
          </cell>
          <cell r="L370">
            <v>783.99</v>
          </cell>
          <cell r="M370">
            <v>13389</v>
          </cell>
          <cell r="N370">
            <v>1309</v>
          </cell>
          <cell r="O370">
            <v>1309</v>
          </cell>
          <cell r="P370" t="str">
            <v>Y</v>
          </cell>
          <cell r="Q370"/>
          <cell r="R370" t="str">
            <v xml:space="preserve">W/O for written off </v>
          </cell>
          <cell r="S370" t="str">
            <v>&gt;180</v>
          </cell>
        </row>
        <row r="371">
          <cell r="J371">
            <v>21857409</v>
          </cell>
          <cell r="K371">
            <v>12802.1</v>
          </cell>
          <cell r="L371">
            <v>816.9</v>
          </cell>
          <cell r="M371">
            <v>13619</v>
          </cell>
          <cell r="N371">
            <v>1275</v>
          </cell>
          <cell r="O371">
            <v>1275</v>
          </cell>
          <cell r="P371" t="str">
            <v>Y</v>
          </cell>
          <cell r="Q371"/>
          <cell r="R371" t="str">
            <v xml:space="preserve">W/O for written off </v>
          </cell>
          <cell r="S371" t="str">
            <v>&gt;180</v>
          </cell>
        </row>
        <row r="372">
          <cell r="J372">
            <v>21824465</v>
          </cell>
          <cell r="K372">
            <v>27119.71</v>
          </cell>
          <cell r="L372">
            <v>3100.29</v>
          </cell>
          <cell r="M372">
            <v>30220</v>
          </cell>
          <cell r="N372">
            <v>1307</v>
          </cell>
          <cell r="O372">
            <v>1307</v>
          </cell>
          <cell r="P372" t="str">
            <v>Y</v>
          </cell>
          <cell r="Q372"/>
          <cell r="R372" t="str">
            <v xml:space="preserve">W/O for written off </v>
          </cell>
          <cell r="S372" t="str">
            <v>&gt;180</v>
          </cell>
        </row>
        <row r="373">
          <cell r="J373">
            <v>21858194</v>
          </cell>
          <cell r="K373">
            <v>1125.3699999999999</v>
          </cell>
          <cell r="L373">
            <v>3.63</v>
          </cell>
          <cell r="M373">
            <v>1129</v>
          </cell>
          <cell r="N373">
            <v>1275</v>
          </cell>
          <cell r="O373">
            <v>1275</v>
          </cell>
          <cell r="P373" t="str">
            <v>Y</v>
          </cell>
          <cell r="Q373"/>
          <cell r="R373" t="str">
            <v xml:space="preserve">W/O for written off </v>
          </cell>
          <cell r="S373" t="str">
            <v>&gt;180</v>
          </cell>
        </row>
        <row r="374">
          <cell r="J374">
            <v>21825007</v>
          </cell>
          <cell r="K374">
            <v>24358.92</v>
          </cell>
          <cell r="L374">
            <v>2488.08</v>
          </cell>
          <cell r="M374">
            <v>26847</v>
          </cell>
          <cell r="N374">
            <v>1307</v>
          </cell>
          <cell r="O374">
            <v>1307</v>
          </cell>
          <cell r="P374" t="str">
            <v>Y</v>
          </cell>
          <cell r="Q374"/>
          <cell r="R374" t="str">
            <v xml:space="preserve">W/O for written off </v>
          </cell>
          <cell r="S374" t="str">
            <v>&gt;180</v>
          </cell>
        </row>
        <row r="375">
          <cell r="J375">
            <v>31243887</v>
          </cell>
          <cell r="K375">
            <v>6392.36</v>
          </cell>
          <cell r="L375">
            <v>509.64</v>
          </cell>
          <cell r="M375">
            <v>6902</v>
          </cell>
          <cell r="N375">
            <v>1307</v>
          </cell>
          <cell r="O375">
            <v>1307</v>
          </cell>
          <cell r="P375" t="str">
            <v>Y</v>
          </cell>
          <cell r="Q375"/>
          <cell r="R375" t="str">
            <v xml:space="preserve">W/O for written off </v>
          </cell>
          <cell r="S375" t="str">
            <v>&gt;180</v>
          </cell>
        </row>
        <row r="376">
          <cell r="J376">
            <v>357187044</v>
          </cell>
          <cell r="K376">
            <v>2792.87</v>
          </cell>
          <cell r="L376">
            <v>1047.1300000000001</v>
          </cell>
          <cell r="M376">
            <v>3840</v>
          </cell>
          <cell r="N376">
            <v>28</v>
          </cell>
          <cell r="O376">
            <v>28</v>
          </cell>
          <cell r="P376"/>
          <cell r="Q376"/>
          <cell r="R376" t="str">
            <v>SMA 0</v>
          </cell>
          <cell r="S376" t="str">
            <v>1-30 Days</v>
          </cell>
        </row>
        <row r="377">
          <cell r="J377">
            <v>21858070</v>
          </cell>
          <cell r="K377">
            <v>20784.650000000001</v>
          </cell>
          <cell r="L377">
            <v>2401.35</v>
          </cell>
          <cell r="M377">
            <v>23186</v>
          </cell>
          <cell r="N377">
            <v>1306</v>
          </cell>
          <cell r="O377">
            <v>1306</v>
          </cell>
          <cell r="P377" t="str">
            <v>Y</v>
          </cell>
          <cell r="Q377"/>
          <cell r="R377" t="str">
            <v xml:space="preserve">W/O for written off </v>
          </cell>
          <cell r="S377" t="str">
            <v>&gt;180</v>
          </cell>
        </row>
        <row r="378">
          <cell r="J378">
            <v>21858216</v>
          </cell>
          <cell r="K378">
            <v>902.37</v>
          </cell>
          <cell r="L378">
            <v>3.63</v>
          </cell>
          <cell r="M378">
            <v>906</v>
          </cell>
          <cell r="N378">
            <v>1275</v>
          </cell>
          <cell r="O378">
            <v>1275</v>
          </cell>
          <cell r="P378" t="str">
            <v>Y</v>
          </cell>
          <cell r="Q378"/>
          <cell r="R378" t="str">
            <v xml:space="preserve">W/O for written off </v>
          </cell>
          <cell r="S378" t="str">
            <v>&gt;180</v>
          </cell>
        </row>
        <row r="379">
          <cell r="J379">
            <v>352787779</v>
          </cell>
          <cell r="K379"/>
          <cell r="L379"/>
          <cell r="M379"/>
          <cell r="N379"/>
          <cell r="O379"/>
          <cell r="P379"/>
          <cell r="Q379"/>
          <cell r="R379" t="str">
            <v>Standard</v>
          </cell>
          <cell r="S379" t="str">
            <v>Standard</v>
          </cell>
        </row>
        <row r="380">
          <cell r="J380">
            <v>19132920</v>
          </cell>
          <cell r="K380">
            <v>40026.81</v>
          </cell>
          <cell r="L380">
            <v>9294.19</v>
          </cell>
          <cell r="M380">
            <v>49321</v>
          </cell>
          <cell r="N380">
            <v>1311</v>
          </cell>
          <cell r="O380">
            <v>1311</v>
          </cell>
          <cell r="P380" t="str">
            <v>Y</v>
          </cell>
          <cell r="Q380"/>
          <cell r="R380" t="str">
            <v xml:space="preserve">W/O for written off </v>
          </cell>
          <cell r="S380" t="str">
            <v>&gt;180</v>
          </cell>
        </row>
        <row r="381">
          <cell r="J381">
            <v>21805659</v>
          </cell>
          <cell r="K381">
            <v>2874.66</v>
          </cell>
          <cell r="L381">
            <v>45.34</v>
          </cell>
          <cell r="M381">
            <v>2920</v>
          </cell>
          <cell r="N381">
            <v>1068</v>
          </cell>
          <cell r="O381">
            <v>1068</v>
          </cell>
          <cell r="P381" t="str">
            <v>Y</v>
          </cell>
          <cell r="Q381"/>
          <cell r="R381" t="str">
            <v xml:space="preserve">W/O for written off </v>
          </cell>
          <cell r="S381" t="str">
            <v>&gt;180</v>
          </cell>
        </row>
        <row r="382">
          <cell r="J382">
            <v>19120411</v>
          </cell>
          <cell r="K382">
            <v>24893.61</v>
          </cell>
          <cell r="L382">
            <v>3158.3</v>
          </cell>
          <cell r="M382">
            <v>28051.91</v>
          </cell>
          <cell r="N382">
            <v>1219</v>
          </cell>
          <cell r="O382">
            <v>1219</v>
          </cell>
          <cell r="P382" t="str">
            <v>Y</v>
          </cell>
          <cell r="Q382"/>
          <cell r="R382" t="str">
            <v xml:space="preserve">W/O for written off </v>
          </cell>
          <cell r="S382" t="str">
            <v>&gt;180</v>
          </cell>
        </row>
        <row r="383">
          <cell r="J383">
            <v>21805448</v>
          </cell>
          <cell r="K383">
            <v>26621.83</v>
          </cell>
          <cell r="L383">
            <v>3798.96</v>
          </cell>
          <cell r="M383">
            <v>30420.79</v>
          </cell>
          <cell r="N383">
            <v>1280</v>
          </cell>
          <cell r="O383">
            <v>1280</v>
          </cell>
          <cell r="P383" t="str">
            <v>Y</v>
          </cell>
          <cell r="Q383"/>
          <cell r="R383" t="str">
            <v xml:space="preserve">W/O for written off </v>
          </cell>
          <cell r="S383" t="str">
            <v>&gt;180</v>
          </cell>
        </row>
        <row r="384">
          <cell r="J384">
            <v>19124141</v>
          </cell>
          <cell r="K384">
            <v>16049.37</v>
          </cell>
          <cell r="L384">
            <v>2112.63</v>
          </cell>
          <cell r="M384">
            <v>18162</v>
          </cell>
          <cell r="N384">
            <v>1311</v>
          </cell>
          <cell r="O384">
            <v>1311</v>
          </cell>
          <cell r="P384" t="str">
            <v>Y</v>
          </cell>
          <cell r="Q384"/>
          <cell r="R384" t="str">
            <v xml:space="preserve">W/O for written off </v>
          </cell>
          <cell r="S384" t="str">
            <v>&gt;180</v>
          </cell>
        </row>
        <row r="385">
          <cell r="J385">
            <v>349055005</v>
          </cell>
          <cell r="K385">
            <v>19730.05</v>
          </cell>
          <cell r="L385">
            <v>1619.95</v>
          </cell>
          <cell r="M385">
            <v>21350</v>
          </cell>
          <cell r="N385">
            <v>398</v>
          </cell>
          <cell r="O385">
            <v>398</v>
          </cell>
          <cell r="P385" t="str">
            <v>Y</v>
          </cell>
          <cell r="Q385"/>
          <cell r="R385" t="str">
            <v xml:space="preserve">W/O for written off </v>
          </cell>
          <cell r="S385" t="str">
            <v>&gt;180</v>
          </cell>
        </row>
        <row r="386">
          <cell r="J386">
            <v>19120626</v>
          </cell>
          <cell r="K386">
            <v>21826</v>
          </cell>
          <cell r="L386">
            <v>2338</v>
          </cell>
          <cell r="M386">
            <v>24164</v>
          </cell>
          <cell r="N386">
            <v>1341</v>
          </cell>
          <cell r="O386">
            <v>1341</v>
          </cell>
          <cell r="P386" t="str">
            <v>Y</v>
          </cell>
          <cell r="Q386"/>
          <cell r="R386" t="str">
            <v xml:space="preserve">W/O for written off </v>
          </cell>
          <cell r="S386" t="str">
            <v>&gt;180</v>
          </cell>
        </row>
        <row r="387">
          <cell r="J387">
            <v>21964342</v>
          </cell>
          <cell r="K387">
            <v>9876.5300000000007</v>
          </cell>
          <cell r="L387">
            <v>553.47</v>
          </cell>
          <cell r="M387">
            <v>10430</v>
          </cell>
          <cell r="N387">
            <v>1248</v>
          </cell>
          <cell r="O387">
            <v>1248</v>
          </cell>
          <cell r="P387" t="str">
            <v>Y</v>
          </cell>
          <cell r="Q387"/>
          <cell r="R387" t="str">
            <v xml:space="preserve">W/O for written off </v>
          </cell>
          <cell r="S387" t="str">
            <v>&gt;180</v>
          </cell>
        </row>
        <row r="388">
          <cell r="J388">
            <v>354375937</v>
          </cell>
          <cell r="K388">
            <v>23099.01</v>
          </cell>
          <cell r="L388">
            <v>7140.99</v>
          </cell>
          <cell r="M388">
            <v>30240</v>
          </cell>
          <cell r="N388">
            <v>244</v>
          </cell>
          <cell r="O388">
            <v>244</v>
          </cell>
          <cell r="P388" t="str">
            <v>Y</v>
          </cell>
          <cell r="Q388"/>
          <cell r="R388" t="str">
            <v>Sub</v>
          </cell>
          <cell r="S388" t="str">
            <v>&gt;180</v>
          </cell>
        </row>
        <row r="389">
          <cell r="J389">
            <v>22287134</v>
          </cell>
          <cell r="K389">
            <v>672.41</v>
          </cell>
          <cell r="L389">
            <v>8.59</v>
          </cell>
          <cell r="M389">
            <v>681</v>
          </cell>
          <cell r="N389">
            <v>911</v>
          </cell>
          <cell r="O389">
            <v>911</v>
          </cell>
          <cell r="P389" t="str">
            <v>Y</v>
          </cell>
          <cell r="Q389"/>
          <cell r="R389" t="str">
            <v xml:space="preserve">W/O for written off </v>
          </cell>
          <cell r="S389" t="str">
            <v>&gt;180</v>
          </cell>
        </row>
        <row r="390">
          <cell r="J390">
            <v>354945739</v>
          </cell>
          <cell r="K390"/>
          <cell r="L390"/>
          <cell r="M390"/>
          <cell r="N390"/>
          <cell r="O390"/>
          <cell r="P390"/>
          <cell r="Q390"/>
          <cell r="R390" t="str">
            <v>Standard</v>
          </cell>
          <cell r="S390" t="str">
            <v>Standard</v>
          </cell>
        </row>
        <row r="391">
          <cell r="J391">
            <v>21951544</v>
          </cell>
          <cell r="K391">
            <v>5143.1899999999996</v>
          </cell>
          <cell r="L391">
            <v>3.64</v>
          </cell>
          <cell r="M391">
            <v>5146.83</v>
          </cell>
          <cell r="N391">
            <v>1246</v>
          </cell>
          <cell r="O391">
            <v>1246</v>
          </cell>
          <cell r="P391" t="str">
            <v>Y</v>
          </cell>
          <cell r="Q391"/>
          <cell r="R391" t="str">
            <v xml:space="preserve">W/O for written off </v>
          </cell>
          <cell r="S391" t="str">
            <v>&gt;180</v>
          </cell>
        </row>
        <row r="392">
          <cell r="J392">
            <v>354851460</v>
          </cell>
          <cell r="K392"/>
          <cell r="L392"/>
          <cell r="M392"/>
          <cell r="N392"/>
          <cell r="O392"/>
          <cell r="P392"/>
          <cell r="Q392"/>
          <cell r="R392" t="str">
            <v>Standard</v>
          </cell>
          <cell r="S392" t="str">
            <v>Standard</v>
          </cell>
        </row>
        <row r="393">
          <cell r="J393">
            <v>22296775</v>
          </cell>
          <cell r="K393">
            <v>378</v>
          </cell>
          <cell r="L393">
            <v>7</v>
          </cell>
          <cell r="M393">
            <v>385</v>
          </cell>
          <cell r="N393">
            <v>1311</v>
          </cell>
          <cell r="O393">
            <v>1311</v>
          </cell>
          <cell r="P393" t="str">
            <v>Y</v>
          </cell>
          <cell r="Q393"/>
          <cell r="R393" t="str">
            <v xml:space="preserve">W/O for written off </v>
          </cell>
          <cell r="S393" t="str">
            <v>&gt;180</v>
          </cell>
        </row>
        <row r="394">
          <cell r="J394">
            <v>354653801</v>
          </cell>
          <cell r="K394">
            <v>2810.46</v>
          </cell>
          <cell r="L394">
            <v>549.54</v>
          </cell>
          <cell r="M394">
            <v>3360</v>
          </cell>
          <cell r="N394">
            <v>3</v>
          </cell>
          <cell r="O394">
            <v>3</v>
          </cell>
          <cell r="P394"/>
          <cell r="Q394"/>
          <cell r="R394" t="str">
            <v>SMA 0</v>
          </cell>
          <cell r="S394" t="str">
            <v>1-30 Days</v>
          </cell>
        </row>
        <row r="395">
          <cell r="J395">
            <v>21917280</v>
          </cell>
          <cell r="K395">
            <v>7682.36</v>
          </cell>
          <cell r="L395">
            <v>290.64</v>
          </cell>
          <cell r="M395">
            <v>7973</v>
          </cell>
          <cell r="N395">
            <v>1311</v>
          </cell>
          <cell r="O395">
            <v>1311</v>
          </cell>
          <cell r="P395" t="str">
            <v>Y</v>
          </cell>
          <cell r="Q395"/>
          <cell r="R395" t="str">
            <v xml:space="preserve">W/O for written off </v>
          </cell>
          <cell r="S395" t="str">
            <v>&gt;180</v>
          </cell>
        </row>
        <row r="396">
          <cell r="J396">
            <v>22293963</v>
          </cell>
          <cell r="K396">
            <v>22268.44</v>
          </cell>
          <cell r="L396">
            <v>2767.56</v>
          </cell>
          <cell r="M396">
            <v>25036</v>
          </cell>
          <cell r="N396">
            <v>1311</v>
          </cell>
          <cell r="O396">
            <v>1311</v>
          </cell>
          <cell r="P396" t="str">
            <v>Y</v>
          </cell>
          <cell r="Q396"/>
          <cell r="R396" t="str">
            <v xml:space="preserve">W/O for written off </v>
          </cell>
          <cell r="S396" t="str">
            <v>&gt;180</v>
          </cell>
        </row>
        <row r="397">
          <cell r="J397">
            <v>22299162</v>
          </cell>
          <cell r="K397">
            <v>17669.759999999998</v>
          </cell>
          <cell r="L397">
            <v>1726.24</v>
          </cell>
          <cell r="M397">
            <v>19396</v>
          </cell>
          <cell r="N397">
            <v>1311</v>
          </cell>
          <cell r="O397">
            <v>1311</v>
          </cell>
          <cell r="P397" t="str">
            <v>Y</v>
          </cell>
          <cell r="Q397"/>
          <cell r="R397" t="str">
            <v xml:space="preserve">W/O for written off </v>
          </cell>
          <cell r="S397" t="str">
            <v>&gt;180</v>
          </cell>
        </row>
        <row r="398">
          <cell r="J398">
            <v>21896790</v>
          </cell>
          <cell r="K398">
            <v>692.37</v>
          </cell>
          <cell r="L398">
            <v>3.63</v>
          </cell>
          <cell r="M398">
            <v>696</v>
          </cell>
          <cell r="N398">
            <v>1275</v>
          </cell>
          <cell r="O398">
            <v>1275</v>
          </cell>
          <cell r="P398" t="str">
            <v>Y</v>
          </cell>
          <cell r="Q398"/>
          <cell r="R398" t="str">
            <v xml:space="preserve">W/O for written off </v>
          </cell>
          <cell r="S398" t="str">
            <v>&gt;180</v>
          </cell>
        </row>
        <row r="399">
          <cell r="J399">
            <v>19130079</v>
          </cell>
          <cell r="K399">
            <v>6997.21</v>
          </cell>
          <cell r="L399">
            <v>280.64</v>
          </cell>
          <cell r="M399">
            <v>7277.85</v>
          </cell>
          <cell r="N399">
            <v>1341</v>
          </cell>
          <cell r="O399">
            <v>1341</v>
          </cell>
          <cell r="P399" t="str">
            <v>Y</v>
          </cell>
          <cell r="Q399"/>
          <cell r="R399" t="str">
            <v xml:space="preserve">W/O for written off </v>
          </cell>
          <cell r="S399" t="str">
            <v>&gt;180</v>
          </cell>
        </row>
        <row r="400">
          <cell r="J400">
            <v>19120422</v>
          </cell>
          <cell r="K400">
            <v>17424.25</v>
          </cell>
          <cell r="L400">
            <v>1375.75</v>
          </cell>
          <cell r="M400">
            <v>18800</v>
          </cell>
          <cell r="N400">
            <v>1250</v>
          </cell>
          <cell r="O400">
            <v>1250</v>
          </cell>
          <cell r="P400" t="str">
            <v>Y</v>
          </cell>
          <cell r="Q400"/>
          <cell r="R400" t="str">
            <v xml:space="preserve">W/O for written off </v>
          </cell>
          <cell r="S400" t="str">
            <v>&gt;180</v>
          </cell>
        </row>
        <row r="401">
          <cell r="J401">
            <v>353864520</v>
          </cell>
          <cell r="K401"/>
          <cell r="L401"/>
          <cell r="M401"/>
          <cell r="N401"/>
          <cell r="O401"/>
          <cell r="P401"/>
          <cell r="Q401"/>
          <cell r="R401" t="str">
            <v>Standard</v>
          </cell>
          <cell r="S401" t="str">
            <v>Standard</v>
          </cell>
        </row>
        <row r="402">
          <cell r="J402">
            <v>21942477</v>
          </cell>
          <cell r="K402">
            <v>5200.0200000000004</v>
          </cell>
          <cell r="L402">
            <v>158.97999999999999</v>
          </cell>
          <cell r="M402">
            <v>5359</v>
          </cell>
          <cell r="N402">
            <v>1278</v>
          </cell>
          <cell r="O402">
            <v>1278</v>
          </cell>
          <cell r="P402" t="str">
            <v>Y</v>
          </cell>
          <cell r="Q402"/>
          <cell r="R402" t="str">
            <v xml:space="preserve">W/O for written off </v>
          </cell>
          <cell r="S402" t="str">
            <v>&gt;180</v>
          </cell>
        </row>
        <row r="403">
          <cell r="J403">
            <v>354545666</v>
          </cell>
          <cell r="K403"/>
          <cell r="L403"/>
          <cell r="M403"/>
          <cell r="N403"/>
          <cell r="O403"/>
          <cell r="P403"/>
          <cell r="Q403"/>
          <cell r="R403" t="str">
            <v>Standard</v>
          </cell>
          <cell r="S403" t="str">
            <v>Standard</v>
          </cell>
        </row>
        <row r="404">
          <cell r="J404">
            <v>358378485</v>
          </cell>
          <cell r="K404"/>
          <cell r="L404"/>
          <cell r="M404"/>
          <cell r="N404"/>
          <cell r="O404"/>
          <cell r="P404"/>
          <cell r="Q404"/>
          <cell r="R404" t="str">
            <v>Standard</v>
          </cell>
          <cell r="S404" t="str">
            <v>Standard</v>
          </cell>
        </row>
        <row r="405">
          <cell r="J405">
            <v>350326189</v>
          </cell>
          <cell r="K405">
            <v>18049.43</v>
          </cell>
          <cell r="L405">
            <v>1550.57</v>
          </cell>
          <cell r="M405">
            <v>19600</v>
          </cell>
          <cell r="N405">
            <v>276</v>
          </cell>
          <cell r="O405">
            <v>276</v>
          </cell>
          <cell r="P405" t="str">
            <v>Y</v>
          </cell>
          <cell r="Q405"/>
          <cell r="R405" t="str">
            <v>Sub</v>
          </cell>
          <cell r="S405" t="str">
            <v>&gt;180</v>
          </cell>
        </row>
        <row r="406">
          <cell r="J406">
            <v>354387381</v>
          </cell>
          <cell r="K406">
            <v>13783.04</v>
          </cell>
          <cell r="L406">
            <v>2316.96</v>
          </cell>
          <cell r="M406">
            <v>16100</v>
          </cell>
          <cell r="N406">
            <v>276</v>
          </cell>
          <cell r="O406">
            <v>276</v>
          </cell>
          <cell r="P406" t="str">
            <v>Y</v>
          </cell>
          <cell r="Q406"/>
          <cell r="R406" t="str">
            <v>Sub</v>
          </cell>
          <cell r="S406" t="str">
            <v>&gt;180</v>
          </cell>
        </row>
        <row r="407">
          <cell r="J407">
            <v>22299148</v>
          </cell>
          <cell r="K407">
            <v>29116.11</v>
          </cell>
          <cell r="L407">
            <v>3507.08</v>
          </cell>
          <cell r="M407">
            <v>32623.19</v>
          </cell>
          <cell r="N407">
            <v>1645</v>
          </cell>
          <cell r="O407">
            <v>1645</v>
          </cell>
          <cell r="P407" t="str">
            <v>Y</v>
          </cell>
          <cell r="Q407"/>
          <cell r="R407" t="str">
            <v xml:space="preserve">W/O for written off </v>
          </cell>
          <cell r="S407" t="str">
            <v>&gt;180</v>
          </cell>
        </row>
        <row r="408">
          <cell r="J408">
            <v>22299467</v>
          </cell>
          <cell r="K408">
            <v>1906.94</v>
          </cell>
          <cell r="L408">
            <v>32.06</v>
          </cell>
          <cell r="M408">
            <v>1939</v>
          </cell>
          <cell r="N408">
            <v>1160</v>
          </cell>
          <cell r="O408">
            <v>1160</v>
          </cell>
          <cell r="P408" t="str">
            <v>Y</v>
          </cell>
          <cell r="Q408"/>
          <cell r="R408" t="str">
            <v xml:space="preserve">W/O for written off </v>
          </cell>
          <cell r="S408" t="str">
            <v>&gt;180</v>
          </cell>
        </row>
        <row r="409">
          <cell r="J409">
            <v>22288633</v>
          </cell>
          <cell r="K409">
            <v>28430</v>
          </cell>
          <cell r="L409">
            <v>3361.86</v>
          </cell>
          <cell r="M409">
            <v>31791.86</v>
          </cell>
          <cell r="N409">
            <v>1615</v>
          </cell>
          <cell r="O409">
            <v>1615</v>
          </cell>
          <cell r="P409" t="str">
            <v>Y</v>
          </cell>
          <cell r="Q409"/>
          <cell r="R409" t="str">
            <v xml:space="preserve">W/O for written off </v>
          </cell>
          <cell r="S409" t="str">
            <v>&gt;180</v>
          </cell>
        </row>
        <row r="410">
          <cell r="J410">
            <v>21997323</v>
          </cell>
          <cell r="K410">
            <v>56930</v>
          </cell>
          <cell r="L410">
            <v>12386.38</v>
          </cell>
          <cell r="M410">
            <v>69316.38</v>
          </cell>
          <cell r="N410">
            <v>1615</v>
          </cell>
          <cell r="O410">
            <v>1615</v>
          </cell>
          <cell r="P410" t="str">
            <v>Y</v>
          </cell>
          <cell r="Q410"/>
          <cell r="R410" t="str">
            <v xml:space="preserve">W/O for written off </v>
          </cell>
          <cell r="S410" t="str">
            <v>&gt;180</v>
          </cell>
        </row>
        <row r="411">
          <cell r="J411">
            <v>21951086</v>
          </cell>
          <cell r="K411">
            <v>53709.17</v>
          </cell>
          <cell r="L411">
            <v>10763.83</v>
          </cell>
          <cell r="M411">
            <v>64473</v>
          </cell>
          <cell r="N411">
            <v>1311</v>
          </cell>
          <cell r="O411">
            <v>1311</v>
          </cell>
          <cell r="P411" t="str">
            <v>Y</v>
          </cell>
          <cell r="Q411"/>
          <cell r="R411" t="str">
            <v xml:space="preserve">W/O for written off </v>
          </cell>
          <cell r="S411" t="str">
            <v>&gt;180</v>
          </cell>
        </row>
        <row r="412">
          <cell r="J412">
            <v>21929804</v>
          </cell>
          <cell r="K412">
            <v>34754.83</v>
          </cell>
          <cell r="L412">
            <v>5424.93</v>
          </cell>
          <cell r="M412">
            <v>40179.760000000002</v>
          </cell>
          <cell r="N412">
            <v>1611</v>
          </cell>
          <cell r="O412">
            <v>1611</v>
          </cell>
          <cell r="P412" t="str">
            <v>Y</v>
          </cell>
          <cell r="Q412"/>
          <cell r="R412" t="str">
            <v xml:space="preserve">W/O for written off </v>
          </cell>
          <cell r="S412" t="str">
            <v>&gt;180</v>
          </cell>
        </row>
        <row r="413">
          <cell r="J413">
            <v>22362291</v>
          </cell>
          <cell r="K413">
            <v>25765.55</v>
          </cell>
          <cell r="L413">
            <v>3565.45</v>
          </cell>
          <cell r="M413">
            <v>29331</v>
          </cell>
          <cell r="N413">
            <v>1307</v>
          </cell>
          <cell r="O413">
            <v>1307</v>
          </cell>
          <cell r="P413" t="str">
            <v>Y</v>
          </cell>
          <cell r="Q413"/>
          <cell r="R413" t="str">
            <v xml:space="preserve">W/O for written off </v>
          </cell>
          <cell r="S413" t="str">
            <v>&gt;180</v>
          </cell>
        </row>
        <row r="414">
          <cell r="J414">
            <v>21953498</v>
          </cell>
          <cell r="K414">
            <v>16462</v>
          </cell>
          <cell r="L414">
            <v>1429</v>
          </cell>
          <cell r="M414">
            <v>17891</v>
          </cell>
          <cell r="N414">
            <v>1307</v>
          </cell>
          <cell r="O414">
            <v>1307</v>
          </cell>
          <cell r="P414" t="str">
            <v>Y</v>
          </cell>
          <cell r="Q414"/>
          <cell r="R414" t="str">
            <v xml:space="preserve">W/O for written off </v>
          </cell>
          <cell r="S414" t="str">
            <v>&gt;180</v>
          </cell>
        </row>
        <row r="415">
          <cell r="J415">
            <v>21953500</v>
          </cell>
          <cell r="K415">
            <v>18289.439999999999</v>
          </cell>
          <cell r="L415">
            <v>1430</v>
          </cell>
          <cell r="M415">
            <v>19719.439999999999</v>
          </cell>
          <cell r="N415">
            <v>1337</v>
          </cell>
          <cell r="O415">
            <v>1337</v>
          </cell>
          <cell r="P415" t="str">
            <v>Y</v>
          </cell>
          <cell r="Q415"/>
          <cell r="R415" t="str">
            <v xml:space="preserve">W/O for written off </v>
          </cell>
          <cell r="S415" t="str">
            <v>&gt;180</v>
          </cell>
        </row>
        <row r="416">
          <cell r="J416">
            <v>355260150</v>
          </cell>
          <cell r="K416"/>
          <cell r="L416"/>
          <cell r="M416"/>
          <cell r="N416"/>
          <cell r="O416"/>
          <cell r="P416"/>
          <cell r="Q416"/>
          <cell r="R416" t="str">
            <v>Standard</v>
          </cell>
          <cell r="S416" t="str">
            <v>Standard</v>
          </cell>
        </row>
        <row r="417">
          <cell r="J417">
            <v>21964343</v>
          </cell>
          <cell r="K417">
            <v>24530.46</v>
          </cell>
          <cell r="L417">
            <v>3213.54</v>
          </cell>
          <cell r="M417">
            <v>27744</v>
          </cell>
          <cell r="N417">
            <v>1307</v>
          </cell>
          <cell r="O417">
            <v>1307</v>
          </cell>
          <cell r="P417" t="str">
            <v>Y</v>
          </cell>
          <cell r="Q417"/>
          <cell r="R417" t="str">
            <v xml:space="preserve">W/O for written off </v>
          </cell>
          <cell r="S417" t="str">
            <v>&gt;180</v>
          </cell>
        </row>
        <row r="418">
          <cell r="J418">
            <v>23922365</v>
          </cell>
          <cell r="K418"/>
          <cell r="L418"/>
          <cell r="M418"/>
          <cell r="N418"/>
          <cell r="O418"/>
          <cell r="P418"/>
          <cell r="Q418"/>
          <cell r="R418" t="str">
            <v xml:space="preserve">W/O for written off </v>
          </cell>
          <cell r="S418" t="str">
            <v>Standard</v>
          </cell>
        </row>
        <row r="419">
          <cell r="J419">
            <v>23212989</v>
          </cell>
          <cell r="K419">
            <v>6371</v>
          </cell>
          <cell r="L419">
            <v>640.87</v>
          </cell>
          <cell r="M419">
            <v>7011.87</v>
          </cell>
          <cell r="N419">
            <v>1463</v>
          </cell>
          <cell r="O419">
            <v>1463</v>
          </cell>
          <cell r="P419" t="str">
            <v>Y</v>
          </cell>
          <cell r="Q419"/>
          <cell r="R419" t="str">
            <v xml:space="preserve">W/O for written off </v>
          </cell>
          <cell r="S419" t="str">
            <v>&gt;180</v>
          </cell>
        </row>
        <row r="420">
          <cell r="J420">
            <v>359123230</v>
          </cell>
          <cell r="K420"/>
          <cell r="L420"/>
          <cell r="M420"/>
          <cell r="N420"/>
          <cell r="O420"/>
          <cell r="P420"/>
          <cell r="Q420"/>
          <cell r="R420" t="str">
            <v>Standard</v>
          </cell>
          <cell r="S420" t="str">
            <v>Standard</v>
          </cell>
        </row>
        <row r="421">
          <cell r="J421">
            <v>353984540</v>
          </cell>
          <cell r="K421"/>
          <cell r="L421"/>
          <cell r="M421"/>
          <cell r="N421"/>
          <cell r="O421"/>
          <cell r="P421"/>
          <cell r="Q421"/>
          <cell r="R421" t="str">
            <v>Standard</v>
          </cell>
          <cell r="S421" t="str">
            <v>Standard</v>
          </cell>
        </row>
        <row r="422">
          <cell r="J422">
            <v>358469614</v>
          </cell>
          <cell r="K422"/>
          <cell r="L422"/>
          <cell r="M422"/>
          <cell r="N422"/>
          <cell r="O422"/>
          <cell r="P422"/>
          <cell r="Q422"/>
          <cell r="R422" t="str">
            <v>Standard</v>
          </cell>
          <cell r="S422" t="str">
            <v>Standard</v>
          </cell>
        </row>
        <row r="423">
          <cell r="J423">
            <v>351846017</v>
          </cell>
          <cell r="K423"/>
          <cell r="L423"/>
          <cell r="M423"/>
          <cell r="N423"/>
          <cell r="O423"/>
          <cell r="P423"/>
          <cell r="Q423"/>
          <cell r="R423" t="str">
            <v>Standard</v>
          </cell>
          <cell r="S423" t="str">
            <v>Standard</v>
          </cell>
        </row>
        <row r="424">
          <cell r="J424">
            <v>358189002</v>
          </cell>
          <cell r="K424"/>
          <cell r="L424"/>
          <cell r="M424"/>
          <cell r="N424"/>
          <cell r="O424"/>
          <cell r="P424"/>
          <cell r="Q424"/>
          <cell r="R424" t="str">
            <v>Standard</v>
          </cell>
          <cell r="S424" t="str">
            <v>Standard</v>
          </cell>
        </row>
        <row r="425">
          <cell r="J425">
            <v>349097541</v>
          </cell>
          <cell r="K425">
            <v>14810.69</v>
          </cell>
          <cell r="L425">
            <v>789.31</v>
          </cell>
          <cell r="M425">
            <v>15600</v>
          </cell>
          <cell r="N425">
            <v>271</v>
          </cell>
          <cell r="O425">
            <v>271</v>
          </cell>
          <cell r="P425" t="str">
            <v>Y</v>
          </cell>
          <cell r="Q425"/>
          <cell r="R425" t="str">
            <v>Sub</v>
          </cell>
          <cell r="S425" t="str">
            <v>&gt;180</v>
          </cell>
        </row>
        <row r="426">
          <cell r="J426">
            <v>356984917</v>
          </cell>
          <cell r="K426">
            <v>3098.98</v>
          </cell>
          <cell r="L426">
            <v>1171.02</v>
          </cell>
          <cell r="M426">
            <v>4270</v>
          </cell>
          <cell r="N426">
            <v>28</v>
          </cell>
          <cell r="O426">
            <v>28</v>
          </cell>
          <cell r="P426"/>
          <cell r="Q426"/>
          <cell r="R426" t="str">
            <v>SMA 0</v>
          </cell>
          <cell r="S426" t="str">
            <v>1-30 Days</v>
          </cell>
        </row>
        <row r="427">
          <cell r="J427">
            <v>23685855</v>
          </cell>
          <cell r="K427">
            <v>42573.72</v>
          </cell>
          <cell r="L427">
            <v>7241.94</v>
          </cell>
          <cell r="M427">
            <v>49815.66</v>
          </cell>
          <cell r="N427">
            <v>1306</v>
          </cell>
          <cell r="O427">
            <v>1306</v>
          </cell>
          <cell r="P427" t="str">
            <v>Y</v>
          </cell>
          <cell r="Q427"/>
          <cell r="R427" t="str">
            <v xml:space="preserve">W/O for written off </v>
          </cell>
          <cell r="S427" t="str">
            <v>&gt;180</v>
          </cell>
        </row>
        <row r="428">
          <cell r="J428">
            <v>353513951</v>
          </cell>
          <cell r="K428">
            <v>8248.09</v>
          </cell>
          <cell r="L428">
            <v>1791.91</v>
          </cell>
          <cell r="M428">
            <v>10040</v>
          </cell>
          <cell r="N428">
            <v>118</v>
          </cell>
          <cell r="O428">
            <v>118</v>
          </cell>
          <cell r="P428" t="str">
            <v>Y</v>
          </cell>
          <cell r="Q428"/>
          <cell r="R428" t="str">
            <v>Sub</v>
          </cell>
          <cell r="S428" t="str">
            <v>91-120</v>
          </cell>
        </row>
        <row r="429">
          <cell r="J429">
            <v>356318095</v>
          </cell>
          <cell r="K429"/>
          <cell r="L429"/>
          <cell r="M429"/>
          <cell r="N429"/>
          <cell r="O429"/>
          <cell r="P429"/>
          <cell r="Q429"/>
          <cell r="R429" t="str">
            <v>Standard</v>
          </cell>
          <cell r="S429" t="str">
            <v>Standard</v>
          </cell>
        </row>
        <row r="430">
          <cell r="J430">
            <v>353607329</v>
          </cell>
          <cell r="K430"/>
          <cell r="L430"/>
          <cell r="M430"/>
          <cell r="N430"/>
          <cell r="O430"/>
          <cell r="P430"/>
          <cell r="Q430"/>
          <cell r="R430" t="str">
            <v>Standard</v>
          </cell>
          <cell r="S430" t="str">
            <v>Standard</v>
          </cell>
        </row>
        <row r="431">
          <cell r="J431">
            <v>358448025</v>
          </cell>
          <cell r="K431"/>
          <cell r="L431"/>
          <cell r="M431"/>
          <cell r="N431"/>
          <cell r="O431"/>
          <cell r="P431"/>
          <cell r="Q431"/>
          <cell r="R431" t="str">
            <v>Standard</v>
          </cell>
          <cell r="S431" t="str">
            <v>Standard</v>
          </cell>
        </row>
        <row r="432">
          <cell r="J432">
            <v>358185931</v>
          </cell>
          <cell r="K432"/>
          <cell r="L432"/>
          <cell r="M432"/>
          <cell r="N432"/>
          <cell r="O432"/>
          <cell r="P432"/>
          <cell r="Q432"/>
          <cell r="R432" t="str">
            <v>Standard</v>
          </cell>
          <cell r="S432" t="str">
            <v>Standard</v>
          </cell>
        </row>
        <row r="433">
          <cell r="J433">
            <v>351511642</v>
          </cell>
          <cell r="K433"/>
          <cell r="L433"/>
          <cell r="M433"/>
          <cell r="N433"/>
          <cell r="O433"/>
          <cell r="P433"/>
          <cell r="Q433"/>
          <cell r="R433" t="str">
            <v>Standard</v>
          </cell>
          <cell r="S433" t="str">
            <v>Standard</v>
          </cell>
        </row>
        <row r="434">
          <cell r="J434">
            <v>358441153</v>
          </cell>
          <cell r="K434"/>
          <cell r="L434"/>
          <cell r="M434"/>
          <cell r="N434"/>
          <cell r="O434"/>
          <cell r="P434"/>
          <cell r="Q434"/>
          <cell r="R434" t="str">
            <v>Standard</v>
          </cell>
          <cell r="S434" t="str">
            <v>Standard</v>
          </cell>
        </row>
        <row r="435">
          <cell r="J435">
            <v>352659018</v>
          </cell>
          <cell r="K435">
            <v>10176.450000000001</v>
          </cell>
          <cell r="L435">
            <v>862.55</v>
          </cell>
          <cell r="M435">
            <v>11039</v>
          </cell>
          <cell r="N435">
            <v>64</v>
          </cell>
          <cell r="O435">
            <v>64</v>
          </cell>
          <cell r="P435"/>
          <cell r="Q435"/>
          <cell r="R435" t="str">
            <v>SMA 2</v>
          </cell>
          <cell r="S435" t="str">
            <v>61-90</v>
          </cell>
        </row>
        <row r="436">
          <cell r="J436">
            <v>354091480</v>
          </cell>
          <cell r="K436"/>
          <cell r="L436"/>
          <cell r="M436"/>
          <cell r="N436"/>
          <cell r="O436"/>
          <cell r="P436"/>
          <cell r="Q436"/>
          <cell r="R436" t="str">
            <v>Standard</v>
          </cell>
          <cell r="S436" t="str">
            <v>Standard</v>
          </cell>
        </row>
        <row r="437">
          <cell r="J437">
            <v>351558296</v>
          </cell>
          <cell r="K437"/>
          <cell r="L437"/>
          <cell r="M437"/>
          <cell r="N437"/>
          <cell r="O437"/>
          <cell r="P437"/>
          <cell r="Q437"/>
          <cell r="R437" t="str">
            <v>Standard</v>
          </cell>
          <cell r="S437" t="str">
            <v>Standard</v>
          </cell>
        </row>
        <row r="438">
          <cell r="J438">
            <v>355981798</v>
          </cell>
          <cell r="K438">
            <v>3324.03</v>
          </cell>
          <cell r="L438">
            <v>945.97</v>
          </cell>
          <cell r="M438">
            <v>4270</v>
          </cell>
          <cell r="N438">
            <v>2</v>
          </cell>
          <cell r="O438">
            <v>2</v>
          </cell>
          <cell r="P438"/>
          <cell r="Q438"/>
          <cell r="R438" t="str">
            <v>SMA 0</v>
          </cell>
          <cell r="S438" t="str">
            <v>1-30 Days</v>
          </cell>
        </row>
        <row r="439">
          <cell r="J439">
            <v>357511003</v>
          </cell>
          <cell r="K439"/>
          <cell r="L439"/>
          <cell r="M439"/>
          <cell r="N439"/>
          <cell r="O439"/>
          <cell r="P439"/>
          <cell r="Q439"/>
          <cell r="R439" t="str">
            <v>Standard</v>
          </cell>
          <cell r="S439" t="str">
            <v>Standard</v>
          </cell>
        </row>
        <row r="440">
          <cell r="J440">
            <v>358717992</v>
          </cell>
          <cell r="K440"/>
          <cell r="L440"/>
          <cell r="M440"/>
          <cell r="N440"/>
          <cell r="O440"/>
          <cell r="P440"/>
          <cell r="Q440"/>
          <cell r="R440" t="str">
            <v>Standard</v>
          </cell>
          <cell r="S440" t="str">
            <v>Standard</v>
          </cell>
        </row>
        <row r="441">
          <cell r="J441">
            <v>354142241</v>
          </cell>
          <cell r="K441"/>
          <cell r="L441"/>
          <cell r="M441"/>
          <cell r="N441"/>
          <cell r="O441"/>
          <cell r="P441"/>
          <cell r="Q441"/>
          <cell r="R441" t="str">
            <v>Standard</v>
          </cell>
          <cell r="S441" t="str">
            <v>Standard</v>
          </cell>
        </row>
        <row r="442">
          <cell r="J442">
            <v>359138861</v>
          </cell>
          <cell r="K442"/>
          <cell r="L442"/>
          <cell r="M442"/>
          <cell r="N442"/>
          <cell r="O442"/>
          <cell r="P442"/>
          <cell r="Q442"/>
          <cell r="R442" t="str">
            <v>Standard</v>
          </cell>
          <cell r="S442" t="str">
            <v>Standard</v>
          </cell>
        </row>
        <row r="443">
          <cell r="J443">
            <v>354563940</v>
          </cell>
          <cell r="K443"/>
          <cell r="L443"/>
          <cell r="M443"/>
          <cell r="N443"/>
          <cell r="O443"/>
          <cell r="P443"/>
          <cell r="Q443"/>
          <cell r="R443" t="str">
            <v>Standard</v>
          </cell>
          <cell r="S443" t="str">
            <v>Standard</v>
          </cell>
        </row>
        <row r="444">
          <cell r="J444">
            <v>354633581</v>
          </cell>
          <cell r="K444"/>
          <cell r="L444"/>
          <cell r="M444"/>
          <cell r="N444"/>
          <cell r="O444"/>
          <cell r="P444"/>
          <cell r="Q444"/>
          <cell r="R444" t="str">
            <v>Standard</v>
          </cell>
          <cell r="S444" t="str">
            <v>Standard</v>
          </cell>
        </row>
        <row r="445">
          <cell r="J445">
            <v>353929978</v>
          </cell>
          <cell r="K445"/>
          <cell r="L445"/>
          <cell r="M445"/>
          <cell r="N445"/>
          <cell r="O445"/>
          <cell r="P445"/>
          <cell r="Q445"/>
          <cell r="R445" t="str">
            <v>Standard</v>
          </cell>
          <cell r="S445" t="str">
            <v>Standard</v>
          </cell>
        </row>
        <row r="446">
          <cell r="J446">
            <v>358378037</v>
          </cell>
          <cell r="K446"/>
          <cell r="L446"/>
          <cell r="M446"/>
          <cell r="N446"/>
          <cell r="O446"/>
          <cell r="P446"/>
          <cell r="Q446"/>
          <cell r="R446" t="str">
            <v>Standard</v>
          </cell>
          <cell r="S446" t="str">
            <v>Standard</v>
          </cell>
        </row>
        <row r="447">
          <cell r="J447">
            <v>23471817</v>
          </cell>
          <cell r="K447">
            <v>37497.07</v>
          </cell>
          <cell r="L447">
            <v>5821.93</v>
          </cell>
          <cell r="M447">
            <v>43319</v>
          </cell>
          <cell r="N447">
            <v>1307</v>
          </cell>
          <cell r="O447">
            <v>1307</v>
          </cell>
          <cell r="P447" t="str">
            <v>Y</v>
          </cell>
          <cell r="Q447"/>
          <cell r="R447" t="str">
            <v xml:space="preserve">W/O for written off </v>
          </cell>
          <cell r="S447" t="str">
            <v>&gt;180</v>
          </cell>
        </row>
        <row r="448">
          <cell r="J448">
            <v>354226164</v>
          </cell>
          <cell r="K448">
            <v>2749.42</v>
          </cell>
          <cell r="L448">
            <v>560.58000000000004</v>
          </cell>
          <cell r="M448">
            <v>3310</v>
          </cell>
          <cell r="N448">
            <v>3</v>
          </cell>
          <cell r="O448">
            <v>3</v>
          </cell>
          <cell r="P448"/>
          <cell r="Q448"/>
          <cell r="R448" t="str">
            <v>SMA 0</v>
          </cell>
          <cell r="S448" t="str">
            <v>1-30 Days</v>
          </cell>
        </row>
        <row r="449">
          <cell r="J449">
            <v>353521926</v>
          </cell>
          <cell r="K449"/>
          <cell r="L449"/>
          <cell r="M449"/>
          <cell r="N449"/>
          <cell r="O449"/>
          <cell r="P449"/>
          <cell r="Q449"/>
          <cell r="R449" t="str">
            <v>Standard</v>
          </cell>
          <cell r="S449" t="str">
            <v>Standard</v>
          </cell>
        </row>
        <row r="450">
          <cell r="J450">
            <v>357612027</v>
          </cell>
          <cell r="K450">
            <v>3038.9</v>
          </cell>
          <cell r="L450">
            <v>1231.0999999999999</v>
          </cell>
          <cell r="M450">
            <v>4270</v>
          </cell>
          <cell r="N450">
            <v>28</v>
          </cell>
          <cell r="O450">
            <v>28</v>
          </cell>
          <cell r="P450"/>
          <cell r="Q450"/>
          <cell r="R450" t="str">
            <v>SMA 0</v>
          </cell>
          <cell r="S450" t="str">
            <v>1-30 Days</v>
          </cell>
        </row>
        <row r="451">
          <cell r="J451">
            <v>354330002</v>
          </cell>
          <cell r="K451"/>
          <cell r="L451"/>
          <cell r="M451"/>
          <cell r="N451"/>
          <cell r="O451"/>
          <cell r="P451"/>
          <cell r="Q451"/>
          <cell r="R451" t="str">
            <v>Standard</v>
          </cell>
          <cell r="S451" t="str">
            <v>Standard</v>
          </cell>
        </row>
        <row r="452">
          <cell r="J452">
            <v>359122540</v>
          </cell>
          <cell r="K452"/>
          <cell r="L452"/>
          <cell r="M452"/>
          <cell r="N452"/>
          <cell r="O452"/>
          <cell r="P452"/>
          <cell r="Q452"/>
          <cell r="R452" t="str">
            <v>Standard</v>
          </cell>
          <cell r="S452" t="str">
            <v>Standard</v>
          </cell>
        </row>
        <row r="453">
          <cell r="J453">
            <v>355904335</v>
          </cell>
          <cell r="K453"/>
          <cell r="L453"/>
          <cell r="M453"/>
          <cell r="N453"/>
          <cell r="O453"/>
          <cell r="P453"/>
          <cell r="Q453"/>
          <cell r="R453" t="str">
            <v>Standard</v>
          </cell>
          <cell r="S453" t="str">
            <v>Standard</v>
          </cell>
        </row>
        <row r="454">
          <cell r="J454">
            <v>357592712</v>
          </cell>
          <cell r="K454"/>
          <cell r="L454"/>
          <cell r="M454"/>
          <cell r="N454"/>
          <cell r="O454"/>
          <cell r="P454"/>
          <cell r="Q454"/>
          <cell r="R454" t="str">
            <v>Standard</v>
          </cell>
          <cell r="S454" t="str">
            <v>Standard</v>
          </cell>
        </row>
        <row r="455">
          <cell r="J455">
            <v>22524655</v>
          </cell>
          <cell r="K455">
            <v>6391.75</v>
          </cell>
          <cell r="L455">
            <v>142.09</v>
          </cell>
          <cell r="M455">
            <v>6533.84</v>
          </cell>
          <cell r="N455">
            <v>1030</v>
          </cell>
          <cell r="O455">
            <v>1030</v>
          </cell>
          <cell r="P455" t="str">
            <v>Y</v>
          </cell>
          <cell r="Q455"/>
          <cell r="R455" t="str">
            <v xml:space="preserve">W/O for written off </v>
          </cell>
          <cell r="S455" t="str">
            <v>&gt;180</v>
          </cell>
        </row>
        <row r="456">
          <cell r="J456">
            <v>358469879</v>
          </cell>
          <cell r="K456"/>
          <cell r="L456"/>
          <cell r="M456"/>
          <cell r="N456"/>
          <cell r="O456"/>
          <cell r="P456"/>
          <cell r="Q456"/>
          <cell r="R456" t="str">
            <v>Standard</v>
          </cell>
          <cell r="S456" t="str">
            <v>Standard</v>
          </cell>
        </row>
        <row r="457">
          <cell r="J457">
            <v>22825814</v>
          </cell>
          <cell r="K457">
            <v>44652.81</v>
          </cell>
          <cell r="L457">
            <v>5415.23</v>
          </cell>
          <cell r="M457">
            <v>50068.04</v>
          </cell>
          <cell r="N457">
            <v>1425</v>
          </cell>
          <cell r="O457">
            <v>1425</v>
          </cell>
          <cell r="P457" t="str">
            <v>Y</v>
          </cell>
          <cell r="Q457"/>
          <cell r="R457" t="str">
            <v xml:space="preserve">W/O for written off </v>
          </cell>
          <cell r="S457" t="str">
            <v>&gt;180</v>
          </cell>
        </row>
        <row r="458">
          <cell r="J458">
            <v>358169808</v>
          </cell>
          <cell r="K458"/>
          <cell r="L458"/>
          <cell r="M458"/>
          <cell r="N458"/>
          <cell r="O458"/>
          <cell r="P458"/>
          <cell r="Q458"/>
          <cell r="R458" t="str">
            <v>Standard</v>
          </cell>
          <cell r="S458" t="str">
            <v>Standard</v>
          </cell>
        </row>
        <row r="459">
          <cell r="J459">
            <v>358169949</v>
          </cell>
          <cell r="K459"/>
          <cell r="L459"/>
          <cell r="M459"/>
          <cell r="N459"/>
          <cell r="O459"/>
          <cell r="P459"/>
          <cell r="Q459"/>
          <cell r="R459" t="str">
            <v>Standard</v>
          </cell>
          <cell r="S459" t="str">
            <v>Standard</v>
          </cell>
        </row>
        <row r="460">
          <cell r="J460">
            <v>357441180</v>
          </cell>
          <cell r="K460"/>
          <cell r="L460"/>
          <cell r="M460"/>
          <cell r="N460"/>
          <cell r="O460"/>
          <cell r="P460"/>
          <cell r="Q460"/>
          <cell r="R460" t="str">
            <v>Standard</v>
          </cell>
          <cell r="S460" t="str">
            <v>Standard</v>
          </cell>
        </row>
        <row r="461">
          <cell r="J461">
            <v>354092632</v>
          </cell>
          <cell r="K461"/>
          <cell r="L461"/>
          <cell r="M461"/>
          <cell r="N461"/>
          <cell r="O461"/>
          <cell r="P461"/>
          <cell r="Q461"/>
          <cell r="R461" t="str">
            <v>Standard</v>
          </cell>
          <cell r="S461" t="str">
            <v>Standard</v>
          </cell>
        </row>
        <row r="462">
          <cell r="J462">
            <v>355054107</v>
          </cell>
          <cell r="K462">
            <v>3486.36</v>
          </cell>
          <cell r="L462">
            <v>783.64</v>
          </cell>
          <cell r="M462">
            <v>4270</v>
          </cell>
          <cell r="N462">
            <v>1</v>
          </cell>
          <cell r="O462">
            <v>1</v>
          </cell>
          <cell r="P462"/>
          <cell r="Q462"/>
          <cell r="R462" t="str">
            <v>SMA 0</v>
          </cell>
          <cell r="S462" t="str">
            <v>1-30 Days</v>
          </cell>
        </row>
        <row r="463">
          <cell r="J463">
            <v>359180502</v>
          </cell>
          <cell r="K463"/>
          <cell r="L463"/>
          <cell r="M463"/>
          <cell r="N463"/>
          <cell r="O463"/>
          <cell r="P463"/>
          <cell r="Q463"/>
          <cell r="R463" t="str">
            <v>Standard</v>
          </cell>
          <cell r="S463" t="str">
            <v>Standard</v>
          </cell>
        </row>
        <row r="464">
          <cell r="J464">
            <v>357441719</v>
          </cell>
          <cell r="K464"/>
          <cell r="L464"/>
          <cell r="M464"/>
          <cell r="N464"/>
          <cell r="O464"/>
          <cell r="P464"/>
          <cell r="Q464"/>
          <cell r="R464" t="str">
            <v>Standard</v>
          </cell>
          <cell r="S464" t="str">
            <v>Standard</v>
          </cell>
        </row>
        <row r="465">
          <cell r="J465">
            <v>357069157</v>
          </cell>
          <cell r="K465"/>
          <cell r="L465"/>
          <cell r="M465"/>
          <cell r="N465"/>
          <cell r="O465"/>
          <cell r="P465"/>
          <cell r="Q465"/>
          <cell r="R465" t="str">
            <v>Standard</v>
          </cell>
          <cell r="S465" t="str">
            <v>Standard</v>
          </cell>
        </row>
        <row r="466">
          <cell r="J466">
            <v>353458931</v>
          </cell>
          <cell r="K466"/>
          <cell r="L466"/>
          <cell r="M466"/>
          <cell r="N466"/>
          <cell r="O466"/>
          <cell r="P466"/>
          <cell r="Q466"/>
          <cell r="R466" t="str">
            <v>Standard</v>
          </cell>
          <cell r="S466" t="str">
            <v>Standard</v>
          </cell>
        </row>
        <row r="467">
          <cell r="J467">
            <v>355053701</v>
          </cell>
          <cell r="K467"/>
          <cell r="L467"/>
          <cell r="M467"/>
          <cell r="N467"/>
          <cell r="O467"/>
          <cell r="P467"/>
          <cell r="Q467"/>
          <cell r="R467" t="str">
            <v>Standard</v>
          </cell>
          <cell r="S467" t="str">
            <v>Standard</v>
          </cell>
        </row>
        <row r="468">
          <cell r="J468">
            <v>353560478</v>
          </cell>
          <cell r="K468"/>
          <cell r="L468"/>
          <cell r="M468"/>
          <cell r="N468"/>
          <cell r="O468"/>
          <cell r="P468"/>
          <cell r="Q468"/>
          <cell r="R468" t="str">
            <v>Standard</v>
          </cell>
          <cell r="S468" t="str">
            <v>Standard</v>
          </cell>
        </row>
        <row r="469">
          <cell r="J469">
            <v>354092824</v>
          </cell>
          <cell r="K469"/>
          <cell r="L469"/>
          <cell r="M469"/>
          <cell r="N469"/>
          <cell r="O469"/>
          <cell r="P469"/>
          <cell r="Q469"/>
          <cell r="R469" t="str">
            <v>Standard</v>
          </cell>
          <cell r="S469" t="str">
            <v>Standard</v>
          </cell>
        </row>
        <row r="470">
          <cell r="J470">
            <v>354093875</v>
          </cell>
          <cell r="K470"/>
          <cell r="L470"/>
          <cell r="M470"/>
          <cell r="N470"/>
          <cell r="O470"/>
          <cell r="P470"/>
          <cell r="Q470"/>
          <cell r="R470" t="str">
            <v>Standard</v>
          </cell>
          <cell r="S470" t="str">
            <v>Standard</v>
          </cell>
        </row>
        <row r="471">
          <cell r="J471">
            <v>359019160</v>
          </cell>
          <cell r="K471"/>
          <cell r="L471"/>
          <cell r="M471"/>
          <cell r="N471"/>
          <cell r="O471"/>
          <cell r="P471"/>
          <cell r="Q471"/>
          <cell r="R471" t="str">
            <v>Standard</v>
          </cell>
          <cell r="S471" t="str">
            <v>Standard</v>
          </cell>
        </row>
        <row r="472">
          <cell r="J472">
            <v>358184110</v>
          </cell>
          <cell r="K472"/>
          <cell r="L472"/>
          <cell r="M472"/>
          <cell r="N472"/>
          <cell r="O472"/>
          <cell r="P472"/>
          <cell r="Q472"/>
          <cell r="R472" t="str">
            <v>Standard</v>
          </cell>
          <cell r="S472" t="str">
            <v>Standard</v>
          </cell>
        </row>
        <row r="473">
          <cell r="J473">
            <v>349105897</v>
          </cell>
          <cell r="K473">
            <v>36600.75</v>
          </cell>
          <cell r="L473">
            <v>3899.25</v>
          </cell>
          <cell r="M473">
            <v>40500</v>
          </cell>
          <cell r="N473">
            <v>428</v>
          </cell>
          <cell r="O473">
            <v>428</v>
          </cell>
          <cell r="P473" t="str">
            <v>Y</v>
          </cell>
          <cell r="Q473"/>
          <cell r="R473" t="str">
            <v xml:space="preserve">W/O for written off </v>
          </cell>
          <cell r="S473" t="str">
            <v>&gt;180</v>
          </cell>
        </row>
        <row r="474">
          <cell r="J474">
            <v>353758104</v>
          </cell>
          <cell r="K474"/>
          <cell r="L474"/>
          <cell r="M474"/>
          <cell r="N474"/>
          <cell r="O474"/>
          <cell r="P474"/>
          <cell r="Q474"/>
          <cell r="R474" t="str">
            <v>Standard</v>
          </cell>
          <cell r="S474" t="str">
            <v>Standard</v>
          </cell>
        </row>
        <row r="475">
          <cell r="J475">
            <v>352789575</v>
          </cell>
          <cell r="K475">
            <v>3857.14</v>
          </cell>
          <cell r="L475">
            <v>412.86</v>
          </cell>
          <cell r="M475">
            <v>4270</v>
          </cell>
          <cell r="N475">
            <v>3</v>
          </cell>
          <cell r="O475">
            <v>3</v>
          </cell>
          <cell r="P475"/>
          <cell r="Q475"/>
          <cell r="R475" t="str">
            <v>SMA 0</v>
          </cell>
          <cell r="S475" t="str">
            <v>1-30 Days</v>
          </cell>
        </row>
        <row r="476">
          <cell r="J476">
            <v>353943233</v>
          </cell>
          <cell r="K476">
            <v>25567.119999999999</v>
          </cell>
          <cell r="L476">
            <v>6532.88</v>
          </cell>
          <cell r="M476">
            <v>32100</v>
          </cell>
          <cell r="N476">
            <v>244</v>
          </cell>
          <cell r="O476">
            <v>244</v>
          </cell>
          <cell r="P476" t="str">
            <v>Y</v>
          </cell>
          <cell r="Q476"/>
          <cell r="R476" t="str">
            <v xml:space="preserve">W/O for written off </v>
          </cell>
          <cell r="S476" t="str">
            <v>&gt;180</v>
          </cell>
        </row>
        <row r="477">
          <cell r="J477">
            <v>23424039</v>
          </cell>
          <cell r="K477">
            <v>41922</v>
          </cell>
          <cell r="L477">
            <v>5565.2</v>
          </cell>
          <cell r="M477">
            <v>47487.199999999997</v>
          </cell>
          <cell r="N477">
            <v>1371</v>
          </cell>
          <cell r="O477">
            <v>1371</v>
          </cell>
          <cell r="P477" t="str">
            <v>Y</v>
          </cell>
          <cell r="Q477"/>
          <cell r="R477" t="str">
            <v xml:space="preserve">W/O for written off </v>
          </cell>
          <cell r="S477" t="str">
            <v>&gt;180</v>
          </cell>
        </row>
        <row r="478">
          <cell r="J478">
            <v>358193539</v>
          </cell>
          <cell r="K478">
            <v>5053.87</v>
          </cell>
          <cell r="L478">
            <v>3316.13</v>
          </cell>
          <cell r="M478">
            <v>8370</v>
          </cell>
          <cell r="N478">
            <v>88</v>
          </cell>
          <cell r="O478">
            <v>88</v>
          </cell>
          <cell r="P478"/>
          <cell r="Q478"/>
          <cell r="R478" t="str">
            <v>SMA 2</v>
          </cell>
          <cell r="S478" t="str">
            <v>61-90</v>
          </cell>
        </row>
        <row r="479">
          <cell r="J479">
            <v>354237198</v>
          </cell>
          <cell r="K479"/>
          <cell r="L479"/>
          <cell r="M479"/>
          <cell r="N479"/>
          <cell r="O479"/>
          <cell r="P479"/>
          <cell r="Q479"/>
          <cell r="R479" t="str">
            <v>Standard</v>
          </cell>
          <cell r="S479" t="str">
            <v>Standard</v>
          </cell>
        </row>
        <row r="480">
          <cell r="J480">
            <v>354630282</v>
          </cell>
          <cell r="K480"/>
          <cell r="L480"/>
          <cell r="M480"/>
          <cell r="N480"/>
          <cell r="O480"/>
          <cell r="P480"/>
          <cell r="Q480"/>
          <cell r="R480" t="str">
            <v>Standard</v>
          </cell>
          <cell r="S480" t="str">
            <v>Standard</v>
          </cell>
        </row>
        <row r="481">
          <cell r="J481">
            <v>23433073</v>
          </cell>
          <cell r="K481">
            <v>42370.28</v>
          </cell>
          <cell r="L481">
            <v>7581.72</v>
          </cell>
          <cell r="M481">
            <v>49952</v>
          </cell>
          <cell r="N481">
            <v>1309</v>
          </cell>
          <cell r="O481">
            <v>1309</v>
          </cell>
          <cell r="P481" t="str">
            <v>Y</v>
          </cell>
          <cell r="Q481"/>
          <cell r="R481" t="str">
            <v xml:space="preserve">W/O for written off </v>
          </cell>
          <cell r="S481" t="str">
            <v>&gt;180</v>
          </cell>
        </row>
        <row r="482">
          <cell r="J482">
            <v>23991498</v>
          </cell>
          <cell r="K482">
            <v>9243.4</v>
          </cell>
          <cell r="L482">
            <v>1071.73</v>
          </cell>
          <cell r="M482">
            <v>10315.129999999999</v>
          </cell>
          <cell r="N482">
            <v>1309</v>
          </cell>
          <cell r="O482">
            <v>1309</v>
          </cell>
          <cell r="P482" t="str">
            <v>Y</v>
          </cell>
          <cell r="Q482"/>
          <cell r="R482" t="str">
            <v xml:space="preserve">W/O for written off </v>
          </cell>
          <cell r="S482" t="str">
            <v>&gt;180</v>
          </cell>
        </row>
        <row r="483">
          <cell r="J483">
            <v>354246736</v>
          </cell>
          <cell r="K483">
            <v>3543.32</v>
          </cell>
          <cell r="L483">
            <v>726.68</v>
          </cell>
          <cell r="M483">
            <v>4270</v>
          </cell>
          <cell r="N483">
            <v>2</v>
          </cell>
          <cell r="O483">
            <v>2</v>
          </cell>
          <cell r="P483"/>
          <cell r="Q483"/>
          <cell r="R483" t="str">
            <v>SMA 0</v>
          </cell>
          <cell r="S483" t="str">
            <v>1-30 Days</v>
          </cell>
        </row>
        <row r="484">
          <cell r="J484">
            <v>23884253</v>
          </cell>
          <cell r="K484">
            <v>39515.440000000002</v>
          </cell>
          <cell r="L484">
            <v>6516.56</v>
          </cell>
          <cell r="M484">
            <v>46032</v>
          </cell>
          <cell r="N484">
            <v>1309</v>
          </cell>
          <cell r="O484">
            <v>1309</v>
          </cell>
          <cell r="P484" t="str">
            <v>Y</v>
          </cell>
          <cell r="Q484"/>
          <cell r="R484" t="str">
            <v xml:space="preserve">W/O for written off </v>
          </cell>
          <cell r="S484" t="str">
            <v>&gt;180</v>
          </cell>
        </row>
        <row r="485">
          <cell r="J485">
            <v>23966535</v>
          </cell>
          <cell r="K485">
            <v>9275.6200000000008</v>
          </cell>
          <cell r="L485">
            <v>1072.23</v>
          </cell>
          <cell r="M485">
            <v>10347.85</v>
          </cell>
          <cell r="N485">
            <v>1309</v>
          </cell>
          <cell r="O485">
            <v>1309</v>
          </cell>
          <cell r="P485" t="str">
            <v>Y</v>
          </cell>
          <cell r="Q485"/>
          <cell r="R485" t="str">
            <v xml:space="preserve">W/O for written off </v>
          </cell>
          <cell r="S485" t="str">
            <v>&gt;180</v>
          </cell>
        </row>
        <row r="486">
          <cell r="J486">
            <v>23478805</v>
          </cell>
          <cell r="K486">
            <v>42370.28</v>
          </cell>
          <cell r="L486">
            <v>7581.72</v>
          </cell>
          <cell r="M486">
            <v>49952</v>
          </cell>
          <cell r="N486">
            <v>1309</v>
          </cell>
          <cell r="O486">
            <v>1309</v>
          </cell>
          <cell r="P486" t="str">
            <v>Y</v>
          </cell>
          <cell r="Q486"/>
          <cell r="R486" t="str">
            <v xml:space="preserve">W/O for written off </v>
          </cell>
          <cell r="S486" t="str">
            <v>&gt;180</v>
          </cell>
        </row>
        <row r="487">
          <cell r="J487">
            <v>23946309</v>
          </cell>
          <cell r="K487">
            <v>32163.279999999999</v>
          </cell>
          <cell r="L487">
            <v>3975.04</v>
          </cell>
          <cell r="M487">
            <v>36138.32</v>
          </cell>
          <cell r="N487">
            <v>1250</v>
          </cell>
          <cell r="O487">
            <v>1250</v>
          </cell>
          <cell r="P487" t="str">
            <v>Y</v>
          </cell>
          <cell r="Q487"/>
          <cell r="R487" t="str">
            <v xml:space="preserve">W/O for written off </v>
          </cell>
          <cell r="S487" t="str">
            <v>&gt;180</v>
          </cell>
        </row>
        <row r="488">
          <cell r="J488">
            <v>354449478</v>
          </cell>
          <cell r="K488">
            <v>3555.34</v>
          </cell>
          <cell r="L488">
            <v>714.66</v>
          </cell>
          <cell r="M488">
            <v>4270</v>
          </cell>
          <cell r="N488">
            <v>2</v>
          </cell>
          <cell r="O488">
            <v>2</v>
          </cell>
          <cell r="P488"/>
          <cell r="Q488"/>
          <cell r="R488" t="str">
            <v>SMA 0</v>
          </cell>
          <cell r="S488" t="str">
            <v>1-30 Days</v>
          </cell>
        </row>
        <row r="489">
          <cell r="J489">
            <v>347896388</v>
          </cell>
          <cell r="K489">
            <v>35366.339999999997</v>
          </cell>
          <cell r="L489">
            <v>4233.66</v>
          </cell>
          <cell r="M489">
            <v>39600</v>
          </cell>
          <cell r="N489">
            <v>733</v>
          </cell>
          <cell r="O489">
            <v>733</v>
          </cell>
          <cell r="P489" t="str">
            <v>Y</v>
          </cell>
          <cell r="Q489"/>
          <cell r="R489" t="str">
            <v>D1</v>
          </cell>
          <cell r="S489" t="str">
            <v>&gt;180</v>
          </cell>
        </row>
        <row r="490">
          <cell r="J490">
            <v>354330816</v>
          </cell>
          <cell r="K490"/>
          <cell r="L490"/>
          <cell r="M490"/>
          <cell r="N490"/>
          <cell r="O490"/>
          <cell r="P490"/>
          <cell r="Q490"/>
          <cell r="R490" t="str">
            <v>Standard</v>
          </cell>
          <cell r="S490" t="str">
            <v>Standard</v>
          </cell>
        </row>
        <row r="491">
          <cell r="J491">
            <v>31201054</v>
          </cell>
          <cell r="K491">
            <v>50072.66</v>
          </cell>
          <cell r="L491">
            <v>6297.39</v>
          </cell>
          <cell r="M491">
            <v>56370.05</v>
          </cell>
          <cell r="N491">
            <v>1152</v>
          </cell>
          <cell r="O491">
            <v>1152</v>
          </cell>
          <cell r="P491" t="str">
            <v>Y</v>
          </cell>
          <cell r="Q491"/>
          <cell r="R491" t="str">
            <v xml:space="preserve">W/O for written off </v>
          </cell>
          <cell r="S491" t="str">
            <v>&gt;180</v>
          </cell>
        </row>
        <row r="492">
          <cell r="J492">
            <v>355636489</v>
          </cell>
          <cell r="K492"/>
          <cell r="L492"/>
          <cell r="M492"/>
          <cell r="N492"/>
          <cell r="O492"/>
          <cell r="P492"/>
          <cell r="Q492"/>
          <cell r="R492" t="str">
            <v>Standard</v>
          </cell>
          <cell r="S492" t="str">
            <v>Standard</v>
          </cell>
        </row>
        <row r="493">
          <cell r="J493">
            <v>356363502</v>
          </cell>
          <cell r="K493"/>
          <cell r="L493"/>
          <cell r="M493"/>
          <cell r="N493"/>
          <cell r="O493"/>
          <cell r="P493"/>
          <cell r="Q493"/>
          <cell r="R493" t="str">
            <v>Standard</v>
          </cell>
          <cell r="S493" t="str">
            <v>Standard</v>
          </cell>
        </row>
        <row r="494">
          <cell r="J494">
            <v>354332074</v>
          </cell>
          <cell r="K494"/>
          <cell r="L494"/>
          <cell r="M494"/>
          <cell r="N494"/>
          <cell r="O494"/>
          <cell r="P494"/>
          <cell r="Q494"/>
          <cell r="R494" t="str">
            <v>Standard</v>
          </cell>
          <cell r="S494" t="str">
            <v>Standard</v>
          </cell>
        </row>
        <row r="495">
          <cell r="J495">
            <v>355976074</v>
          </cell>
          <cell r="K495"/>
          <cell r="L495"/>
          <cell r="M495"/>
          <cell r="N495"/>
          <cell r="O495"/>
          <cell r="P495"/>
          <cell r="Q495"/>
          <cell r="R495" t="str">
            <v>Standard</v>
          </cell>
          <cell r="S495" t="str">
            <v>Standard</v>
          </cell>
        </row>
        <row r="496">
          <cell r="J496">
            <v>356165182</v>
          </cell>
          <cell r="K496">
            <v>6502.93</v>
          </cell>
          <cell r="L496">
            <v>2037.07</v>
          </cell>
          <cell r="M496">
            <v>8540</v>
          </cell>
          <cell r="N496">
            <v>56</v>
          </cell>
          <cell r="O496">
            <v>56</v>
          </cell>
          <cell r="P496"/>
          <cell r="Q496"/>
          <cell r="R496" t="str">
            <v>SMA 1</v>
          </cell>
          <cell r="S496" t="str">
            <v>31-60</v>
          </cell>
        </row>
        <row r="497">
          <cell r="J497">
            <v>355831591</v>
          </cell>
          <cell r="K497"/>
          <cell r="L497"/>
          <cell r="M497"/>
          <cell r="N497"/>
          <cell r="O497"/>
          <cell r="P497"/>
          <cell r="Q497"/>
          <cell r="R497" t="str">
            <v>Standard</v>
          </cell>
          <cell r="S497" t="str">
            <v>Standard</v>
          </cell>
        </row>
        <row r="498">
          <cell r="J498">
            <v>355581377</v>
          </cell>
          <cell r="K498">
            <v>27538.92</v>
          </cell>
          <cell r="L498">
            <v>10891.08</v>
          </cell>
          <cell r="M498">
            <v>38430</v>
          </cell>
          <cell r="N498">
            <v>268</v>
          </cell>
          <cell r="O498">
            <v>268</v>
          </cell>
          <cell r="P498" t="str">
            <v>Y</v>
          </cell>
          <cell r="Q498"/>
          <cell r="R498" t="str">
            <v>Sub</v>
          </cell>
          <cell r="S498" t="str">
            <v>&gt;180</v>
          </cell>
        </row>
        <row r="499">
          <cell r="J499">
            <v>23928714</v>
          </cell>
          <cell r="K499">
            <v>36140.82</v>
          </cell>
          <cell r="L499">
            <v>4758.74</v>
          </cell>
          <cell r="M499">
            <v>40899.56</v>
          </cell>
          <cell r="N499">
            <v>1219</v>
          </cell>
          <cell r="O499">
            <v>1219</v>
          </cell>
          <cell r="P499" t="str">
            <v>Y</v>
          </cell>
          <cell r="Q499"/>
          <cell r="R499" t="str">
            <v xml:space="preserve">W/O for written off </v>
          </cell>
          <cell r="S499" t="str">
            <v>&gt;180</v>
          </cell>
        </row>
        <row r="500">
          <cell r="J500">
            <v>357061980</v>
          </cell>
          <cell r="K500"/>
          <cell r="L500"/>
          <cell r="M500"/>
          <cell r="N500"/>
          <cell r="O500"/>
          <cell r="P500"/>
          <cell r="Q500"/>
          <cell r="R500" t="str">
            <v>Standard</v>
          </cell>
          <cell r="S500" t="str">
            <v>Standard</v>
          </cell>
        </row>
        <row r="501">
          <cell r="J501">
            <v>23932935</v>
          </cell>
          <cell r="K501">
            <v>27928.74</v>
          </cell>
          <cell r="L501">
            <v>2864.65</v>
          </cell>
          <cell r="M501">
            <v>30793.39</v>
          </cell>
          <cell r="N501">
            <v>1160</v>
          </cell>
          <cell r="O501">
            <v>1160</v>
          </cell>
          <cell r="P501" t="str">
            <v>Y</v>
          </cell>
          <cell r="Q501"/>
          <cell r="R501" t="str">
            <v xml:space="preserve">W/O for written off </v>
          </cell>
          <cell r="S501" t="str">
            <v>&gt;180</v>
          </cell>
        </row>
        <row r="502">
          <cell r="J502">
            <v>23933500</v>
          </cell>
          <cell r="K502">
            <v>10786.14</v>
          </cell>
          <cell r="L502">
            <v>459.54</v>
          </cell>
          <cell r="M502">
            <v>11245.68</v>
          </cell>
          <cell r="N502">
            <v>1067</v>
          </cell>
          <cell r="O502">
            <v>1067</v>
          </cell>
          <cell r="P502" t="str">
            <v>Y</v>
          </cell>
          <cell r="Q502"/>
          <cell r="R502" t="str">
            <v xml:space="preserve">W/O for written off </v>
          </cell>
          <cell r="S502" t="str">
            <v>&gt;180</v>
          </cell>
        </row>
        <row r="503">
          <cell r="J503">
            <v>354405362</v>
          </cell>
          <cell r="K503"/>
          <cell r="L503"/>
          <cell r="M503"/>
          <cell r="N503"/>
          <cell r="O503"/>
          <cell r="P503"/>
          <cell r="Q503"/>
          <cell r="R503" t="str">
            <v>Standard</v>
          </cell>
          <cell r="S503" t="str">
            <v>Standard</v>
          </cell>
        </row>
        <row r="504">
          <cell r="J504">
            <v>23321228</v>
          </cell>
          <cell r="K504">
            <v>34788.43</v>
          </cell>
          <cell r="L504">
            <v>4843.78</v>
          </cell>
          <cell r="M504">
            <v>39632.21</v>
          </cell>
          <cell r="N504">
            <v>1279</v>
          </cell>
          <cell r="O504">
            <v>1279</v>
          </cell>
          <cell r="P504" t="str">
            <v>Y</v>
          </cell>
          <cell r="Q504"/>
          <cell r="R504" t="str">
            <v xml:space="preserve">W/O for written off </v>
          </cell>
          <cell r="S504" t="str">
            <v>&gt;180</v>
          </cell>
        </row>
        <row r="505">
          <cell r="J505">
            <v>23930775</v>
          </cell>
          <cell r="K505">
            <v>3906.77</v>
          </cell>
          <cell r="L505">
            <v>52.23</v>
          </cell>
          <cell r="M505">
            <v>3959</v>
          </cell>
          <cell r="N505">
            <v>854</v>
          </cell>
          <cell r="O505">
            <v>854</v>
          </cell>
          <cell r="P505" t="str">
            <v>Y</v>
          </cell>
          <cell r="Q505"/>
          <cell r="R505" t="str">
            <v xml:space="preserve">W/O for written off </v>
          </cell>
          <cell r="S505" t="str">
            <v>&gt;180</v>
          </cell>
        </row>
        <row r="506">
          <cell r="J506">
            <v>348481616</v>
          </cell>
          <cell r="K506">
            <v>4367</v>
          </cell>
          <cell r="L506">
            <v>233</v>
          </cell>
          <cell r="M506">
            <v>4600</v>
          </cell>
          <cell r="N506">
            <v>611</v>
          </cell>
          <cell r="O506">
            <v>854</v>
          </cell>
          <cell r="P506" t="str">
            <v>Y</v>
          </cell>
          <cell r="Q506"/>
          <cell r="R506" t="str">
            <v xml:space="preserve">W/O for written off </v>
          </cell>
          <cell r="S506" t="str">
            <v>&gt;180</v>
          </cell>
        </row>
        <row r="507">
          <cell r="J507">
            <v>355953153</v>
          </cell>
          <cell r="K507"/>
          <cell r="L507"/>
          <cell r="M507"/>
          <cell r="N507"/>
          <cell r="O507"/>
          <cell r="P507"/>
          <cell r="Q507"/>
          <cell r="R507" t="str">
            <v>Standard</v>
          </cell>
          <cell r="S507" t="str">
            <v>Standard</v>
          </cell>
        </row>
        <row r="508">
          <cell r="J508">
            <v>24005984</v>
          </cell>
          <cell r="K508">
            <v>3248.19</v>
          </cell>
          <cell r="L508">
            <v>88.81</v>
          </cell>
          <cell r="M508">
            <v>3337</v>
          </cell>
          <cell r="N508">
            <v>1183</v>
          </cell>
          <cell r="O508">
            <v>1183</v>
          </cell>
          <cell r="P508" t="str">
            <v>Y</v>
          </cell>
          <cell r="Q508"/>
          <cell r="R508" t="str">
            <v xml:space="preserve">W/O for written off </v>
          </cell>
          <cell r="S508" t="str">
            <v>&gt;180</v>
          </cell>
        </row>
        <row r="509">
          <cell r="J509">
            <v>352412450</v>
          </cell>
          <cell r="K509"/>
          <cell r="L509"/>
          <cell r="M509"/>
          <cell r="N509"/>
          <cell r="O509"/>
          <cell r="P509"/>
          <cell r="Q509"/>
          <cell r="R509" t="str">
            <v>Standard</v>
          </cell>
          <cell r="S509" t="str">
            <v>Standard</v>
          </cell>
        </row>
        <row r="510">
          <cell r="J510">
            <v>349694878</v>
          </cell>
          <cell r="K510">
            <v>13862.33</v>
          </cell>
          <cell r="L510">
            <v>887.67</v>
          </cell>
          <cell r="M510">
            <v>14750</v>
          </cell>
          <cell r="N510">
            <v>276</v>
          </cell>
          <cell r="O510">
            <v>276</v>
          </cell>
          <cell r="P510" t="str">
            <v>Y</v>
          </cell>
          <cell r="Q510"/>
          <cell r="R510" t="str">
            <v xml:space="preserve">W/O for written off </v>
          </cell>
          <cell r="S510" t="str">
            <v>&gt;180</v>
          </cell>
        </row>
        <row r="511">
          <cell r="J511">
            <v>356253982</v>
          </cell>
          <cell r="K511">
            <v>9808.42</v>
          </cell>
          <cell r="L511">
            <v>2251.58</v>
          </cell>
          <cell r="M511">
            <v>12060</v>
          </cell>
          <cell r="N511">
            <v>245</v>
          </cell>
          <cell r="O511">
            <v>276</v>
          </cell>
          <cell r="P511" t="str">
            <v>Y</v>
          </cell>
          <cell r="Q511"/>
          <cell r="R511" t="str">
            <v xml:space="preserve">W/O for written off </v>
          </cell>
          <cell r="S511" t="str">
            <v>&gt;180</v>
          </cell>
        </row>
        <row r="512">
          <cell r="J512">
            <v>354318507</v>
          </cell>
          <cell r="K512">
            <v>1724.61</v>
          </cell>
          <cell r="L512">
            <v>625.39</v>
          </cell>
          <cell r="M512">
            <v>2350</v>
          </cell>
          <cell r="N512">
            <v>2</v>
          </cell>
          <cell r="O512">
            <v>2</v>
          </cell>
          <cell r="P512"/>
          <cell r="Q512"/>
          <cell r="R512" t="str">
            <v>SMA 0</v>
          </cell>
          <cell r="S512" t="str">
            <v>1-30 Days</v>
          </cell>
        </row>
        <row r="513">
          <cell r="J513">
            <v>353841003</v>
          </cell>
          <cell r="K513"/>
          <cell r="L513"/>
          <cell r="M513"/>
          <cell r="N513"/>
          <cell r="O513"/>
          <cell r="P513"/>
          <cell r="Q513"/>
          <cell r="R513" t="str">
            <v>Standard</v>
          </cell>
          <cell r="S513" t="str">
            <v>Standard</v>
          </cell>
        </row>
        <row r="514">
          <cell r="J514">
            <v>354474279</v>
          </cell>
          <cell r="K514"/>
          <cell r="L514"/>
          <cell r="M514"/>
          <cell r="N514"/>
          <cell r="O514"/>
          <cell r="P514"/>
          <cell r="Q514"/>
          <cell r="R514" t="str">
            <v>Standard</v>
          </cell>
          <cell r="S514" t="str">
            <v>Standard</v>
          </cell>
        </row>
        <row r="515">
          <cell r="J515">
            <v>24016315</v>
          </cell>
          <cell r="K515">
            <v>31346.21</v>
          </cell>
          <cell r="L515">
            <v>3611.94</v>
          </cell>
          <cell r="M515">
            <v>34958.15</v>
          </cell>
          <cell r="N515">
            <v>1311</v>
          </cell>
          <cell r="O515">
            <v>1311</v>
          </cell>
          <cell r="P515" t="str">
            <v>Y</v>
          </cell>
          <cell r="Q515"/>
          <cell r="R515" t="str">
            <v xml:space="preserve">W/O for written off </v>
          </cell>
          <cell r="S515" t="str">
            <v>&gt;180</v>
          </cell>
        </row>
        <row r="516">
          <cell r="J516">
            <v>357164297</v>
          </cell>
          <cell r="K516"/>
          <cell r="L516"/>
          <cell r="M516"/>
          <cell r="N516"/>
          <cell r="O516"/>
          <cell r="P516"/>
          <cell r="Q516"/>
          <cell r="R516" t="str">
            <v>Standard</v>
          </cell>
          <cell r="S516" t="str">
            <v>Standard</v>
          </cell>
        </row>
        <row r="517">
          <cell r="J517">
            <v>358949023</v>
          </cell>
          <cell r="K517"/>
          <cell r="L517"/>
          <cell r="M517"/>
          <cell r="N517"/>
          <cell r="O517"/>
          <cell r="P517"/>
          <cell r="Q517"/>
          <cell r="R517" t="str">
            <v>Standard</v>
          </cell>
          <cell r="S517" t="str">
            <v>Standard</v>
          </cell>
        </row>
        <row r="518">
          <cell r="J518">
            <v>24016540</v>
          </cell>
          <cell r="K518">
            <v>39977.69</v>
          </cell>
          <cell r="L518">
            <v>6007.31</v>
          </cell>
          <cell r="M518">
            <v>45985</v>
          </cell>
          <cell r="N518">
            <v>1311</v>
          </cell>
          <cell r="O518">
            <v>1311</v>
          </cell>
          <cell r="P518" t="str">
            <v>Y</v>
          </cell>
          <cell r="Q518"/>
          <cell r="R518" t="str">
            <v xml:space="preserve">W/O for written off </v>
          </cell>
          <cell r="S518" t="str">
            <v>&gt;180</v>
          </cell>
        </row>
        <row r="519">
          <cell r="J519">
            <v>24106281</v>
          </cell>
          <cell r="K519">
            <v>1021.48</v>
          </cell>
          <cell r="L519">
            <v>13.9</v>
          </cell>
          <cell r="M519">
            <v>1035.3800000000001</v>
          </cell>
          <cell r="N519">
            <v>1280</v>
          </cell>
          <cell r="O519">
            <v>1311</v>
          </cell>
          <cell r="P519" t="str">
            <v>Y</v>
          </cell>
          <cell r="Q519"/>
          <cell r="R519" t="str">
            <v xml:space="preserve">W/O for written off </v>
          </cell>
          <cell r="S519" t="str">
            <v>&gt;180</v>
          </cell>
        </row>
        <row r="520">
          <cell r="J520">
            <v>355776451</v>
          </cell>
          <cell r="K520">
            <v>24542.33</v>
          </cell>
          <cell r="L520">
            <v>10557.67</v>
          </cell>
          <cell r="M520">
            <v>35100</v>
          </cell>
          <cell r="N520">
            <v>269</v>
          </cell>
          <cell r="O520">
            <v>269</v>
          </cell>
          <cell r="P520" t="str">
            <v>Y</v>
          </cell>
          <cell r="Q520"/>
          <cell r="R520" t="str">
            <v xml:space="preserve">W/O for written off </v>
          </cell>
          <cell r="S520" t="str">
            <v>&gt;180</v>
          </cell>
        </row>
        <row r="521">
          <cell r="J521">
            <v>358948972</v>
          </cell>
          <cell r="K521"/>
          <cell r="L521"/>
          <cell r="M521"/>
          <cell r="N521"/>
          <cell r="O521"/>
          <cell r="P521"/>
          <cell r="Q521"/>
          <cell r="R521" t="str">
            <v>Standard</v>
          </cell>
          <cell r="S521" t="str">
            <v>Standard</v>
          </cell>
        </row>
        <row r="522">
          <cell r="J522">
            <v>355848688</v>
          </cell>
          <cell r="K522"/>
          <cell r="L522"/>
          <cell r="M522"/>
          <cell r="N522"/>
          <cell r="O522"/>
          <cell r="P522"/>
          <cell r="Q522"/>
          <cell r="R522" t="str">
            <v>Standard</v>
          </cell>
          <cell r="S522" t="str">
            <v>Standard</v>
          </cell>
        </row>
        <row r="523">
          <cell r="J523">
            <v>352172127</v>
          </cell>
          <cell r="K523">
            <v>29855.39</v>
          </cell>
          <cell r="L523">
            <v>7104.61</v>
          </cell>
          <cell r="M523">
            <v>36960</v>
          </cell>
          <cell r="N523">
            <v>334</v>
          </cell>
          <cell r="O523">
            <v>334</v>
          </cell>
          <cell r="P523" t="str">
            <v>Y</v>
          </cell>
          <cell r="Q523"/>
          <cell r="R523" t="str">
            <v xml:space="preserve">W/O for written off </v>
          </cell>
          <cell r="S523" t="str">
            <v>&gt;180</v>
          </cell>
        </row>
        <row r="524">
          <cell r="J524">
            <v>24016370</v>
          </cell>
          <cell r="K524">
            <v>45416.1</v>
          </cell>
          <cell r="L524">
            <v>7832.28</v>
          </cell>
          <cell r="M524">
            <v>53248.38</v>
          </cell>
          <cell r="N524">
            <v>1311</v>
          </cell>
          <cell r="O524">
            <v>1311</v>
          </cell>
          <cell r="P524" t="str">
            <v>Y</v>
          </cell>
          <cell r="Q524"/>
          <cell r="R524" t="str">
            <v xml:space="preserve">W/O for written off </v>
          </cell>
          <cell r="S524" t="str">
            <v>&gt;180</v>
          </cell>
        </row>
        <row r="525">
          <cell r="J525">
            <v>358949191</v>
          </cell>
          <cell r="K525"/>
          <cell r="L525"/>
          <cell r="M525"/>
          <cell r="N525"/>
          <cell r="O525"/>
          <cell r="P525"/>
          <cell r="Q525"/>
          <cell r="R525" t="str">
            <v>Standard</v>
          </cell>
          <cell r="S525" t="str">
            <v>Standard</v>
          </cell>
        </row>
        <row r="526">
          <cell r="J526">
            <v>349546905</v>
          </cell>
          <cell r="K526">
            <v>5428.36</v>
          </cell>
          <cell r="L526">
            <v>171.64</v>
          </cell>
          <cell r="M526">
            <v>5600</v>
          </cell>
          <cell r="N526">
            <v>183</v>
          </cell>
          <cell r="O526">
            <v>183</v>
          </cell>
          <cell r="P526" t="str">
            <v>Y</v>
          </cell>
          <cell r="Q526"/>
          <cell r="R526" t="str">
            <v>Sub</v>
          </cell>
          <cell r="S526" t="str">
            <v>&gt;180</v>
          </cell>
        </row>
        <row r="527">
          <cell r="J527">
            <v>24016124</v>
          </cell>
          <cell r="K527">
            <v>39602.44</v>
          </cell>
          <cell r="L527">
            <v>6548.56</v>
          </cell>
          <cell r="M527">
            <v>46151</v>
          </cell>
          <cell r="N527">
            <v>1311</v>
          </cell>
          <cell r="O527">
            <v>1311</v>
          </cell>
          <cell r="P527" t="str">
            <v>Y</v>
          </cell>
          <cell r="Q527"/>
          <cell r="R527" t="str">
            <v xml:space="preserve">W/O for written off </v>
          </cell>
          <cell r="S527" t="str">
            <v>&gt;180</v>
          </cell>
        </row>
        <row r="528">
          <cell r="J528">
            <v>24016462</v>
          </cell>
          <cell r="K528">
            <v>38858.050000000003</v>
          </cell>
          <cell r="L528">
            <v>5809.33</v>
          </cell>
          <cell r="M528">
            <v>44667.38</v>
          </cell>
          <cell r="N528">
            <v>1311</v>
          </cell>
          <cell r="O528">
            <v>1311</v>
          </cell>
          <cell r="P528" t="str">
            <v>Y</v>
          </cell>
          <cell r="Q528"/>
          <cell r="R528" t="str">
            <v xml:space="preserve">W/O for written off </v>
          </cell>
          <cell r="S528" t="str">
            <v>&gt;180</v>
          </cell>
        </row>
        <row r="529">
          <cell r="J529">
            <v>354487761</v>
          </cell>
          <cell r="K529"/>
          <cell r="L529"/>
          <cell r="M529"/>
          <cell r="N529"/>
          <cell r="O529"/>
          <cell r="P529"/>
          <cell r="Q529"/>
          <cell r="R529" t="str">
            <v>Standard</v>
          </cell>
          <cell r="S529" t="str">
            <v>Standard</v>
          </cell>
        </row>
        <row r="530">
          <cell r="J530">
            <v>353377538</v>
          </cell>
          <cell r="K530"/>
          <cell r="L530"/>
          <cell r="M530"/>
          <cell r="N530"/>
          <cell r="O530"/>
          <cell r="P530"/>
          <cell r="Q530"/>
          <cell r="R530" t="str">
            <v>Standard</v>
          </cell>
          <cell r="S530" t="str">
            <v>Standard</v>
          </cell>
        </row>
        <row r="531">
          <cell r="J531">
            <v>351839680</v>
          </cell>
          <cell r="K531"/>
          <cell r="L531"/>
          <cell r="M531"/>
          <cell r="N531"/>
          <cell r="O531"/>
          <cell r="P531"/>
          <cell r="Q531"/>
          <cell r="R531" t="str">
            <v>Standard</v>
          </cell>
          <cell r="S531" t="str">
            <v>Standard</v>
          </cell>
        </row>
        <row r="532">
          <cell r="J532">
            <v>358446034</v>
          </cell>
          <cell r="K532"/>
          <cell r="L532"/>
          <cell r="M532"/>
          <cell r="N532"/>
          <cell r="O532"/>
          <cell r="P532"/>
          <cell r="Q532"/>
          <cell r="R532" t="str">
            <v>Standard</v>
          </cell>
          <cell r="S532" t="str">
            <v>Standard</v>
          </cell>
        </row>
        <row r="533">
          <cell r="J533">
            <v>353590922</v>
          </cell>
          <cell r="K533"/>
          <cell r="L533"/>
          <cell r="M533"/>
          <cell r="N533"/>
          <cell r="O533"/>
          <cell r="P533"/>
          <cell r="Q533"/>
          <cell r="R533" t="str">
            <v>Standard</v>
          </cell>
          <cell r="S533" t="str">
            <v>Standard</v>
          </cell>
        </row>
        <row r="534">
          <cell r="J534">
            <v>353591066</v>
          </cell>
          <cell r="K534">
            <v>27390.59</v>
          </cell>
          <cell r="L534">
            <v>7709.41</v>
          </cell>
          <cell r="M534">
            <v>35100</v>
          </cell>
          <cell r="N534">
            <v>270</v>
          </cell>
          <cell r="O534">
            <v>270</v>
          </cell>
          <cell r="P534" t="str">
            <v>Y</v>
          </cell>
          <cell r="Q534"/>
          <cell r="R534" t="str">
            <v xml:space="preserve">W/O for written off </v>
          </cell>
          <cell r="S534" t="str">
            <v>&gt;180</v>
          </cell>
        </row>
        <row r="535">
          <cell r="J535">
            <v>352080206</v>
          </cell>
          <cell r="K535"/>
          <cell r="L535"/>
          <cell r="M535"/>
          <cell r="N535"/>
          <cell r="O535"/>
          <cell r="P535"/>
          <cell r="Q535"/>
          <cell r="R535" t="str">
            <v>Standard</v>
          </cell>
          <cell r="S535" t="str">
            <v>Standard</v>
          </cell>
        </row>
        <row r="536">
          <cell r="J536">
            <v>358648800</v>
          </cell>
          <cell r="K536">
            <v>1353.07</v>
          </cell>
          <cell r="L536">
            <v>186.93</v>
          </cell>
          <cell r="M536">
            <v>1540</v>
          </cell>
          <cell r="N536">
            <v>1</v>
          </cell>
          <cell r="O536">
            <v>1</v>
          </cell>
          <cell r="P536"/>
          <cell r="Q536"/>
          <cell r="R536" t="str">
            <v>SMA 0</v>
          </cell>
          <cell r="S536" t="str">
            <v>1-30 Days</v>
          </cell>
        </row>
        <row r="537">
          <cell r="J537">
            <v>355067070</v>
          </cell>
          <cell r="K537"/>
          <cell r="L537"/>
          <cell r="M537"/>
          <cell r="N537"/>
          <cell r="O537"/>
          <cell r="P537"/>
          <cell r="Q537"/>
          <cell r="R537" t="str">
            <v>Standard</v>
          </cell>
          <cell r="S537" t="str">
            <v>Standard</v>
          </cell>
        </row>
        <row r="538">
          <cell r="J538">
            <v>24016078</v>
          </cell>
          <cell r="K538">
            <v>38279.46</v>
          </cell>
          <cell r="L538">
            <v>5820.92</v>
          </cell>
          <cell r="M538">
            <v>44100.38</v>
          </cell>
          <cell r="N538">
            <v>1250</v>
          </cell>
          <cell r="O538">
            <v>1250</v>
          </cell>
          <cell r="P538" t="str">
            <v>Y</v>
          </cell>
          <cell r="Q538"/>
          <cell r="R538" t="str">
            <v xml:space="preserve">W/O for written off </v>
          </cell>
          <cell r="S538" t="str">
            <v>&gt;180</v>
          </cell>
        </row>
        <row r="539">
          <cell r="J539">
            <v>24016024</v>
          </cell>
          <cell r="K539">
            <v>42322.48</v>
          </cell>
          <cell r="L539">
            <v>7563.52</v>
          </cell>
          <cell r="M539">
            <v>49886</v>
          </cell>
          <cell r="N539">
            <v>1311</v>
          </cell>
          <cell r="O539">
            <v>1311</v>
          </cell>
          <cell r="P539" t="str">
            <v>Y</v>
          </cell>
          <cell r="Q539"/>
          <cell r="R539" t="str">
            <v xml:space="preserve">W/O for written off </v>
          </cell>
          <cell r="S539" t="str">
            <v>&gt;180</v>
          </cell>
        </row>
        <row r="540">
          <cell r="J540">
            <v>23380234</v>
          </cell>
          <cell r="K540">
            <v>39643.9</v>
          </cell>
          <cell r="L540">
            <v>6563.1</v>
          </cell>
          <cell r="M540">
            <v>46207</v>
          </cell>
          <cell r="N540">
            <v>1310</v>
          </cell>
          <cell r="O540">
            <v>1310</v>
          </cell>
          <cell r="P540" t="str">
            <v>Y</v>
          </cell>
          <cell r="Q540"/>
          <cell r="R540" t="str">
            <v xml:space="preserve">W/O for written off </v>
          </cell>
          <cell r="S540" t="str">
            <v>&gt;180</v>
          </cell>
        </row>
        <row r="541">
          <cell r="J541">
            <v>23319489</v>
          </cell>
          <cell r="K541">
            <v>45279.28</v>
          </cell>
          <cell r="L541">
            <v>8761.7199999999993</v>
          </cell>
          <cell r="M541">
            <v>54041</v>
          </cell>
          <cell r="N541">
            <v>1310</v>
          </cell>
          <cell r="O541">
            <v>1310</v>
          </cell>
          <cell r="P541" t="str">
            <v>Y</v>
          </cell>
          <cell r="Q541"/>
          <cell r="R541" t="str">
            <v xml:space="preserve">W/O for written off </v>
          </cell>
          <cell r="S541" t="str">
            <v>&gt;180</v>
          </cell>
        </row>
        <row r="542">
          <cell r="J542">
            <v>24046958</v>
          </cell>
          <cell r="K542">
            <v>39696.89</v>
          </cell>
          <cell r="L542">
            <v>6583.11</v>
          </cell>
          <cell r="M542">
            <v>46280</v>
          </cell>
          <cell r="N542">
            <v>1307</v>
          </cell>
          <cell r="O542">
            <v>1307</v>
          </cell>
          <cell r="P542" t="str">
            <v>Y</v>
          </cell>
          <cell r="Q542"/>
          <cell r="R542" t="str">
            <v xml:space="preserve">W/O for written off </v>
          </cell>
          <cell r="S542" t="str">
            <v>&gt;180</v>
          </cell>
        </row>
        <row r="543">
          <cell r="J543">
            <v>357315271</v>
          </cell>
          <cell r="K543">
            <v>9613.17</v>
          </cell>
          <cell r="L543">
            <v>4286.83</v>
          </cell>
          <cell r="M543">
            <v>13900</v>
          </cell>
          <cell r="N543">
            <v>151</v>
          </cell>
          <cell r="O543">
            <v>151</v>
          </cell>
          <cell r="P543" t="str">
            <v>Y</v>
          </cell>
          <cell r="Q543"/>
          <cell r="R543" t="str">
            <v>Sub</v>
          </cell>
          <cell r="S543" t="str">
            <v>151-180</v>
          </cell>
        </row>
        <row r="544">
          <cell r="J544">
            <v>358754211</v>
          </cell>
          <cell r="K544"/>
          <cell r="L544"/>
          <cell r="M544"/>
          <cell r="N544"/>
          <cell r="O544"/>
          <cell r="P544"/>
          <cell r="Q544"/>
          <cell r="R544" t="str">
            <v>Standard</v>
          </cell>
          <cell r="S544" t="str">
            <v>Standard</v>
          </cell>
        </row>
        <row r="545">
          <cell r="J545">
            <v>24084071</v>
          </cell>
          <cell r="K545">
            <v>5444.96</v>
          </cell>
          <cell r="L545">
            <v>75.55</v>
          </cell>
          <cell r="M545">
            <v>5520.51</v>
          </cell>
          <cell r="N545">
            <v>1280</v>
          </cell>
          <cell r="O545">
            <v>1280</v>
          </cell>
          <cell r="P545" t="str">
            <v>Y</v>
          </cell>
          <cell r="Q545"/>
          <cell r="R545" t="str">
            <v xml:space="preserve">W/O for written off </v>
          </cell>
          <cell r="S545" t="str">
            <v>&gt;180</v>
          </cell>
        </row>
        <row r="546">
          <cell r="J546">
            <v>358781928</v>
          </cell>
          <cell r="K546"/>
          <cell r="L546"/>
          <cell r="M546"/>
          <cell r="N546"/>
          <cell r="O546"/>
          <cell r="P546"/>
          <cell r="Q546"/>
          <cell r="R546" t="str">
            <v>Standard</v>
          </cell>
          <cell r="S546" t="str">
            <v>Standard</v>
          </cell>
        </row>
        <row r="547">
          <cell r="J547">
            <v>355685206</v>
          </cell>
          <cell r="K547"/>
          <cell r="L547"/>
          <cell r="M547"/>
          <cell r="N547"/>
          <cell r="O547"/>
          <cell r="P547"/>
          <cell r="Q547"/>
          <cell r="R547" t="str">
            <v>Standard</v>
          </cell>
          <cell r="S547" t="str">
            <v>Standard</v>
          </cell>
        </row>
        <row r="548">
          <cell r="J548">
            <v>358190553</v>
          </cell>
          <cell r="K548"/>
          <cell r="L548"/>
          <cell r="M548"/>
          <cell r="N548"/>
          <cell r="O548"/>
          <cell r="P548"/>
          <cell r="Q548"/>
          <cell r="R548" t="str">
            <v>Standard</v>
          </cell>
          <cell r="S548" t="str">
            <v>Standard</v>
          </cell>
        </row>
        <row r="549">
          <cell r="J549">
            <v>356183670</v>
          </cell>
          <cell r="K549"/>
          <cell r="L549"/>
          <cell r="M549"/>
          <cell r="N549"/>
          <cell r="O549"/>
          <cell r="P549"/>
          <cell r="Q549"/>
          <cell r="R549" t="str">
            <v>Standard</v>
          </cell>
          <cell r="S549" t="str">
            <v>Standard</v>
          </cell>
        </row>
        <row r="550">
          <cell r="J550">
            <v>359225616</v>
          </cell>
          <cell r="K550"/>
          <cell r="L550"/>
          <cell r="M550"/>
          <cell r="N550"/>
          <cell r="O550"/>
          <cell r="P550"/>
          <cell r="Q550"/>
          <cell r="R550" t="str">
            <v>Standard</v>
          </cell>
          <cell r="S550" t="str">
            <v>Standard</v>
          </cell>
        </row>
        <row r="551">
          <cell r="J551">
            <v>355685699</v>
          </cell>
          <cell r="K551"/>
          <cell r="L551"/>
          <cell r="M551"/>
          <cell r="N551"/>
          <cell r="O551"/>
          <cell r="P551"/>
          <cell r="Q551"/>
          <cell r="R551" t="str">
            <v>Standard</v>
          </cell>
          <cell r="S551" t="str">
            <v>Standard</v>
          </cell>
        </row>
        <row r="552">
          <cell r="J552">
            <v>357374180</v>
          </cell>
          <cell r="K552"/>
          <cell r="L552"/>
          <cell r="M552"/>
          <cell r="N552"/>
          <cell r="O552"/>
          <cell r="P552"/>
          <cell r="Q552"/>
          <cell r="R552" t="str">
            <v>Standard</v>
          </cell>
          <cell r="S552" t="str">
            <v>Standard</v>
          </cell>
        </row>
        <row r="553">
          <cell r="J553">
            <v>357427035</v>
          </cell>
          <cell r="K553"/>
          <cell r="L553"/>
          <cell r="M553"/>
          <cell r="N553"/>
          <cell r="O553"/>
          <cell r="P553"/>
          <cell r="Q553"/>
          <cell r="R553" t="str">
            <v>Standard</v>
          </cell>
          <cell r="S553" t="str">
            <v>Standard</v>
          </cell>
        </row>
        <row r="554">
          <cell r="J554">
            <v>353541359</v>
          </cell>
          <cell r="K554"/>
          <cell r="L554"/>
          <cell r="M554"/>
          <cell r="N554"/>
          <cell r="O554"/>
          <cell r="P554"/>
          <cell r="Q554"/>
          <cell r="R554" t="str">
            <v>Standard</v>
          </cell>
          <cell r="S554" t="str">
            <v>Standard</v>
          </cell>
        </row>
        <row r="555">
          <cell r="J555">
            <v>358190224</v>
          </cell>
          <cell r="K555"/>
          <cell r="L555"/>
          <cell r="M555"/>
          <cell r="N555"/>
          <cell r="O555"/>
          <cell r="P555"/>
          <cell r="Q555"/>
          <cell r="R555" t="str">
            <v>Standard</v>
          </cell>
          <cell r="S555" t="str">
            <v>Standard</v>
          </cell>
        </row>
        <row r="556">
          <cell r="J556">
            <v>355562430</v>
          </cell>
          <cell r="K556"/>
          <cell r="L556"/>
          <cell r="M556"/>
          <cell r="N556"/>
          <cell r="O556"/>
          <cell r="P556"/>
          <cell r="Q556"/>
          <cell r="R556" t="str">
            <v>Standard</v>
          </cell>
          <cell r="S556" t="str">
            <v>Standard</v>
          </cell>
        </row>
        <row r="557">
          <cell r="J557">
            <v>358661311</v>
          </cell>
          <cell r="K557"/>
          <cell r="L557"/>
          <cell r="M557"/>
          <cell r="N557"/>
          <cell r="O557"/>
          <cell r="P557"/>
          <cell r="Q557"/>
          <cell r="R557" t="str">
            <v>Standard</v>
          </cell>
          <cell r="S557" t="str">
            <v>Standard</v>
          </cell>
        </row>
        <row r="558">
          <cell r="J558">
            <v>355636548</v>
          </cell>
          <cell r="K558">
            <v>3414.31</v>
          </cell>
          <cell r="L558">
            <v>855.69</v>
          </cell>
          <cell r="M558">
            <v>4270</v>
          </cell>
          <cell r="N558">
            <v>2</v>
          </cell>
          <cell r="O558">
            <v>2</v>
          </cell>
          <cell r="P558"/>
          <cell r="Q558"/>
          <cell r="R558" t="str">
            <v>SMA 0</v>
          </cell>
          <cell r="S558" t="str">
            <v>1-30 Days</v>
          </cell>
        </row>
        <row r="559">
          <cell r="J559">
            <v>353500904</v>
          </cell>
          <cell r="K559"/>
          <cell r="L559"/>
          <cell r="M559"/>
          <cell r="N559"/>
          <cell r="O559"/>
          <cell r="P559"/>
          <cell r="Q559"/>
          <cell r="R559" t="str">
            <v>Standard</v>
          </cell>
          <cell r="S559" t="str">
            <v>Standard</v>
          </cell>
        </row>
        <row r="560">
          <cell r="J560">
            <v>358429848</v>
          </cell>
          <cell r="K560"/>
          <cell r="L560"/>
          <cell r="M560"/>
          <cell r="N560"/>
          <cell r="O560"/>
          <cell r="P560"/>
          <cell r="Q560"/>
          <cell r="R560" t="str">
            <v>Standard</v>
          </cell>
          <cell r="S560" t="str">
            <v>Standard</v>
          </cell>
        </row>
        <row r="561">
          <cell r="J561">
            <v>356352413</v>
          </cell>
          <cell r="K561"/>
          <cell r="L561"/>
          <cell r="M561"/>
          <cell r="N561"/>
          <cell r="O561"/>
          <cell r="P561"/>
          <cell r="Q561"/>
          <cell r="R561" t="str">
            <v>Standard</v>
          </cell>
          <cell r="S561" t="str">
            <v>Standard</v>
          </cell>
        </row>
        <row r="562">
          <cell r="J562">
            <v>24083120</v>
          </cell>
          <cell r="K562">
            <v>28957.56</v>
          </cell>
          <cell r="L562">
            <v>2926.41</v>
          </cell>
          <cell r="M562">
            <v>31883.97</v>
          </cell>
          <cell r="N562">
            <v>1276</v>
          </cell>
          <cell r="O562">
            <v>1276</v>
          </cell>
          <cell r="P562" t="str">
            <v>Y</v>
          </cell>
          <cell r="Q562"/>
          <cell r="R562" t="str">
            <v xml:space="preserve">W/O for written off </v>
          </cell>
          <cell r="S562" t="str">
            <v>&gt;180</v>
          </cell>
        </row>
        <row r="563">
          <cell r="J563">
            <v>358157636</v>
          </cell>
          <cell r="K563"/>
          <cell r="L563"/>
          <cell r="M563"/>
          <cell r="N563"/>
          <cell r="O563"/>
          <cell r="P563"/>
          <cell r="Q563"/>
          <cell r="R563" t="str">
            <v>Standard</v>
          </cell>
          <cell r="S563" t="str">
            <v>Standard</v>
          </cell>
        </row>
        <row r="564">
          <cell r="J564">
            <v>352965502</v>
          </cell>
          <cell r="K564"/>
          <cell r="L564"/>
          <cell r="M564"/>
          <cell r="N564"/>
          <cell r="O564"/>
          <cell r="P564"/>
          <cell r="Q564"/>
          <cell r="R564" t="str">
            <v>Standard</v>
          </cell>
          <cell r="S564" t="str">
            <v>Standard</v>
          </cell>
        </row>
        <row r="565">
          <cell r="J565">
            <v>353705173</v>
          </cell>
          <cell r="K565"/>
          <cell r="L565"/>
          <cell r="M565"/>
          <cell r="N565"/>
          <cell r="O565"/>
          <cell r="P565"/>
          <cell r="Q565"/>
          <cell r="R565" t="str">
            <v>Standard</v>
          </cell>
          <cell r="S565" t="str">
            <v>Standard</v>
          </cell>
        </row>
        <row r="566">
          <cell r="J566">
            <v>356304046</v>
          </cell>
          <cell r="K566"/>
          <cell r="L566"/>
          <cell r="M566"/>
          <cell r="N566"/>
          <cell r="O566"/>
          <cell r="P566"/>
          <cell r="Q566"/>
          <cell r="R566" t="str">
            <v>Standard</v>
          </cell>
          <cell r="S566" t="str">
            <v>Standard</v>
          </cell>
        </row>
        <row r="567">
          <cell r="J567">
            <v>353787883</v>
          </cell>
          <cell r="K567"/>
          <cell r="L567"/>
          <cell r="M567"/>
          <cell r="N567"/>
          <cell r="O567"/>
          <cell r="P567"/>
          <cell r="Q567"/>
          <cell r="R567" t="str">
            <v>Standard</v>
          </cell>
          <cell r="S567" t="str">
            <v>Standard</v>
          </cell>
        </row>
        <row r="568">
          <cell r="J568">
            <v>357252117</v>
          </cell>
          <cell r="K568"/>
          <cell r="L568"/>
          <cell r="M568"/>
          <cell r="N568"/>
          <cell r="O568"/>
          <cell r="P568"/>
          <cell r="Q568"/>
          <cell r="R568" t="str">
            <v>Standard</v>
          </cell>
          <cell r="S568" t="str">
            <v>Standard</v>
          </cell>
        </row>
        <row r="569">
          <cell r="J569">
            <v>358598439</v>
          </cell>
          <cell r="K569"/>
          <cell r="L569"/>
          <cell r="M569"/>
          <cell r="N569"/>
          <cell r="O569"/>
          <cell r="P569"/>
          <cell r="Q569"/>
          <cell r="R569" t="str">
            <v>Standard</v>
          </cell>
          <cell r="S569" t="str">
            <v>Standard</v>
          </cell>
        </row>
        <row r="570">
          <cell r="J570">
            <v>355686065</v>
          </cell>
          <cell r="K570"/>
          <cell r="L570"/>
          <cell r="M570"/>
          <cell r="N570"/>
          <cell r="O570"/>
          <cell r="P570"/>
          <cell r="Q570"/>
          <cell r="R570" t="str">
            <v>Standard</v>
          </cell>
          <cell r="S570" t="str">
            <v>Standard</v>
          </cell>
        </row>
        <row r="571">
          <cell r="J571">
            <v>358851951</v>
          </cell>
          <cell r="K571">
            <v>9128.25</v>
          </cell>
          <cell r="L571">
            <v>5551.75</v>
          </cell>
          <cell r="M571">
            <v>14680</v>
          </cell>
          <cell r="N571">
            <v>117</v>
          </cell>
          <cell r="O571">
            <v>117</v>
          </cell>
          <cell r="P571" t="str">
            <v>Y</v>
          </cell>
          <cell r="Q571"/>
          <cell r="R571" t="str">
            <v>Sub</v>
          </cell>
          <cell r="S571" t="str">
            <v>91-120</v>
          </cell>
        </row>
        <row r="572">
          <cell r="J572">
            <v>23432936</v>
          </cell>
          <cell r="K572">
            <v>39649.370000000003</v>
          </cell>
          <cell r="L572">
            <v>6565.63</v>
          </cell>
          <cell r="M572">
            <v>46215</v>
          </cell>
          <cell r="N572">
            <v>1310</v>
          </cell>
          <cell r="O572">
            <v>1310</v>
          </cell>
          <cell r="P572" t="str">
            <v>Y</v>
          </cell>
          <cell r="Q572"/>
          <cell r="R572" t="str">
            <v xml:space="preserve">W/O for written off </v>
          </cell>
          <cell r="S572" t="str">
            <v>&gt;180</v>
          </cell>
        </row>
        <row r="573">
          <cell r="J573">
            <v>353500623</v>
          </cell>
          <cell r="K573"/>
          <cell r="L573"/>
          <cell r="M573"/>
          <cell r="N573"/>
          <cell r="O573"/>
          <cell r="P573"/>
          <cell r="Q573"/>
          <cell r="R573" t="str">
            <v>Standard</v>
          </cell>
          <cell r="S573" t="str">
            <v>Standard</v>
          </cell>
        </row>
        <row r="574">
          <cell r="J574">
            <v>358163248</v>
          </cell>
          <cell r="K574"/>
          <cell r="L574"/>
          <cell r="M574"/>
          <cell r="N574"/>
          <cell r="O574"/>
          <cell r="P574"/>
          <cell r="Q574"/>
          <cell r="R574" t="str">
            <v>Standard</v>
          </cell>
          <cell r="S574" t="str">
            <v>Standard</v>
          </cell>
        </row>
        <row r="575">
          <cell r="J575">
            <v>353748501</v>
          </cell>
          <cell r="K575"/>
          <cell r="L575"/>
          <cell r="M575"/>
          <cell r="N575"/>
          <cell r="O575"/>
          <cell r="P575"/>
          <cell r="Q575"/>
          <cell r="R575" t="str">
            <v>Standard</v>
          </cell>
          <cell r="S575" t="str">
            <v>Standard</v>
          </cell>
        </row>
        <row r="576">
          <cell r="J576">
            <v>353470788</v>
          </cell>
          <cell r="K576">
            <v>2905.7</v>
          </cell>
          <cell r="L576">
            <v>454.3</v>
          </cell>
          <cell r="M576">
            <v>3360</v>
          </cell>
          <cell r="N576">
            <v>2</v>
          </cell>
          <cell r="O576">
            <v>2</v>
          </cell>
          <cell r="P576"/>
          <cell r="Q576"/>
          <cell r="R576" t="str">
            <v>SMA 0</v>
          </cell>
          <cell r="S576" t="str">
            <v>1-30 Days</v>
          </cell>
        </row>
        <row r="577">
          <cell r="J577">
            <v>355175330</v>
          </cell>
          <cell r="K577"/>
          <cell r="L577"/>
          <cell r="M577"/>
          <cell r="N577"/>
          <cell r="O577"/>
          <cell r="P577"/>
          <cell r="Q577"/>
          <cell r="R577" t="str">
            <v>Standard</v>
          </cell>
          <cell r="S577" t="str">
            <v>Standard</v>
          </cell>
        </row>
        <row r="578">
          <cell r="J578">
            <v>24134743</v>
          </cell>
          <cell r="K578">
            <v>35471.71</v>
          </cell>
          <cell r="L578">
            <v>6591.29</v>
          </cell>
          <cell r="M578">
            <v>42063</v>
          </cell>
          <cell r="N578">
            <v>1311</v>
          </cell>
          <cell r="O578">
            <v>1311</v>
          </cell>
          <cell r="P578" t="str">
            <v>Y</v>
          </cell>
          <cell r="Q578"/>
          <cell r="R578" t="str">
            <v xml:space="preserve">W/O for written off </v>
          </cell>
          <cell r="S578" t="str">
            <v>&gt;180</v>
          </cell>
        </row>
        <row r="579">
          <cell r="J579">
            <v>31153523</v>
          </cell>
          <cell r="K579">
            <v>11346.99</v>
          </cell>
          <cell r="L579">
            <v>1707.01</v>
          </cell>
          <cell r="M579">
            <v>13054</v>
          </cell>
          <cell r="N579">
            <v>1311</v>
          </cell>
          <cell r="O579">
            <v>1311</v>
          </cell>
          <cell r="P579" t="str">
            <v>Y</v>
          </cell>
          <cell r="Q579"/>
          <cell r="R579" t="str">
            <v xml:space="preserve">W/O for written off </v>
          </cell>
          <cell r="S579" t="str">
            <v>&gt;180</v>
          </cell>
        </row>
        <row r="580">
          <cell r="J580">
            <v>24100160</v>
          </cell>
          <cell r="K580">
            <v>43223.72</v>
          </cell>
          <cell r="L580">
            <v>7015.28</v>
          </cell>
          <cell r="M580">
            <v>50239</v>
          </cell>
          <cell r="N580">
            <v>1280</v>
          </cell>
          <cell r="O580">
            <v>1280</v>
          </cell>
          <cell r="P580" t="str">
            <v>Y</v>
          </cell>
          <cell r="Q580"/>
          <cell r="R580" t="str">
            <v xml:space="preserve">W/O for written off </v>
          </cell>
          <cell r="S580" t="str">
            <v>&gt;180</v>
          </cell>
        </row>
        <row r="581">
          <cell r="J581">
            <v>24107352</v>
          </cell>
          <cell r="K581">
            <v>35471.71</v>
          </cell>
          <cell r="L581">
            <v>6591.29</v>
          </cell>
          <cell r="M581">
            <v>42063</v>
          </cell>
          <cell r="N581">
            <v>1311</v>
          </cell>
          <cell r="O581">
            <v>1311</v>
          </cell>
          <cell r="P581" t="str">
            <v>Y</v>
          </cell>
          <cell r="Q581"/>
          <cell r="R581" t="str">
            <v xml:space="preserve">W/O for written off </v>
          </cell>
          <cell r="S581" t="str">
            <v>&gt;180</v>
          </cell>
        </row>
        <row r="582">
          <cell r="J582">
            <v>24108681</v>
          </cell>
          <cell r="K582">
            <v>41804.19</v>
          </cell>
          <cell r="L582">
            <v>7205.81</v>
          </cell>
          <cell r="M582">
            <v>49010</v>
          </cell>
          <cell r="N582">
            <v>1311</v>
          </cell>
          <cell r="O582">
            <v>1311</v>
          </cell>
          <cell r="P582" t="str">
            <v>Y</v>
          </cell>
          <cell r="Q582"/>
          <cell r="R582" t="str">
            <v xml:space="preserve">W/O for written off </v>
          </cell>
          <cell r="S582" t="str">
            <v>&gt;180</v>
          </cell>
        </row>
        <row r="583">
          <cell r="J583">
            <v>24109074</v>
          </cell>
          <cell r="K583">
            <v>23644.959999999999</v>
          </cell>
          <cell r="L583">
            <v>3780.1</v>
          </cell>
          <cell r="M583">
            <v>27425.06</v>
          </cell>
          <cell r="N583">
            <v>1280</v>
          </cell>
          <cell r="O583">
            <v>1280</v>
          </cell>
          <cell r="P583" t="str">
            <v>Y</v>
          </cell>
          <cell r="Q583"/>
          <cell r="R583" t="str">
            <v xml:space="preserve">W/O for written off </v>
          </cell>
          <cell r="S583" t="str">
            <v>&gt;180</v>
          </cell>
        </row>
        <row r="584">
          <cell r="J584">
            <v>353970948</v>
          </cell>
          <cell r="K584"/>
          <cell r="L584"/>
          <cell r="M584"/>
          <cell r="N584"/>
          <cell r="O584"/>
          <cell r="P584"/>
          <cell r="Q584"/>
          <cell r="R584" t="str">
            <v>Standard</v>
          </cell>
          <cell r="S584" t="str">
            <v>Standard</v>
          </cell>
        </row>
        <row r="585">
          <cell r="J585">
            <v>359024410</v>
          </cell>
          <cell r="K585"/>
          <cell r="L585"/>
          <cell r="M585"/>
          <cell r="N585"/>
          <cell r="O585"/>
          <cell r="P585"/>
          <cell r="Q585"/>
          <cell r="R585" t="str">
            <v>Standard</v>
          </cell>
          <cell r="S585" t="str">
            <v>Standard</v>
          </cell>
        </row>
        <row r="586">
          <cell r="J586">
            <v>355701279</v>
          </cell>
          <cell r="K586"/>
          <cell r="L586"/>
          <cell r="M586"/>
          <cell r="N586"/>
          <cell r="O586"/>
          <cell r="P586"/>
          <cell r="Q586"/>
          <cell r="R586" t="str">
            <v>Standard</v>
          </cell>
          <cell r="S586" t="str">
            <v>Standard</v>
          </cell>
        </row>
        <row r="587">
          <cell r="J587">
            <v>356872370</v>
          </cell>
          <cell r="K587"/>
          <cell r="L587"/>
          <cell r="M587"/>
          <cell r="N587"/>
          <cell r="O587"/>
          <cell r="P587"/>
          <cell r="Q587"/>
          <cell r="R587" t="str">
            <v>Standard</v>
          </cell>
          <cell r="S587" t="str">
            <v>Standard</v>
          </cell>
        </row>
        <row r="588">
          <cell r="J588">
            <v>355049308</v>
          </cell>
          <cell r="K588"/>
          <cell r="L588"/>
          <cell r="M588"/>
          <cell r="N588"/>
          <cell r="O588"/>
          <cell r="P588"/>
          <cell r="Q588"/>
          <cell r="R588" t="str">
            <v>Standard</v>
          </cell>
          <cell r="S588" t="str">
            <v>Standard</v>
          </cell>
        </row>
        <row r="589">
          <cell r="J589">
            <v>358188972</v>
          </cell>
          <cell r="K589"/>
          <cell r="L589"/>
          <cell r="M589"/>
          <cell r="N589"/>
          <cell r="O589"/>
          <cell r="P589"/>
          <cell r="Q589"/>
          <cell r="R589" t="str">
            <v>Standard</v>
          </cell>
          <cell r="S589" t="str">
            <v>Standard</v>
          </cell>
        </row>
        <row r="590">
          <cell r="J590">
            <v>353568223</v>
          </cell>
          <cell r="K590">
            <v>17388.18</v>
          </cell>
          <cell r="L590">
            <v>3961.82</v>
          </cell>
          <cell r="M590">
            <v>21350</v>
          </cell>
          <cell r="N590">
            <v>150</v>
          </cell>
          <cell r="O590">
            <v>150</v>
          </cell>
          <cell r="P590" t="str">
            <v>Y</v>
          </cell>
          <cell r="Q590"/>
          <cell r="R590" t="str">
            <v>Sub</v>
          </cell>
          <cell r="S590" t="str">
            <v>121-150</v>
          </cell>
        </row>
        <row r="591">
          <cell r="J591">
            <v>358164292</v>
          </cell>
          <cell r="K591"/>
          <cell r="L591"/>
          <cell r="M591"/>
          <cell r="N591"/>
          <cell r="O591"/>
          <cell r="P591"/>
          <cell r="Q591"/>
          <cell r="R591" t="str">
            <v>Standard</v>
          </cell>
          <cell r="S591" t="str">
            <v>Standard</v>
          </cell>
        </row>
        <row r="592">
          <cell r="J592">
            <v>358189177</v>
          </cell>
          <cell r="K592"/>
          <cell r="L592"/>
          <cell r="M592"/>
          <cell r="N592"/>
          <cell r="O592"/>
          <cell r="P592"/>
          <cell r="Q592"/>
          <cell r="R592" t="str">
            <v>Standard</v>
          </cell>
          <cell r="S592" t="str">
            <v>Standard</v>
          </cell>
        </row>
        <row r="593">
          <cell r="J593">
            <v>355343653</v>
          </cell>
          <cell r="K593"/>
          <cell r="L593"/>
          <cell r="M593"/>
          <cell r="N593"/>
          <cell r="O593"/>
          <cell r="P593"/>
          <cell r="Q593"/>
          <cell r="R593" t="str">
            <v>Standard</v>
          </cell>
          <cell r="S593" t="str">
            <v>Standard</v>
          </cell>
        </row>
        <row r="594">
          <cell r="J594">
            <v>353423039</v>
          </cell>
          <cell r="K594">
            <v>1935.49</v>
          </cell>
          <cell r="L594">
            <v>304.51</v>
          </cell>
          <cell r="M594">
            <v>2240</v>
          </cell>
          <cell r="N594">
            <v>3</v>
          </cell>
          <cell r="O594">
            <v>3</v>
          </cell>
          <cell r="P594"/>
          <cell r="Q594"/>
          <cell r="R594" t="str">
            <v>SMA 0</v>
          </cell>
          <cell r="S594" t="str">
            <v>1-30 Days</v>
          </cell>
        </row>
        <row r="595">
          <cell r="J595">
            <v>358164437</v>
          </cell>
          <cell r="K595"/>
          <cell r="L595"/>
          <cell r="M595"/>
          <cell r="N595"/>
          <cell r="O595"/>
          <cell r="P595"/>
          <cell r="Q595"/>
          <cell r="R595" t="str">
            <v>Standard</v>
          </cell>
          <cell r="S595" t="str">
            <v>Standard</v>
          </cell>
        </row>
        <row r="596">
          <cell r="J596">
            <v>356492699</v>
          </cell>
          <cell r="K596"/>
          <cell r="L596"/>
          <cell r="M596"/>
          <cell r="N596"/>
          <cell r="O596"/>
          <cell r="P596"/>
          <cell r="Q596"/>
          <cell r="R596" t="str">
            <v>Standard</v>
          </cell>
          <cell r="S596" t="str">
            <v>Standard</v>
          </cell>
        </row>
        <row r="597">
          <cell r="J597">
            <v>24868138</v>
          </cell>
          <cell r="K597">
            <v>33014.97</v>
          </cell>
          <cell r="L597">
            <v>4381.03</v>
          </cell>
          <cell r="M597">
            <v>37396</v>
          </cell>
          <cell r="N597">
            <v>1310</v>
          </cell>
          <cell r="O597">
            <v>1310</v>
          </cell>
          <cell r="P597" t="str">
            <v>Y</v>
          </cell>
          <cell r="Q597"/>
          <cell r="R597" t="str">
            <v xml:space="preserve">W/O for written off </v>
          </cell>
          <cell r="S597" t="str">
            <v>&gt;180</v>
          </cell>
        </row>
        <row r="598">
          <cell r="J598">
            <v>352460947</v>
          </cell>
          <cell r="K598"/>
          <cell r="L598"/>
          <cell r="M598"/>
          <cell r="N598"/>
          <cell r="O598"/>
          <cell r="P598"/>
          <cell r="Q598"/>
          <cell r="R598" t="str">
            <v>Standard</v>
          </cell>
          <cell r="S598" t="str">
            <v>Standard</v>
          </cell>
        </row>
        <row r="599">
          <cell r="J599">
            <v>354451297</v>
          </cell>
          <cell r="K599"/>
          <cell r="L599"/>
          <cell r="M599"/>
          <cell r="N599"/>
          <cell r="O599"/>
          <cell r="P599"/>
          <cell r="Q599"/>
          <cell r="R599" t="str">
            <v>Standard</v>
          </cell>
          <cell r="S599" t="str">
            <v>Standard</v>
          </cell>
        </row>
        <row r="600">
          <cell r="J600">
            <v>354828428</v>
          </cell>
          <cell r="K600">
            <v>2730.42</v>
          </cell>
          <cell r="L600">
            <v>629.58000000000004</v>
          </cell>
          <cell r="M600">
            <v>3360</v>
          </cell>
          <cell r="N600">
            <v>2</v>
          </cell>
          <cell r="O600">
            <v>2</v>
          </cell>
          <cell r="P600"/>
          <cell r="Q600"/>
          <cell r="R600" t="str">
            <v>SMA 0</v>
          </cell>
          <cell r="S600" t="str">
            <v>1-30 Days</v>
          </cell>
        </row>
        <row r="601">
          <cell r="J601">
            <v>354037101</v>
          </cell>
          <cell r="K601"/>
          <cell r="L601"/>
          <cell r="M601"/>
          <cell r="N601"/>
          <cell r="O601"/>
          <cell r="P601"/>
          <cell r="Q601"/>
          <cell r="R601" t="str">
            <v>Standard</v>
          </cell>
          <cell r="S601" t="str">
            <v>Standard</v>
          </cell>
        </row>
        <row r="602">
          <cell r="J602">
            <v>356010049</v>
          </cell>
          <cell r="K602">
            <v>1481.38</v>
          </cell>
          <cell r="L602">
            <v>198.62</v>
          </cell>
          <cell r="M602">
            <v>1680</v>
          </cell>
          <cell r="N602">
            <v>3</v>
          </cell>
          <cell r="O602">
            <v>3</v>
          </cell>
          <cell r="P602"/>
          <cell r="Q602"/>
          <cell r="R602" t="str">
            <v>SMA 0</v>
          </cell>
          <cell r="S602" t="str">
            <v>1-30 Days</v>
          </cell>
        </row>
        <row r="603">
          <cell r="J603">
            <v>358164349</v>
          </cell>
          <cell r="K603"/>
          <cell r="L603"/>
          <cell r="M603"/>
          <cell r="N603"/>
          <cell r="O603"/>
          <cell r="P603"/>
          <cell r="Q603"/>
          <cell r="R603" t="str">
            <v>Standard</v>
          </cell>
          <cell r="S603" t="str">
            <v>Standard</v>
          </cell>
        </row>
        <row r="604">
          <cell r="J604">
            <v>356048622</v>
          </cell>
          <cell r="K604">
            <v>3224.05</v>
          </cell>
          <cell r="L604">
            <v>1045.95</v>
          </cell>
          <cell r="M604">
            <v>4270</v>
          </cell>
          <cell r="N604">
            <v>29</v>
          </cell>
          <cell r="O604">
            <v>29</v>
          </cell>
          <cell r="P604"/>
          <cell r="Q604"/>
          <cell r="R604" t="str">
            <v>SMA 0</v>
          </cell>
          <cell r="S604" t="str">
            <v>1-30 Days</v>
          </cell>
        </row>
        <row r="605">
          <cell r="J605">
            <v>353536505</v>
          </cell>
          <cell r="K605">
            <v>19145.66</v>
          </cell>
          <cell r="L605">
            <v>4374.34</v>
          </cell>
          <cell r="M605">
            <v>23520</v>
          </cell>
          <cell r="N605">
            <v>183</v>
          </cell>
          <cell r="O605">
            <v>183</v>
          </cell>
          <cell r="P605" t="str">
            <v>Y</v>
          </cell>
          <cell r="Q605"/>
          <cell r="R605" t="str">
            <v>Sub</v>
          </cell>
          <cell r="S605" t="str">
            <v>&gt;180</v>
          </cell>
        </row>
        <row r="606">
          <cell r="J606">
            <v>358750141</v>
          </cell>
          <cell r="K606"/>
          <cell r="L606"/>
          <cell r="M606"/>
          <cell r="N606"/>
          <cell r="O606"/>
          <cell r="P606"/>
          <cell r="Q606"/>
          <cell r="R606" t="str">
            <v>Standard</v>
          </cell>
          <cell r="S606" t="str">
            <v>Standard</v>
          </cell>
        </row>
        <row r="607">
          <cell r="J607">
            <v>358749681</v>
          </cell>
          <cell r="K607"/>
          <cell r="L607"/>
          <cell r="M607"/>
          <cell r="N607"/>
          <cell r="O607"/>
          <cell r="P607"/>
          <cell r="Q607"/>
          <cell r="R607" t="str">
            <v>Standard</v>
          </cell>
          <cell r="S607" t="str">
            <v>Standard</v>
          </cell>
        </row>
        <row r="608">
          <cell r="J608">
            <v>354850968</v>
          </cell>
          <cell r="K608"/>
          <cell r="L608"/>
          <cell r="M608"/>
          <cell r="N608"/>
          <cell r="O608"/>
          <cell r="P608"/>
          <cell r="Q608"/>
          <cell r="R608" t="str">
            <v>Standard</v>
          </cell>
          <cell r="S608" t="str">
            <v>Standard</v>
          </cell>
        </row>
        <row r="609">
          <cell r="J609">
            <v>24099561</v>
          </cell>
          <cell r="K609">
            <v>24772.49</v>
          </cell>
          <cell r="L609">
            <v>4270.51</v>
          </cell>
          <cell r="M609">
            <v>29043</v>
          </cell>
          <cell r="N609">
            <v>1309</v>
          </cell>
          <cell r="O609">
            <v>1309</v>
          </cell>
          <cell r="P609" t="str">
            <v>Y</v>
          </cell>
          <cell r="Q609"/>
          <cell r="R609" t="str">
            <v xml:space="preserve">W/O for written off </v>
          </cell>
          <cell r="S609" t="str">
            <v>&gt;180</v>
          </cell>
        </row>
        <row r="610">
          <cell r="J610">
            <v>355656191</v>
          </cell>
          <cell r="K610"/>
          <cell r="L610"/>
          <cell r="M610"/>
          <cell r="N610"/>
          <cell r="O610"/>
          <cell r="P610"/>
          <cell r="Q610"/>
          <cell r="R610" t="str">
            <v>Standard</v>
          </cell>
          <cell r="S610" t="str">
            <v>Standard</v>
          </cell>
        </row>
        <row r="611">
          <cell r="J611">
            <v>358681657</v>
          </cell>
          <cell r="K611"/>
          <cell r="L611"/>
          <cell r="M611"/>
          <cell r="N611"/>
          <cell r="O611"/>
          <cell r="P611"/>
          <cell r="Q611"/>
          <cell r="R611" t="str">
            <v>Standard</v>
          </cell>
          <cell r="S611" t="str">
            <v>Standard</v>
          </cell>
        </row>
        <row r="612">
          <cell r="J612">
            <v>350772894</v>
          </cell>
          <cell r="K612">
            <v>56541.77</v>
          </cell>
          <cell r="L612">
            <v>11813.23</v>
          </cell>
          <cell r="M612">
            <v>68355</v>
          </cell>
          <cell r="N612">
            <v>576</v>
          </cell>
          <cell r="O612">
            <v>576</v>
          </cell>
          <cell r="P612" t="str">
            <v>Y</v>
          </cell>
          <cell r="Q612"/>
          <cell r="R612" t="str">
            <v xml:space="preserve">W/O for written off </v>
          </cell>
          <cell r="S612" t="str">
            <v>&gt;180</v>
          </cell>
        </row>
        <row r="613">
          <cell r="J613">
            <v>24513504</v>
          </cell>
          <cell r="K613">
            <v>44190.09</v>
          </cell>
          <cell r="L613">
            <v>7688.23</v>
          </cell>
          <cell r="M613">
            <v>51878.32</v>
          </cell>
          <cell r="N613">
            <v>1279</v>
          </cell>
          <cell r="O613">
            <v>1279</v>
          </cell>
          <cell r="P613" t="str">
            <v>Y</v>
          </cell>
          <cell r="Q613"/>
          <cell r="R613" t="str">
            <v xml:space="preserve">W/O for written off </v>
          </cell>
          <cell r="S613" t="str">
            <v>&gt;180</v>
          </cell>
        </row>
        <row r="614">
          <cell r="J614">
            <v>24135348</v>
          </cell>
          <cell r="K614">
            <v>34973.32</v>
          </cell>
          <cell r="L614">
            <v>4472</v>
          </cell>
          <cell r="M614">
            <v>39445.32</v>
          </cell>
          <cell r="N614">
            <v>1340</v>
          </cell>
          <cell r="O614">
            <v>1340</v>
          </cell>
          <cell r="P614" t="str">
            <v>Y</v>
          </cell>
          <cell r="Q614"/>
          <cell r="R614" t="str">
            <v xml:space="preserve">W/O for written off </v>
          </cell>
          <cell r="S614" t="str">
            <v>&gt;180</v>
          </cell>
        </row>
        <row r="615">
          <cell r="J615">
            <v>31234213</v>
          </cell>
          <cell r="K615">
            <v>2524</v>
          </cell>
          <cell r="L615">
            <v>74</v>
          </cell>
          <cell r="M615">
            <v>2598</v>
          </cell>
          <cell r="N615">
            <v>1340</v>
          </cell>
          <cell r="O615">
            <v>1340</v>
          </cell>
          <cell r="P615" t="str">
            <v>Y</v>
          </cell>
          <cell r="Q615"/>
          <cell r="R615" t="str">
            <v xml:space="preserve">W/O for written off </v>
          </cell>
          <cell r="S615" t="str">
            <v>&gt;180</v>
          </cell>
        </row>
        <row r="616">
          <cell r="J616">
            <v>25197209</v>
          </cell>
          <cell r="K616">
            <v>43071.81</v>
          </cell>
          <cell r="L616">
            <v>6891.65</v>
          </cell>
          <cell r="M616">
            <v>49963.46</v>
          </cell>
          <cell r="N616">
            <v>1310</v>
          </cell>
          <cell r="O616">
            <v>1310</v>
          </cell>
          <cell r="P616" t="str">
            <v>Y</v>
          </cell>
          <cell r="Q616"/>
          <cell r="R616" t="str">
            <v xml:space="preserve">W/O for written off </v>
          </cell>
          <cell r="S616" t="str">
            <v>&gt;180</v>
          </cell>
        </row>
        <row r="617">
          <cell r="J617">
            <v>24228860</v>
          </cell>
          <cell r="K617">
            <v>15079.22</v>
          </cell>
          <cell r="L617">
            <v>741.15</v>
          </cell>
          <cell r="M617">
            <v>15820.37</v>
          </cell>
          <cell r="N617">
            <v>1063</v>
          </cell>
          <cell r="O617">
            <v>1063</v>
          </cell>
          <cell r="P617" t="str">
            <v>Y</v>
          </cell>
          <cell r="Q617"/>
          <cell r="R617" t="str">
            <v xml:space="preserve">W/O for written off </v>
          </cell>
          <cell r="S617" t="str">
            <v>&gt;180</v>
          </cell>
        </row>
        <row r="618">
          <cell r="J618">
            <v>24135124</v>
          </cell>
          <cell r="K618">
            <v>47746.03</v>
          </cell>
          <cell r="L618">
            <v>8659.76</v>
          </cell>
          <cell r="M618">
            <v>56405.79</v>
          </cell>
          <cell r="N618">
            <v>1310</v>
          </cell>
          <cell r="O618">
            <v>1310</v>
          </cell>
          <cell r="P618" t="str">
            <v>Y</v>
          </cell>
          <cell r="Q618"/>
          <cell r="R618" t="str">
            <v xml:space="preserve">W/O for written off </v>
          </cell>
          <cell r="S618" t="str">
            <v>&gt;180</v>
          </cell>
        </row>
        <row r="619">
          <cell r="J619">
            <v>351774766</v>
          </cell>
          <cell r="K619"/>
          <cell r="L619"/>
          <cell r="M619"/>
          <cell r="N619"/>
          <cell r="O619"/>
          <cell r="P619"/>
          <cell r="Q619"/>
          <cell r="R619" t="str">
            <v>Standard</v>
          </cell>
          <cell r="S619" t="str">
            <v>Standard</v>
          </cell>
        </row>
        <row r="620">
          <cell r="J620">
            <v>24228878</v>
          </cell>
          <cell r="K620">
            <v>39554.589999999997</v>
          </cell>
          <cell r="L620">
            <v>4628.4399999999996</v>
          </cell>
          <cell r="M620">
            <v>44183.03</v>
          </cell>
          <cell r="N620">
            <v>1306</v>
          </cell>
          <cell r="O620">
            <v>1306</v>
          </cell>
          <cell r="P620" t="str">
            <v>Y</v>
          </cell>
          <cell r="Q620"/>
          <cell r="R620" t="str">
            <v xml:space="preserve">W/O for written off </v>
          </cell>
          <cell r="S620" t="str">
            <v>&gt;180</v>
          </cell>
        </row>
        <row r="621">
          <cell r="J621">
            <v>24229666</v>
          </cell>
          <cell r="K621">
            <v>44782.42</v>
          </cell>
          <cell r="L621">
            <v>7815.46</v>
          </cell>
          <cell r="M621">
            <v>52597.88</v>
          </cell>
          <cell r="N621">
            <v>1305</v>
          </cell>
          <cell r="O621">
            <v>1305</v>
          </cell>
          <cell r="P621" t="str">
            <v>Y</v>
          </cell>
          <cell r="Q621"/>
          <cell r="R621" t="str">
            <v xml:space="preserve">W/O for written off </v>
          </cell>
          <cell r="S621" t="str">
            <v>&gt;180</v>
          </cell>
        </row>
        <row r="622">
          <cell r="J622">
            <v>31256487</v>
          </cell>
          <cell r="K622">
            <v>6997.36</v>
          </cell>
          <cell r="L622">
            <v>517.97</v>
          </cell>
          <cell r="M622">
            <v>7515.33</v>
          </cell>
          <cell r="N622">
            <v>1244</v>
          </cell>
          <cell r="O622">
            <v>1305</v>
          </cell>
          <cell r="P622" t="str">
            <v>Y</v>
          </cell>
          <cell r="Q622"/>
          <cell r="R622" t="str">
            <v xml:space="preserve">W/O for written off </v>
          </cell>
          <cell r="S622" t="str">
            <v>&gt;180</v>
          </cell>
        </row>
        <row r="623">
          <cell r="J623">
            <v>24284331</v>
          </cell>
          <cell r="K623">
            <v>42111.72</v>
          </cell>
          <cell r="L623">
            <v>6524.58</v>
          </cell>
          <cell r="M623">
            <v>48636.3</v>
          </cell>
          <cell r="N623">
            <v>1307</v>
          </cell>
          <cell r="O623">
            <v>1307</v>
          </cell>
          <cell r="P623" t="str">
            <v>Y</v>
          </cell>
          <cell r="Q623"/>
          <cell r="R623" t="str">
            <v xml:space="preserve">W/O for written off </v>
          </cell>
          <cell r="S623" t="str">
            <v>&gt;180</v>
          </cell>
        </row>
        <row r="624">
          <cell r="J624">
            <v>354438143</v>
          </cell>
          <cell r="K624"/>
          <cell r="L624"/>
          <cell r="M624"/>
          <cell r="N624"/>
          <cell r="O624"/>
          <cell r="P624"/>
          <cell r="Q624"/>
          <cell r="R624" t="str">
            <v>Standard</v>
          </cell>
          <cell r="S624" t="str">
            <v>Standard</v>
          </cell>
        </row>
        <row r="625">
          <cell r="J625">
            <v>358591122</v>
          </cell>
          <cell r="K625"/>
          <cell r="L625"/>
          <cell r="M625"/>
          <cell r="N625"/>
          <cell r="O625"/>
          <cell r="P625"/>
          <cell r="Q625"/>
          <cell r="R625" t="str">
            <v>Standard</v>
          </cell>
          <cell r="S625" t="str">
            <v>Standard</v>
          </cell>
        </row>
        <row r="626">
          <cell r="J626">
            <v>352139082</v>
          </cell>
          <cell r="K626">
            <v>36436.199999999997</v>
          </cell>
          <cell r="L626">
            <v>8673.7999999999993</v>
          </cell>
          <cell r="M626">
            <v>45110</v>
          </cell>
          <cell r="N626">
            <v>367</v>
          </cell>
          <cell r="O626">
            <v>367</v>
          </cell>
          <cell r="P626" t="str">
            <v>Y</v>
          </cell>
          <cell r="Q626"/>
          <cell r="R626" t="str">
            <v xml:space="preserve">W/O for written off </v>
          </cell>
          <cell r="S626" t="str">
            <v>&gt;180</v>
          </cell>
        </row>
        <row r="627">
          <cell r="J627">
            <v>349547992</v>
          </cell>
          <cell r="K627">
            <v>15976.92</v>
          </cell>
          <cell r="L627">
            <v>1023.08</v>
          </cell>
          <cell r="M627">
            <v>17000</v>
          </cell>
          <cell r="N627">
            <v>272</v>
          </cell>
          <cell r="O627">
            <v>272</v>
          </cell>
          <cell r="P627" t="str">
            <v>Y</v>
          </cell>
          <cell r="Q627"/>
          <cell r="R627" t="str">
            <v xml:space="preserve">W/O for written off </v>
          </cell>
          <cell r="S627" t="str">
            <v>&gt;180</v>
          </cell>
        </row>
        <row r="628">
          <cell r="J628">
            <v>353496196</v>
          </cell>
          <cell r="K628">
            <v>33683.35</v>
          </cell>
          <cell r="L628">
            <v>9016.65</v>
          </cell>
          <cell r="M628">
            <v>42700</v>
          </cell>
          <cell r="N628">
            <v>276</v>
          </cell>
          <cell r="O628">
            <v>276</v>
          </cell>
          <cell r="P628" t="str">
            <v>Y</v>
          </cell>
          <cell r="Q628"/>
          <cell r="R628" t="str">
            <v xml:space="preserve">W/O for written off </v>
          </cell>
          <cell r="S628" t="str">
            <v>&gt;180</v>
          </cell>
        </row>
        <row r="629">
          <cell r="J629">
            <v>353929472</v>
          </cell>
          <cell r="K629"/>
          <cell r="L629"/>
          <cell r="M629"/>
          <cell r="N629"/>
          <cell r="O629"/>
          <cell r="P629"/>
          <cell r="Q629"/>
          <cell r="R629" t="str">
            <v>Standard</v>
          </cell>
          <cell r="S629" t="str">
            <v>Standard</v>
          </cell>
        </row>
        <row r="630">
          <cell r="J630">
            <v>353389970</v>
          </cell>
          <cell r="K630"/>
          <cell r="L630"/>
          <cell r="M630"/>
          <cell r="N630"/>
          <cell r="O630"/>
          <cell r="P630"/>
          <cell r="Q630"/>
          <cell r="R630" t="str">
            <v>Standard</v>
          </cell>
          <cell r="S630" t="str">
            <v>Standard</v>
          </cell>
        </row>
        <row r="631">
          <cell r="J631">
            <v>347811048</v>
          </cell>
          <cell r="K631">
            <v>14686.5</v>
          </cell>
          <cell r="L631">
            <v>1063.5</v>
          </cell>
          <cell r="M631">
            <v>15750</v>
          </cell>
          <cell r="N631">
            <v>581</v>
          </cell>
          <cell r="O631">
            <v>581</v>
          </cell>
          <cell r="P631" t="str">
            <v>Y</v>
          </cell>
          <cell r="Q631"/>
          <cell r="R631" t="str">
            <v xml:space="preserve">W/O for written off </v>
          </cell>
          <cell r="S631" t="str">
            <v>&gt;180</v>
          </cell>
        </row>
        <row r="632">
          <cell r="J632">
            <v>355054284</v>
          </cell>
          <cell r="K632"/>
          <cell r="L632"/>
          <cell r="M632"/>
          <cell r="N632"/>
          <cell r="O632"/>
          <cell r="P632"/>
          <cell r="Q632"/>
          <cell r="R632" t="str">
            <v>Standard</v>
          </cell>
          <cell r="S632" t="str">
            <v>Standard</v>
          </cell>
        </row>
        <row r="633">
          <cell r="J633">
            <v>23421050</v>
          </cell>
          <cell r="K633">
            <v>32401.96</v>
          </cell>
          <cell r="L633">
            <v>3782.42</v>
          </cell>
          <cell r="M633">
            <v>36184.379999999997</v>
          </cell>
          <cell r="N633">
            <v>1219</v>
          </cell>
          <cell r="O633">
            <v>1219</v>
          </cell>
          <cell r="P633" t="str">
            <v>Y</v>
          </cell>
          <cell r="Q633"/>
          <cell r="R633" t="str">
            <v xml:space="preserve">W/O for written off </v>
          </cell>
          <cell r="S633" t="str">
            <v>&gt;180</v>
          </cell>
        </row>
        <row r="634">
          <cell r="J634">
            <v>355087449</v>
          </cell>
          <cell r="K634"/>
          <cell r="L634"/>
          <cell r="M634"/>
          <cell r="N634"/>
          <cell r="O634"/>
          <cell r="P634"/>
          <cell r="Q634"/>
          <cell r="R634" t="str">
            <v>Standard</v>
          </cell>
          <cell r="S634" t="str">
            <v>Standard</v>
          </cell>
        </row>
        <row r="635">
          <cell r="J635">
            <v>24519331</v>
          </cell>
          <cell r="K635">
            <v>29761.22</v>
          </cell>
          <cell r="L635">
            <v>3360.78</v>
          </cell>
          <cell r="M635">
            <v>33122</v>
          </cell>
          <cell r="N635">
            <v>1279</v>
          </cell>
          <cell r="O635">
            <v>1279</v>
          </cell>
          <cell r="P635" t="str">
            <v>Y</v>
          </cell>
          <cell r="Q635"/>
          <cell r="R635" t="str">
            <v xml:space="preserve">W/O for written off </v>
          </cell>
          <cell r="S635" t="str">
            <v>&gt;180</v>
          </cell>
        </row>
        <row r="636">
          <cell r="J636">
            <v>31254327</v>
          </cell>
          <cell r="K636">
            <v>744.78</v>
          </cell>
          <cell r="L636">
            <v>7.69</v>
          </cell>
          <cell r="M636">
            <v>752.47</v>
          </cell>
          <cell r="N636">
            <v>1218</v>
          </cell>
          <cell r="O636">
            <v>1279</v>
          </cell>
          <cell r="P636" t="str">
            <v>Y</v>
          </cell>
          <cell r="Q636"/>
          <cell r="R636" t="str">
            <v xml:space="preserve">W/O for written off </v>
          </cell>
          <cell r="S636" t="str">
            <v>&gt;180</v>
          </cell>
        </row>
        <row r="637">
          <cell r="J637">
            <v>358473277</v>
          </cell>
          <cell r="K637"/>
          <cell r="L637"/>
          <cell r="M637"/>
          <cell r="N637"/>
          <cell r="O637"/>
          <cell r="P637"/>
          <cell r="Q637"/>
          <cell r="R637" t="str">
            <v>Standard</v>
          </cell>
          <cell r="S637" t="str">
            <v>Standard</v>
          </cell>
        </row>
        <row r="638">
          <cell r="J638">
            <v>24232138</v>
          </cell>
          <cell r="K638">
            <v>34037.74</v>
          </cell>
          <cell r="L638">
            <v>4546.8900000000003</v>
          </cell>
          <cell r="M638">
            <v>38584.629999999997</v>
          </cell>
          <cell r="N638">
            <v>1250</v>
          </cell>
          <cell r="O638">
            <v>1250</v>
          </cell>
          <cell r="P638" t="str">
            <v>Y</v>
          </cell>
          <cell r="Q638"/>
          <cell r="R638" t="str">
            <v xml:space="preserve">W/O for written off </v>
          </cell>
          <cell r="S638" t="str">
            <v>&gt;180</v>
          </cell>
        </row>
        <row r="639">
          <cell r="J639">
            <v>24109183</v>
          </cell>
          <cell r="K639">
            <v>41803.24</v>
          </cell>
          <cell r="L639">
            <v>6991.6</v>
          </cell>
          <cell r="M639">
            <v>48794.84</v>
          </cell>
          <cell r="N639">
            <v>1311</v>
          </cell>
          <cell r="O639">
            <v>1311</v>
          </cell>
          <cell r="P639" t="str">
            <v>Y</v>
          </cell>
          <cell r="Q639"/>
          <cell r="R639" t="str">
            <v xml:space="preserve">W/O for written off </v>
          </cell>
          <cell r="S639" t="str">
            <v>&gt;180</v>
          </cell>
        </row>
        <row r="640">
          <cell r="J640">
            <v>358469251</v>
          </cell>
          <cell r="K640"/>
          <cell r="L640"/>
          <cell r="M640"/>
          <cell r="N640"/>
          <cell r="O640"/>
          <cell r="P640"/>
          <cell r="Q640"/>
          <cell r="R640" t="str">
            <v>Standard</v>
          </cell>
          <cell r="S640" t="str">
            <v>Standard</v>
          </cell>
        </row>
        <row r="641">
          <cell r="J641">
            <v>358200513</v>
          </cell>
          <cell r="K641"/>
          <cell r="L641"/>
          <cell r="M641"/>
          <cell r="N641"/>
          <cell r="O641"/>
          <cell r="P641"/>
          <cell r="Q641"/>
          <cell r="R641" t="str">
            <v>Standard</v>
          </cell>
          <cell r="S641" t="str">
            <v>Standard</v>
          </cell>
        </row>
        <row r="642">
          <cell r="J642">
            <v>358200383</v>
          </cell>
          <cell r="K642"/>
          <cell r="L642"/>
          <cell r="M642"/>
          <cell r="N642"/>
          <cell r="O642"/>
          <cell r="P642"/>
          <cell r="Q642"/>
          <cell r="R642" t="str">
            <v>Standard</v>
          </cell>
          <cell r="S642" t="str">
            <v>Standard</v>
          </cell>
        </row>
        <row r="643">
          <cell r="J643">
            <v>358781863</v>
          </cell>
          <cell r="K643"/>
          <cell r="L643"/>
          <cell r="M643"/>
          <cell r="N643"/>
          <cell r="O643"/>
          <cell r="P643"/>
          <cell r="Q643"/>
          <cell r="R643" t="str">
            <v>Standard</v>
          </cell>
          <cell r="S643" t="str">
            <v>Standard</v>
          </cell>
        </row>
        <row r="644">
          <cell r="J644">
            <v>358349034</v>
          </cell>
          <cell r="K644"/>
          <cell r="L644"/>
          <cell r="M644"/>
          <cell r="N644"/>
          <cell r="O644"/>
          <cell r="P644"/>
          <cell r="Q644"/>
          <cell r="R644" t="str">
            <v>Standard</v>
          </cell>
          <cell r="S644" t="str">
            <v>Standard</v>
          </cell>
        </row>
        <row r="645">
          <cell r="J645">
            <v>358348938</v>
          </cell>
          <cell r="K645"/>
          <cell r="L645"/>
          <cell r="M645"/>
          <cell r="N645"/>
          <cell r="O645"/>
          <cell r="P645"/>
          <cell r="Q645"/>
          <cell r="R645" t="str">
            <v>Standard</v>
          </cell>
          <cell r="S645" t="str">
            <v>Standard</v>
          </cell>
        </row>
        <row r="646">
          <cell r="J646">
            <v>358851929</v>
          </cell>
          <cell r="K646">
            <v>1707.26</v>
          </cell>
          <cell r="L646">
            <v>852.74</v>
          </cell>
          <cell r="M646">
            <v>2560</v>
          </cell>
          <cell r="N646">
            <v>2</v>
          </cell>
          <cell r="O646">
            <v>2</v>
          </cell>
          <cell r="P646"/>
          <cell r="Q646"/>
          <cell r="R646" t="str">
            <v>SMA 0</v>
          </cell>
          <cell r="S646" t="str">
            <v>1-30 Days</v>
          </cell>
        </row>
        <row r="647">
          <cell r="J647">
            <v>350037478</v>
          </cell>
          <cell r="K647">
            <v>15629.14</v>
          </cell>
          <cell r="L647">
            <v>1170.8599999999999</v>
          </cell>
          <cell r="M647">
            <v>16800</v>
          </cell>
          <cell r="N647">
            <v>275</v>
          </cell>
          <cell r="O647">
            <v>275</v>
          </cell>
          <cell r="P647" t="str">
            <v>Y</v>
          </cell>
          <cell r="Q647"/>
          <cell r="R647" t="str">
            <v>Sub</v>
          </cell>
          <cell r="S647" t="str">
            <v>&gt;180</v>
          </cell>
        </row>
        <row r="648">
          <cell r="J648">
            <v>23376198</v>
          </cell>
          <cell r="K648">
            <v>7129.38</v>
          </cell>
          <cell r="L648">
            <v>215.62</v>
          </cell>
          <cell r="M648">
            <v>7345</v>
          </cell>
          <cell r="N648">
            <v>968</v>
          </cell>
          <cell r="O648">
            <v>968</v>
          </cell>
          <cell r="P648" t="str">
            <v>Y</v>
          </cell>
          <cell r="Q648"/>
          <cell r="R648" t="str">
            <v xml:space="preserve">W/O for written off </v>
          </cell>
          <cell r="S648" t="str">
            <v>&gt;180</v>
          </cell>
        </row>
        <row r="649">
          <cell r="J649">
            <v>33370343</v>
          </cell>
          <cell r="K649">
            <v>11569.18</v>
          </cell>
          <cell r="L649">
            <v>606.92999999999995</v>
          </cell>
          <cell r="M649">
            <v>12176.11</v>
          </cell>
          <cell r="N649">
            <v>907</v>
          </cell>
          <cell r="O649">
            <v>968</v>
          </cell>
          <cell r="P649" t="str">
            <v>Y</v>
          </cell>
          <cell r="Q649"/>
          <cell r="R649" t="str">
            <v xml:space="preserve">W/O for written off </v>
          </cell>
          <cell r="S649" t="str">
            <v>&gt;180</v>
          </cell>
        </row>
        <row r="650">
          <cell r="J650">
            <v>353680402</v>
          </cell>
          <cell r="K650">
            <v>34600.879999999997</v>
          </cell>
          <cell r="L650">
            <v>12199.12</v>
          </cell>
          <cell r="M650">
            <v>46800</v>
          </cell>
          <cell r="N650">
            <v>361</v>
          </cell>
          <cell r="O650">
            <v>361</v>
          </cell>
          <cell r="P650" t="str">
            <v>Y</v>
          </cell>
          <cell r="Q650"/>
          <cell r="R650" t="str">
            <v xml:space="preserve">W/O for written off </v>
          </cell>
          <cell r="S650" t="str">
            <v>&gt;180</v>
          </cell>
        </row>
        <row r="651">
          <cell r="J651">
            <v>24692173</v>
          </cell>
          <cell r="K651">
            <v>47214.59</v>
          </cell>
          <cell r="L651">
            <v>8659.8700000000008</v>
          </cell>
          <cell r="M651">
            <v>55874.46</v>
          </cell>
          <cell r="N651">
            <v>1310</v>
          </cell>
          <cell r="O651">
            <v>1310</v>
          </cell>
          <cell r="P651" t="str">
            <v>Y</v>
          </cell>
          <cell r="Q651"/>
          <cell r="R651" t="str">
            <v xml:space="preserve">W/O for written off </v>
          </cell>
          <cell r="S651" t="str">
            <v>&gt;180</v>
          </cell>
        </row>
        <row r="652">
          <cell r="J652">
            <v>25265878</v>
          </cell>
          <cell r="K652">
            <v>7602.12</v>
          </cell>
          <cell r="L652">
            <v>397.88</v>
          </cell>
          <cell r="M652">
            <v>8000</v>
          </cell>
          <cell r="N652">
            <v>1036</v>
          </cell>
          <cell r="O652">
            <v>1036</v>
          </cell>
          <cell r="P652" t="str">
            <v>Y</v>
          </cell>
          <cell r="Q652"/>
          <cell r="R652" t="str">
            <v xml:space="preserve">W/O for written off </v>
          </cell>
          <cell r="S652" t="str">
            <v>&gt;180</v>
          </cell>
        </row>
        <row r="653">
          <cell r="J653">
            <v>33476631</v>
          </cell>
          <cell r="K653">
            <v>21559.19</v>
          </cell>
          <cell r="L653">
            <v>2969.81</v>
          </cell>
          <cell r="M653">
            <v>24529</v>
          </cell>
          <cell r="N653">
            <v>1036</v>
          </cell>
          <cell r="O653">
            <v>1036</v>
          </cell>
          <cell r="P653" t="str">
            <v>Y</v>
          </cell>
          <cell r="Q653"/>
          <cell r="R653" t="str">
            <v xml:space="preserve">W/O for written off </v>
          </cell>
          <cell r="S653" t="str">
            <v>&gt;180</v>
          </cell>
        </row>
        <row r="654">
          <cell r="J654">
            <v>352012321</v>
          </cell>
          <cell r="K654">
            <v>14607.56</v>
          </cell>
          <cell r="L654">
            <v>2492.44</v>
          </cell>
          <cell r="M654">
            <v>17100</v>
          </cell>
          <cell r="N654">
            <v>275</v>
          </cell>
          <cell r="O654">
            <v>275</v>
          </cell>
          <cell r="P654" t="str">
            <v>Y</v>
          </cell>
          <cell r="Q654"/>
          <cell r="R654" t="str">
            <v>Sub</v>
          </cell>
          <cell r="S654" t="str">
            <v>&gt;180</v>
          </cell>
        </row>
        <row r="655">
          <cell r="J655">
            <v>24369189</v>
          </cell>
          <cell r="K655">
            <v>47155.25</v>
          </cell>
          <cell r="L655">
            <v>7294.98</v>
          </cell>
          <cell r="M655">
            <v>54450.23</v>
          </cell>
          <cell r="N655">
            <v>1310</v>
          </cell>
          <cell r="O655">
            <v>1310</v>
          </cell>
          <cell r="P655" t="str">
            <v>Y</v>
          </cell>
          <cell r="Q655"/>
          <cell r="R655" t="str">
            <v xml:space="preserve">W/O for written off </v>
          </cell>
          <cell r="S655" t="str">
            <v>&gt;180</v>
          </cell>
        </row>
        <row r="656">
          <cell r="J656">
            <v>357521563</v>
          </cell>
          <cell r="K656">
            <v>13493.9</v>
          </cell>
          <cell r="L656">
            <v>7926.1</v>
          </cell>
          <cell r="M656">
            <v>21420</v>
          </cell>
          <cell r="N656">
            <v>153</v>
          </cell>
          <cell r="O656">
            <v>153</v>
          </cell>
          <cell r="P656" t="str">
            <v>Y</v>
          </cell>
          <cell r="Q656"/>
          <cell r="R656" t="str">
            <v>Sub</v>
          </cell>
          <cell r="S656" t="str">
            <v>151-180</v>
          </cell>
        </row>
        <row r="657">
          <cell r="J657">
            <v>347854018</v>
          </cell>
          <cell r="K657">
            <v>51211.89</v>
          </cell>
          <cell r="L657">
            <v>9044.25</v>
          </cell>
          <cell r="M657">
            <v>60256.14</v>
          </cell>
          <cell r="N657">
            <v>909</v>
          </cell>
          <cell r="O657">
            <v>909</v>
          </cell>
          <cell r="P657" t="str">
            <v>Y</v>
          </cell>
          <cell r="Q657"/>
          <cell r="R657" t="str">
            <v xml:space="preserve">W/O for written off </v>
          </cell>
          <cell r="S657" t="str">
            <v>&gt;180</v>
          </cell>
        </row>
        <row r="658">
          <cell r="J658">
            <v>358355899</v>
          </cell>
          <cell r="K658"/>
          <cell r="L658"/>
          <cell r="M658"/>
          <cell r="N658"/>
          <cell r="O658"/>
          <cell r="P658"/>
          <cell r="Q658"/>
          <cell r="R658" t="str">
            <v>Standard</v>
          </cell>
          <cell r="S658" t="str">
            <v>Standard</v>
          </cell>
        </row>
        <row r="659">
          <cell r="J659">
            <v>355419826</v>
          </cell>
          <cell r="K659"/>
          <cell r="L659"/>
          <cell r="M659"/>
          <cell r="N659"/>
          <cell r="O659"/>
          <cell r="P659"/>
          <cell r="Q659"/>
          <cell r="R659" t="str">
            <v>Standard</v>
          </cell>
          <cell r="S659" t="str">
            <v>Standard</v>
          </cell>
        </row>
        <row r="660">
          <cell r="J660">
            <v>358453211</v>
          </cell>
          <cell r="K660"/>
          <cell r="L660"/>
          <cell r="M660"/>
          <cell r="N660"/>
          <cell r="O660"/>
          <cell r="P660"/>
          <cell r="Q660"/>
          <cell r="R660" t="str">
            <v>Standard</v>
          </cell>
          <cell r="S660" t="str">
            <v>Standard</v>
          </cell>
        </row>
        <row r="661">
          <cell r="J661">
            <v>357510708</v>
          </cell>
          <cell r="K661"/>
          <cell r="L661"/>
          <cell r="M661"/>
          <cell r="N661"/>
          <cell r="O661"/>
          <cell r="P661"/>
          <cell r="Q661"/>
          <cell r="R661" t="str">
            <v>Standard</v>
          </cell>
          <cell r="S661" t="str">
            <v>Standard</v>
          </cell>
        </row>
        <row r="662">
          <cell r="J662">
            <v>358754253</v>
          </cell>
          <cell r="K662"/>
          <cell r="L662"/>
          <cell r="M662"/>
          <cell r="N662"/>
          <cell r="O662"/>
          <cell r="P662"/>
          <cell r="Q662"/>
          <cell r="R662" t="str">
            <v>Standard</v>
          </cell>
          <cell r="S662" t="str">
            <v>Standard</v>
          </cell>
        </row>
        <row r="663">
          <cell r="J663">
            <v>353834444</v>
          </cell>
          <cell r="K663">
            <v>1938.64</v>
          </cell>
          <cell r="L663">
            <v>81.36</v>
          </cell>
          <cell r="M663">
            <v>2020</v>
          </cell>
          <cell r="N663">
            <v>2</v>
          </cell>
          <cell r="O663">
            <v>2</v>
          </cell>
          <cell r="P663"/>
          <cell r="Q663"/>
          <cell r="R663" t="str">
            <v>SMA 0</v>
          </cell>
          <cell r="S663" t="str">
            <v>1-30 Days</v>
          </cell>
        </row>
        <row r="664">
          <cell r="J664">
            <v>23427638</v>
          </cell>
          <cell r="K664">
            <v>1223.56</v>
          </cell>
          <cell r="L664">
            <v>0</v>
          </cell>
          <cell r="M664">
            <v>1223.56</v>
          </cell>
          <cell r="N664">
            <v>907</v>
          </cell>
          <cell r="O664">
            <v>907</v>
          </cell>
          <cell r="P664" t="str">
            <v>Y</v>
          </cell>
          <cell r="Q664"/>
          <cell r="R664" t="str">
            <v xml:space="preserve">W/O for written off </v>
          </cell>
          <cell r="S664" t="str">
            <v>&gt;180</v>
          </cell>
        </row>
        <row r="665">
          <cell r="J665">
            <v>24373246</v>
          </cell>
          <cell r="K665">
            <v>53172.22</v>
          </cell>
          <cell r="L665">
            <v>9694.74</v>
          </cell>
          <cell r="M665">
            <v>62866.96</v>
          </cell>
          <cell r="N665">
            <v>1310</v>
          </cell>
          <cell r="O665">
            <v>1310</v>
          </cell>
          <cell r="P665" t="str">
            <v>Y</v>
          </cell>
          <cell r="Q665"/>
          <cell r="R665" t="str">
            <v xml:space="preserve">W/O for written off </v>
          </cell>
          <cell r="S665" t="str">
            <v>&gt;180</v>
          </cell>
        </row>
        <row r="666">
          <cell r="J666">
            <v>31249947</v>
          </cell>
          <cell r="K666">
            <v>9677.34</v>
          </cell>
          <cell r="L666">
            <v>1009.66</v>
          </cell>
          <cell r="M666">
            <v>10687</v>
          </cell>
          <cell r="N666">
            <v>1310</v>
          </cell>
          <cell r="O666">
            <v>1310</v>
          </cell>
          <cell r="P666" t="str">
            <v>Y</v>
          </cell>
          <cell r="Q666"/>
          <cell r="R666" t="str">
            <v xml:space="preserve">W/O for written off </v>
          </cell>
          <cell r="S666" t="str">
            <v>&gt;180</v>
          </cell>
        </row>
        <row r="667">
          <cell r="J667">
            <v>352624510</v>
          </cell>
          <cell r="K667">
            <v>6595.48</v>
          </cell>
          <cell r="L667">
            <v>864.52</v>
          </cell>
          <cell r="M667">
            <v>7460</v>
          </cell>
          <cell r="N667">
            <v>84</v>
          </cell>
          <cell r="O667">
            <v>84</v>
          </cell>
          <cell r="P667" t="str">
            <v>Y</v>
          </cell>
          <cell r="Q667">
            <v>83</v>
          </cell>
          <cell r="R667" t="str">
            <v>Sub</v>
          </cell>
          <cell r="S667" t="str">
            <v>61-90</v>
          </cell>
        </row>
        <row r="668">
          <cell r="J668">
            <v>354154006</v>
          </cell>
          <cell r="K668">
            <v>2163.21</v>
          </cell>
          <cell r="L668">
            <v>686.79</v>
          </cell>
          <cell r="M668">
            <v>2850</v>
          </cell>
          <cell r="N668">
            <v>3</v>
          </cell>
          <cell r="O668">
            <v>3</v>
          </cell>
          <cell r="P668"/>
          <cell r="Q668"/>
          <cell r="R668" t="str">
            <v>SMA 0</v>
          </cell>
          <cell r="S668" t="str">
            <v>1-30 Days</v>
          </cell>
        </row>
        <row r="669">
          <cell r="J669">
            <v>357622245</v>
          </cell>
          <cell r="K669">
            <v>3147.69</v>
          </cell>
          <cell r="L669">
            <v>1122.31</v>
          </cell>
          <cell r="M669">
            <v>4270</v>
          </cell>
          <cell r="N669">
            <v>3</v>
          </cell>
          <cell r="O669">
            <v>3</v>
          </cell>
          <cell r="P669"/>
          <cell r="Q669"/>
          <cell r="R669" t="str">
            <v>SMA 0</v>
          </cell>
          <cell r="S669" t="str">
            <v>1-30 Days</v>
          </cell>
        </row>
        <row r="670">
          <cell r="J670">
            <v>24397152</v>
          </cell>
          <cell r="K670">
            <v>50403.01</v>
          </cell>
          <cell r="L670">
            <v>9383.99</v>
          </cell>
          <cell r="M670">
            <v>59787</v>
          </cell>
          <cell r="N670">
            <v>1310</v>
          </cell>
          <cell r="O670">
            <v>1310</v>
          </cell>
          <cell r="P670" t="str">
            <v>Y</v>
          </cell>
          <cell r="Q670"/>
          <cell r="R670" t="str">
            <v xml:space="preserve">W/O for written off </v>
          </cell>
          <cell r="S670" t="str">
            <v>&gt;180</v>
          </cell>
        </row>
        <row r="671">
          <cell r="J671">
            <v>358753765</v>
          </cell>
          <cell r="K671"/>
          <cell r="L671"/>
          <cell r="M671"/>
          <cell r="N671"/>
          <cell r="O671"/>
          <cell r="P671"/>
          <cell r="Q671"/>
          <cell r="R671" t="str">
            <v>Standard</v>
          </cell>
          <cell r="S671" t="str">
            <v>Standard</v>
          </cell>
        </row>
        <row r="672">
          <cell r="J672">
            <v>24524680</v>
          </cell>
          <cell r="K672">
            <v>45349</v>
          </cell>
          <cell r="L672">
            <v>8800.2000000000007</v>
          </cell>
          <cell r="M672">
            <v>54149.2</v>
          </cell>
          <cell r="N672">
            <v>1491</v>
          </cell>
          <cell r="O672">
            <v>1491</v>
          </cell>
          <cell r="P672" t="str">
            <v>Y</v>
          </cell>
          <cell r="Q672"/>
          <cell r="R672" t="str">
            <v xml:space="preserve">W/O for written off </v>
          </cell>
          <cell r="S672" t="str">
            <v>&gt;180</v>
          </cell>
        </row>
        <row r="673">
          <cell r="J673">
            <v>359139580</v>
          </cell>
          <cell r="K673"/>
          <cell r="L673"/>
          <cell r="M673"/>
          <cell r="N673"/>
          <cell r="O673"/>
          <cell r="P673"/>
          <cell r="Q673"/>
          <cell r="R673" t="str">
            <v>Standard</v>
          </cell>
          <cell r="S673" t="str">
            <v>Standard</v>
          </cell>
        </row>
        <row r="674">
          <cell r="J674">
            <v>25267389</v>
          </cell>
          <cell r="K674">
            <v>50432.9</v>
          </cell>
          <cell r="L674">
            <v>9849.56</v>
          </cell>
          <cell r="M674">
            <v>60282.46</v>
          </cell>
          <cell r="N674">
            <v>1310</v>
          </cell>
          <cell r="O674">
            <v>1310</v>
          </cell>
          <cell r="P674" t="str">
            <v>Y</v>
          </cell>
          <cell r="Q674"/>
          <cell r="R674" t="str">
            <v xml:space="preserve">W/O for written off </v>
          </cell>
          <cell r="S674" t="str">
            <v>&gt;180</v>
          </cell>
        </row>
        <row r="675">
          <cell r="J675">
            <v>31259353</v>
          </cell>
          <cell r="K675">
            <v>8541.7900000000009</v>
          </cell>
          <cell r="L675">
            <v>846.21</v>
          </cell>
          <cell r="M675">
            <v>9388</v>
          </cell>
          <cell r="N675">
            <v>1310</v>
          </cell>
          <cell r="O675">
            <v>1310</v>
          </cell>
          <cell r="P675" t="str">
            <v>Y</v>
          </cell>
          <cell r="Q675"/>
          <cell r="R675" t="str">
            <v xml:space="preserve">W/O for written off </v>
          </cell>
          <cell r="S675" t="str">
            <v>&gt;180</v>
          </cell>
        </row>
        <row r="676">
          <cell r="J676">
            <v>24680796</v>
          </cell>
          <cell r="K676">
            <v>47668.06</v>
          </cell>
          <cell r="L676">
            <v>8916.94</v>
          </cell>
          <cell r="M676">
            <v>56585</v>
          </cell>
          <cell r="N676">
            <v>1310</v>
          </cell>
          <cell r="O676">
            <v>1310</v>
          </cell>
          <cell r="P676" t="str">
            <v>Y</v>
          </cell>
          <cell r="Q676"/>
          <cell r="R676" t="str">
            <v xml:space="preserve">W/O for written off </v>
          </cell>
          <cell r="S676" t="str">
            <v>&gt;180</v>
          </cell>
        </row>
        <row r="677">
          <cell r="J677">
            <v>31259978</v>
          </cell>
          <cell r="K677">
            <v>7592.41</v>
          </cell>
          <cell r="L677">
            <v>629.04999999999995</v>
          </cell>
          <cell r="M677">
            <v>8221.4599999999991</v>
          </cell>
          <cell r="N677">
            <v>1310</v>
          </cell>
          <cell r="O677">
            <v>1310</v>
          </cell>
          <cell r="P677" t="str">
            <v>Y</v>
          </cell>
          <cell r="Q677"/>
          <cell r="R677" t="str">
            <v xml:space="preserve">W/O for written off </v>
          </cell>
          <cell r="S677" t="str">
            <v>&gt;180</v>
          </cell>
        </row>
        <row r="678">
          <cell r="J678">
            <v>24772530</v>
          </cell>
          <cell r="K678">
            <v>14807.97</v>
          </cell>
          <cell r="L678">
            <v>876.03</v>
          </cell>
          <cell r="M678">
            <v>15684</v>
          </cell>
          <cell r="N678">
            <v>1003</v>
          </cell>
          <cell r="O678">
            <v>1003</v>
          </cell>
          <cell r="P678" t="str">
            <v>Y</v>
          </cell>
          <cell r="Q678"/>
          <cell r="R678" t="str">
            <v xml:space="preserve">W/O for written off </v>
          </cell>
          <cell r="S678" t="str">
            <v>&gt;180</v>
          </cell>
        </row>
        <row r="679">
          <cell r="J679">
            <v>347854019</v>
          </cell>
          <cell r="K679">
            <v>34521.370000000003</v>
          </cell>
          <cell r="L679">
            <v>3434.77</v>
          </cell>
          <cell r="M679">
            <v>37956.14</v>
          </cell>
          <cell r="N679">
            <v>667</v>
          </cell>
          <cell r="O679">
            <v>667</v>
          </cell>
          <cell r="P679" t="str">
            <v>Y</v>
          </cell>
          <cell r="Q679"/>
          <cell r="R679" t="str">
            <v xml:space="preserve">W/O for written off </v>
          </cell>
          <cell r="S679" t="str">
            <v>&gt;180</v>
          </cell>
        </row>
        <row r="680">
          <cell r="J680">
            <v>23388452</v>
          </cell>
          <cell r="K680">
            <v>14182.63</v>
          </cell>
          <cell r="L680">
            <v>730.37</v>
          </cell>
          <cell r="M680">
            <v>14913</v>
          </cell>
          <cell r="N680">
            <v>1036</v>
          </cell>
          <cell r="O680">
            <v>1036</v>
          </cell>
          <cell r="P680" t="str">
            <v>Y</v>
          </cell>
          <cell r="Q680"/>
          <cell r="R680" t="str">
            <v xml:space="preserve">W/O for written off </v>
          </cell>
          <cell r="S680" t="str">
            <v>&gt;180</v>
          </cell>
        </row>
        <row r="681">
          <cell r="J681">
            <v>33533146</v>
          </cell>
          <cell r="K681">
            <v>22723.77</v>
          </cell>
          <cell r="L681">
            <v>3196.65</v>
          </cell>
          <cell r="M681">
            <v>25920.42</v>
          </cell>
          <cell r="N681">
            <v>1036</v>
          </cell>
          <cell r="O681">
            <v>1036</v>
          </cell>
          <cell r="P681" t="str">
            <v>Y</v>
          </cell>
          <cell r="Q681"/>
          <cell r="R681" t="str">
            <v xml:space="preserve">W/O for written off </v>
          </cell>
          <cell r="S681" t="str">
            <v>&gt;180</v>
          </cell>
        </row>
        <row r="682">
          <cell r="J682">
            <v>34407840</v>
          </cell>
          <cell r="K682">
            <v>39992.629999999997</v>
          </cell>
          <cell r="L682">
            <v>5528.42</v>
          </cell>
          <cell r="M682">
            <v>45521.05</v>
          </cell>
          <cell r="N682">
            <v>1006</v>
          </cell>
          <cell r="O682">
            <v>1006</v>
          </cell>
          <cell r="P682" t="str">
            <v>Y</v>
          </cell>
          <cell r="Q682"/>
          <cell r="R682" t="str">
            <v xml:space="preserve">W/O for written off </v>
          </cell>
          <cell r="S682" t="str">
            <v>&gt;180</v>
          </cell>
        </row>
        <row r="683">
          <cell r="J683">
            <v>25263583</v>
          </cell>
          <cell r="K683">
            <v>6186.26</v>
          </cell>
          <cell r="L683">
            <v>159.52000000000001</v>
          </cell>
          <cell r="M683">
            <v>6345.78</v>
          </cell>
          <cell r="N683">
            <v>882</v>
          </cell>
          <cell r="O683">
            <v>882</v>
          </cell>
          <cell r="P683" t="str">
            <v>Y</v>
          </cell>
          <cell r="Q683"/>
          <cell r="R683" t="str">
            <v xml:space="preserve">W/O for written off </v>
          </cell>
          <cell r="S683" t="str">
            <v>&gt;180</v>
          </cell>
        </row>
        <row r="684">
          <cell r="J684">
            <v>25271843</v>
          </cell>
          <cell r="K684">
            <v>56241.58</v>
          </cell>
          <cell r="L684">
            <v>11271.42</v>
          </cell>
          <cell r="M684">
            <v>67513</v>
          </cell>
          <cell r="N684">
            <v>1310</v>
          </cell>
          <cell r="O684">
            <v>1310</v>
          </cell>
          <cell r="P684" t="str">
            <v>Y</v>
          </cell>
          <cell r="Q684"/>
          <cell r="R684" t="str">
            <v xml:space="preserve">W/O for written off </v>
          </cell>
          <cell r="S684" t="str">
            <v>&gt;180</v>
          </cell>
        </row>
        <row r="685">
          <cell r="J685">
            <v>25733243</v>
          </cell>
          <cell r="K685">
            <v>1423.73</v>
          </cell>
          <cell r="L685">
            <v>46.27</v>
          </cell>
          <cell r="M685">
            <v>1470</v>
          </cell>
          <cell r="N685">
            <v>1310</v>
          </cell>
          <cell r="O685">
            <v>1310</v>
          </cell>
          <cell r="P685" t="str">
            <v>Y</v>
          </cell>
          <cell r="Q685"/>
          <cell r="R685" t="str">
            <v xml:space="preserve">W/O for written off </v>
          </cell>
          <cell r="S685" t="str">
            <v>&gt;180</v>
          </cell>
        </row>
        <row r="686">
          <cell r="J686">
            <v>23433054</v>
          </cell>
          <cell r="K686">
            <v>37317.35</v>
          </cell>
          <cell r="L686">
            <v>5459.69</v>
          </cell>
          <cell r="M686">
            <v>42777.04</v>
          </cell>
          <cell r="N686">
            <v>1248</v>
          </cell>
          <cell r="O686">
            <v>1248</v>
          </cell>
          <cell r="P686" t="str">
            <v>Y</v>
          </cell>
          <cell r="Q686"/>
          <cell r="R686" t="str">
            <v xml:space="preserve">W/O for written off </v>
          </cell>
          <cell r="S686" t="str">
            <v>&gt;180</v>
          </cell>
        </row>
        <row r="687">
          <cell r="J687">
            <v>25197293</v>
          </cell>
          <cell r="K687">
            <v>44546.62</v>
          </cell>
          <cell r="L687">
            <v>8278.3799999999992</v>
          </cell>
          <cell r="M687">
            <v>52825</v>
          </cell>
          <cell r="N687">
            <v>1311</v>
          </cell>
          <cell r="O687">
            <v>1311</v>
          </cell>
          <cell r="P687" t="str">
            <v>Y</v>
          </cell>
          <cell r="Q687"/>
          <cell r="R687" t="str">
            <v xml:space="preserve">W/O for written off </v>
          </cell>
          <cell r="S687" t="str">
            <v>&gt;180</v>
          </cell>
        </row>
        <row r="688">
          <cell r="J688">
            <v>353276476</v>
          </cell>
          <cell r="K688">
            <v>1939.52</v>
          </cell>
          <cell r="L688">
            <v>41.48</v>
          </cell>
          <cell r="M688">
            <v>1981</v>
          </cell>
          <cell r="N688">
            <v>29</v>
          </cell>
          <cell r="O688">
            <v>119</v>
          </cell>
          <cell r="P688" t="str">
            <v>Y</v>
          </cell>
          <cell r="Q688"/>
          <cell r="R688" t="str">
            <v>Sub</v>
          </cell>
          <cell r="S688" t="str">
            <v>91-120</v>
          </cell>
        </row>
        <row r="689">
          <cell r="J689">
            <v>358451362</v>
          </cell>
          <cell r="K689">
            <v>8542.6</v>
          </cell>
          <cell r="L689">
            <v>3737.4</v>
          </cell>
          <cell r="M689">
            <v>12280</v>
          </cell>
          <cell r="N689">
            <v>119</v>
          </cell>
          <cell r="O689">
            <v>119</v>
          </cell>
          <cell r="P689" t="str">
            <v>Y</v>
          </cell>
          <cell r="Q689"/>
          <cell r="R689" t="str">
            <v>Sub</v>
          </cell>
          <cell r="S689" t="str">
            <v>91-120</v>
          </cell>
        </row>
        <row r="690">
          <cell r="J690">
            <v>358446425</v>
          </cell>
          <cell r="K690"/>
          <cell r="L690"/>
          <cell r="M690"/>
          <cell r="N690"/>
          <cell r="O690"/>
          <cell r="P690"/>
          <cell r="Q690"/>
          <cell r="R690" t="str">
            <v>Standard</v>
          </cell>
          <cell r="S690" t="str">
            <v>Standard</v>
          </cell>
        </row>
        <row r="691">
          <cell r="J691">
            <v>359129672</v>
          </cell>
          <cell r="K691"/>
          <cell r="L691"/>
          <cell r="M691"/>
          <cell r="N691"/>
          <cell r="O691"/>
          <cell r="P691"/>
          <cell r="Q691"/>
          <cell r="R691" t="str">
            <v>Standard</v>
          </cell>
          <cell r="S691" t="str">
            <v>Standard</v>
          </cell>
        </row>
        <row r="692">
          <cell r="J692">
            <v>358787535</v>
          </cell>
          <cell r="K692"/>
          <cell r="L692"/>
          <cell r="M692"/>
          <cell r="N692"/>
          <cell r="O692"/>
          <cell r="P692"/>
          <cell r="Q692"/>
          <cell r="R692" t="str">
            <v>Standard</v>
          </cell>
          <cell r="S692" t="str">
            <v>Standard</v>
          </cell>
        </row>
        <row r="693">
          <cell r="J693">
            <v>358446559</v>
          </cell>
          <cell r="K693"/>
          <cell r="L693"/>
          <cell r="M693"/>
          <cell r="N693"/>
          <cell r="O693"/>
          <cell r="P693"/>
          <cell r="Q693"/>
          <cell r="R693" t="str">
            <v>Standard</v>
          </cell>
          <cell r="S693" t="str">
            <v>Standard</v>
          </cell>
        </row>
        <row r="694">
          <cell r="J694">
            <v>353570034</v>
          </cell>
          <cell r="K694"/>
          <cell r="L694"/>
          <cell r="M694"/>
          <cell r="N694"/>
          <cell r="O694"/>
          <cell r="P694"/>
          <cell r="Q694"/>
          <cell r="R694" t="str">
            <v>Standard</v>
          </cell>
          <cell r="S694" t="str">
            <v>Standard</v>
          </cell>
        </row>
        <row r="695">
          <cell r="J695">
            <v>359129650</v>
          </cell>
          <cell r="K695"/>
          <cell r="L695"/>
          <cell r="M695"/>
          <cell r="N695"/>
          <cell r="O695"/>
          <cell r="P695"/>
          <cell r="Q695"/>
          <cell r="R695" t="str">
            <v>Standard</v>
          </cell>
          <cell r="S695" t="str">
            <v>Standard</v>
          </cell>
        </row>
        <row r="696">
          <cell r="J696">
            <v>351591554</v>
          </cell>
          <cell r="K696"/>
          <cell r="L696"/>
          <cell r="M696"/>
          <cell r="N696"/>
          <cell r="O696"/>
          <cell r="P696"/>
          <cell r="Q696"/>
          <cell r="R696" t="str">
            <v>Standard</v>
          </cell>
          <cell r="S696" t="str">
            <v>Standard</v>
          </cell>
        </row>
        <row r="697">
          <cell r="J697">
            <v>351596668</v>
          </cell>
          <cell r="K697"/>
          <cell r="L697"/>
          <cell r="M697"/>
          <cell r="N697"/>
          <cell r="O697"/>
          <cell r="P697"/>
          <cell r="Q697"/>
          <cell r="R697" t="str">
            <v>Standard</v>
          </cell>
          <cell r="S697" t="str">
            <v>Standard</v>
          </cell>
        </row>
        <row r="698">
          <cell r="J698">
            <v>354590334</v>
          </cell>
          <cell r="K698"/>
          <cell r="L698"/>
          <cell r="M698"/>
          <cell r="N698"/>
          <cell r="O698"/>
          <cell r="P698"/>
          <cell r="Q698"/>
          <cell r="R698" t="str">
            <v>Standard</v>
          </cell>
          <cell r="S698" t="str">
            <v>Standard</v>
          </cell>
        </row>
        <row r="699">
          <cell r="J699">
            <v>354036369</v>
          </cell>
          <cell r="K699"/>
          <cell r="L699"/>
          <cell r="M699"/>
          <cell r="N699"/>
          <cell r="O699"/>
          <cell r="P699"/>
          <cell r="Q699"/>
          <cell r="R699" t="str">
            <v>Standard</v>
          </cell>
          <cell r="S699" t="str">
            <v>Standard</v>
          </cell>
        </row>
        <row r="700">
          <cell r="J700">
            <v>24830728</v>
          </cell>
          <cell r="K700">
            <v>8518.5499999999993</v>
          </cell>
          <cell r="L700">
            <v>291.45</v>
          </cell>
          <cell r="M700">
            <v>8810</v>
          </cell>
          <cell r="N700">
            <v>971</v>
          </cell>
          <cell r="O700">
            <v>971</v>
          </cell>
          <cell r="P700" t="str">
            <v>Y</v>
          </cell>
          <cell r="Q700"/>
          <cell r="R700" t="str">
            <v xml:space="preserve">W/O for written off </v>
          </cell>
          <cell r="S700" t="str">
            <v>&gt;180</v>
          </cell>
        </row>
        <row r="701">
          <cell r="J701">
            <v>356684474</v>
          </cell>
          <cell r="K701"/>
          <cell r="L701"/>
          <cell r="M701"/>
          <cell r="N701"/>
          <cell r="O701"/>
          <cell r="P701"/>
          <cell r="Q701"/>
          <cell r="R701" t="str">
            <v>Standard</v>
          </cell>
          <cell r="S701" t="str">
            <v>Standard</v>
          </cell>
        </row>
        <row r="702">
          <cell r="J702">
            <v>354490083</v>
          </cell>
          <cell r="K702"/>
          <cell r="L702"/>
          <cell r="M702"/>
          <cell r="N702"/>
          <cell r="O702"/>
          <cell r="P702"/>
          <cell r="Q702"/>
          <cell r="R702" t="str">
            <v>Standard</v>
          </cell>
          <cell r="S702" t="str">
            <v>Standard</v>
          </cell>
        </row>
        <row r="703">
          <cell r="J703">
            <v>358435522</v>
          </cell>
          <cell r="K703"/>
          <cell r="L703"/>
          <cell r="M703"/>
          <cell r="N703"/>
          <cell r="O703"/>
          <cell r="P703"/>
          <cell r="Q703"/>
          <cell r="R703" t="str">
            <v>Standard</v>
          </cell>
          <cell r="S703" t="str">
            <v>Standard</v>
          </cell>
        </row>
        <row r="704">
          <cell r="J704">
            <v>24229008</v>
          </cell>
          <cell r="K704">
            <v>26673.06</v>
          </cell>
          <cell r="L704">
            <v>2373.41</v>
          </cell>
          <cell r="M704">
            <v>29046.47</v>
          </cell>
          <cell r="N704">
            <v>1214</v>
          </cell>
          <cell r="O704">
            <v>1214</v>
          </cell>
          <cell r="P704" t="str">
            <v>Y</v>
          </cell>
          <cell r="Q704"/>
          <cell r="R704" t="str">
            <v xml:space="preserve">W/O for written off </v>
          </cell>
          <cell r="S704" t="str">
            <v>&gt;180</v>
          </cell>
        </row>
        <row r="705">
          <cell r="J705">
            <v>24229047</v>
          </cell>
          <cell r="K705">
            <v>37321.69</v>
          </cell>
          <cell r="L705">
            <v>4647.29</v>
          </cell>
          <cell r="M705">
            <v>41968.98</v>
          </cell>
          <cell r="N705">
            <v>1306</v>
          </cell>
          <cell r="O705">
            <v>1306</v>
          </cell>
          <cell r="P705" t="str">
            <v>Y</v>
          </cell>
          <cell r="Q705"/>
          <cell r="R705" t="str">
            <v xml:space="preserve">W/O for written off </v>
          </cell>
          <cell r="S705" t="str">
            <v>&gt;180</v>
          </cell>
        </row>
        <row r="706">
          <cell r="J706">
            <v>354590569</v>
          </cell>
          <cell r="K706"/>
          <cell r="L706"/>
          <cell r="M706"/>
          <cell r="N706"/>
          <cell r="O706"/>
          <cell r="P706"/>
          <cell r="Q706"/>
          <cell r="R706" t="str">
            <v>Standard</v>
          </cell>
          <cell r="S706" t="str">
            <v>Standard</v>
          </cell>
        </row>
        <row r="707">
          <cell r="J707">
            <v>359154436</v>
          </cell>
          <cell r="K707"/>
          <cell r="L707"/>
          <cell r="M707"/>
          <cell r="N707"/>
          <cell r="O707"/>
          <cell r="P707"/>
          <cell r="Q707"/>
          <cell r="R707" t="str">
            <v>Standard</v>
          </cell>
          <cell r="S707" t="str">
            <v>Standard</v>
          </cell>
        </row>
        <row r="708">
          <cell r="J708">
            <v>358435541</v>
          </cell>
          <cell r="K708"/>
          <cell r="L708"/>
          <cell r="M708"/>
          <cell r="N708"/>
          <cell r="O708"/>
          <cell r="P708"/>
          <cell r="Q708"/>
          <cell r="R708" t="str">
            <v>Standard</v>
          </cell>
          <cell r="S708" t="str">
            <v>Standard</v>
          </cell>
        </row>
        <row r="709">
          <cell r="J709">
            <v>357218078</v>
          </cell>
          <cell r="K709"/>
          <cell r="L709"/>
          <cell r="M709"/>
          <cell r="N709"/>
          <cell r="O709"/>
          <cell r="P709"/>
          <cell r="Q709"/>
          <cell r="R709" t="str">
            <v>Standard</v>
          </cell>
          <cell r="S709" t="str">
            <v>Standard</v>
          </cell>
        </row>
        <row r="710">
          <cell r="J710">
            <v>354435557</v>
          </cell>
          <cell r="K710"/>
          <cell r="L710"/>
          <cell r="M710"/>
          <cell r="N710"/>
          <cell r="O710"/>
          <cell r="P710"/>
          <cell r="Q710"/>
          <cell r="R710" t="str">
            <v>Standard</v>
          </cell>
          <cell r="S710" t="str">
            <v>Standard</v>
          </cell>
        </row>
        <row r="711">
          <cell r="J711">
            <v>354693957</v>
          </cell>
          <cell r="K711"/>
          <cell r="L711"/>
          <cell r="M711"/>
          <cell r="N711"/>
          <cell r="O711"/>
          <cell r="P711"/>
          <cell r="Q711"/>
          <cell r="R711" t="str">
            <v>Standard</v>
          </cell>
          <cell r="S711" t="str">
            <v>Standard</v>
          </cell>
        </row>
        <row r="712">
          <cell r="J712">
            <v>358435574</v>
          </cell>
          <cell r="K712"/>
          <cell r="L712"/>
          <cell r="M712"/>
          <cell r="N712"/>
          <cell r="O712"/>
          <cell r="P712"/>
          <cell r="Q712"/>
          <cell r="R712" t="str">
            <v>Standard</v>
          </cell>
          <cell r="S712" t="str">
            <v>Standard</v>
          </cell>
        </row>
        <row r="713">
          <cell r="J713">
            <v>24270706</v>
          </cell>
          <cell r="K713">
            <v>34746.67</v>
          </cell>
          <cell r="L713">
            <v>4508.33</v>
          </cell>
          <cell r="M713">
            <v>39255</v>
          </cell>
          <cell r="N713">
            <v>1311</v>
          </cell>
          <cell r="O713">
            <v>1311</v>
          </cell>
          <cell r="P713" t="str">
            <v>Y</v>
          </cell>
          <cell r="Q713"/>
          <cell r="R713" t="str">
            <v xml:space="preserve">W/O for written off </v>
          </cell>
          <cell r="S713" t="str">
            <v>&gt;180</v>
          </cell>
        </row>
        <row r="714">
          <cell r="J714">
            <v>358190125</v>
          </cell>
          <cell r="K714">
            <v>3036.07</v>
          </cell>
          <cell r="L714">
            <v>1193.93</v>
          </cell>
          <cell r="M714">
            <v>4230</v>
          </cell>
          <cell r="N714">
            <v>2</v>
          </cell>
          <cell r="O714">
            <v>2</v>
          </cell>
          <cell r="P714"/>
          <cell r="Q714"/>
          <cell r="R714" t="str">
            <v>SMA 0</v>
          </cell>
          <cell r="S714" t="str">
            <v>1-30 Days</v>
          </cell>
        </row>
        <row r="715">
          <cell r="J715">
            <v>353972565</v>
          </cell>
          <cell r="K715"/>
          <cell r="L715"/>
          <cell r="M715"/>
          <cell r="N715"/>
          <cell r="O715"/>
          <cell r="P715"/>
          <cell r="Q715"/>
          <cell r="R715" t="str">
            <v>Standard</v>
          </cell>
          <cell r="S715" t="str">
            <v>Standard</v>
          </cell>
        </row>
        <row r="716">
          <cell r="J716">
            <v>358446362</v>
          </cell>
          <cell r="K716"/>
          <cell r="L716"/>
          <cell r="M716"/>
          <cell r="N716"/>
          <cell r="O716"/>
          <cell r="P716"/>
          <cell r="Q716"/>
          <cell r="R716" t="str">
            <v>Standard</v>
          </cell>
          <cell r="S716" t="str">
            <v>Standard</v>
          </cell>
        </row>
        <row r="717">
          <cell r="J717">
            <v>358781419</v>
          </cell>
          <cell r="K717">
            <v>5748.38</v>
          </cell>
          <cell r="L717">
            <v>2691.62</v>
          </cell>
          <cell r="M717">
            <v>8440</v>
          </cell>
          <cell r="N717">
            <v>58</v>
          </cell>
          <cell r="O717">
            <v>58</v>
          </cell>
          <cell r="P717"/>
          <cell r="Q717"/>
          <cell r="R717" t="str">
            <v>SMA 1</v>
          </cell>
          <cell r="S717" t="str">
            <v>31-60</v>
          </cell>
        </row>
        <row r="718">
          <cell r="J718">
            <v>358446329</v>
          </cell>
          <cell r="K718"/>
          <cell r="L718"/>
          <cell r="M718"/>
          <cell r="N718"/>
          <cell r="O718"/>
          <cell r="P718"/>
          <cell r="Q718"/>
          <cell r="R718" t="str">
            <v>Standard</v>
          </cell>
          <cell r="S718" t="str">
            <v>Standard</v>
          </cell>
        </row>
        <row r="719">
          <cell r="J719">
            <v>358358363</v>
          </cell>
          <cell r="K719"/>
          <cell r="L719"/>
          <cell r="M719"/>
          <cell r="N719"/>
          <cell r="O719"/>
          <cell r="P719"/>
          <cell r="Q719"/>
          <cell r="R719" t="str">
            <v>Standard</v>
          </cell>
          <cell r="S719" t="str">
            <v>Standard</v>
          </cell>
        </row>
        <row r="720">
          <cell r="J720">
            <v>358781715</v>
          </cell>
          <cell r="K720"/>
          <cell r="L720"/>
          <cell r="M720"/>
          <cell r="N720"/>
          <cell r="O720"/>
          <cell r="P720"/>
          <cell r="Q720"/>
          <cell r="R720" t="str">
            <v>Standard</v>
          </cell>
          <cell r="S720" t="str">
            <v>Standard</v>
          </cell>
        </row>
        <row r="721">
          <cell r="J721">
            <v>23377960</v>
          </cell>
          <cell r="K721">
            <v>46770.98</v>
          </cell>
          <cell r="L721">
            <v>6898.01</v>
          </cell>
          <cell r="M721">
            <v>53668.99</v>
          </cell>
          <cell r="N721">
            <v>1248</v>
          </cell>
          <cell r="O721">
            <v>1248</v>
          </cell>
          <cell r="P721" t="str">
            <v>Y</v>
          </cell>
          <cell r="Q721"/>
          <cell r="R721" t="str">
            <v xml:space="preserve">W/O for written off </v>
          </cell>
          <cell r="S721" t="str">
            <v>&gt;180</v>
          </cell>
        </row>
        <row r="722">
          <cell r="J722">
            <v>359129696</v>
          </cell>
          <cell r="K722"/>
          <cell r="L722"/>
          <cell r="M722"/>
          <cell r="N722"/>
          <cell r="O722"/>
          <cell r="P722"/>
          <cell r="Q722"/>
          <cell r="R722" t="str">
            <v>Standard</v>
          </cell>
          <cell r="S722" t="str">
            <v>Standard</v>
          </cell>
        </row>
        <row r="723">
          <cell r="J723">
            <v>25107272</v>
          </cell>
          <cell r="K723">
            <v>39178.03</v>
          </cell>
          <cell r="L723">
            <v>6277.97</v>
          </cell>
          <cell r="M723">
            <v>45456</v>
          </cell>
          <cell r="N723">
            <v>1278</v>
          </cell>
          <cell r="O723">
            <v>1278</v>
          </cell>
          <cell r="P723" t="str">
            <v>Y</v>
          </cell>
          <cell r="Q723"/>
          <cell r="R723" t="str">
            <v xml:space="preserve">W/O for written off </v>
          </cell>
          <cell r="S723" t="str">
            <v>&gt;180</v>
          </cell>
        </row>
        <row r="724">
          <cell r="J724">
            <v>24499093</v>
          </cell>
          <cell r="K724">
            <v>40088.910000000003</v>
          </cell>
          <cell r="L724">
            <v>5092.1000000000004</v>
          </cell>
          <cell r="M724">
            <v>45181.01</v>
          </cell>
          <cell r="N724">
            <v>1308</v>
          </cell>
          <cell r="O724">
            <v>1308</v>
          </cell>
          <cell r="P724" t="str">
            <v>Y</v>
          </cell>
          <cell r="Q724"/>
          <cell r="R724" t="str">
            <v xml:space="preserve">W/O for written off </v>
          </cell>
          <cell r="S724" t="str">
            <v>&gt;180</v>
          </cell>
        </row>
        <row r="725">
          <cell r="J725">
            <v>358749856</v>
          </cell>
          <cell r="K725"/>
          <cell r="L725"/>
          <cell r="M725"/>
          <cell r="N725"/>
          <cell r="O725"/>
          <cell r="P725"/>
          <cell r="Q725"/>
          <cell r="R725" t="str">
            <v>Standard</v>
          </cell>
          <cell r="S725" t="str">
            <v>Standard</v>
          </cell>
        </row>
        <row r="726">
          <cell r="J726">
            <v>355094344</v>
          </cell>
          <cell r="K726"/>
          <cell r="L726"/>
          <cell r="M726"/>
          <cell r="N726"/>
          <cell r="O726"/>
          <cell r="P726"/>
          <cell r="Q726"/>
          <cell r="R726" t="str">
            <v>Standard</v>
          </cell>
          <cell r="S726" t="str">
            <v>Standard</v>
          </cell>
        </row>
        <row r="727">
          <cell r="J727">
            <v>358948352</v>
          </cell>
          <cell r="K727"/>
          <cell r="L727"/>
          <cell r="M727"/>
          <cell r="N727"/>
          <cell r="O727"/>
          <cell r="P727"/>
          <cell r="Q727"/>
          <cell r="R727" t="str">
            <v>Standard</v>
          </cell>
          <cell r="S727" t="str">
            <v>Standard</v>
          </cell>
        </row>
        <row r="728">
          <cell r="J728">
            <v>353414852</v>
          </cell>
          <cell r="K728"/>
          <cell r="L728"/>
          <cell r="M728"/>
          <cell r="N728"/>
          <cell r="O728"/>
          <cell r="P728"/>
          <cell r="Q728"/>
          <cell r="R728" t="str">
            <v>Standard</v>
          </cell>
          <cell r="S728" t="str">
            <v>Standard</v>
          </cell>
        </row>
        <row r="729">
          <cell r="J729">
            <v>348159254</v>
          </cell>
          <cell r="K729">
            <v>5095.0200000000004</v>
          </cell>
          <cell r="L729">
            <v>364.98</v>
          </cell>
          <cell r="M729">
            <v>5460</v>
          </cell>
          <cell r="N729">
            <v>607</v>
          </cell>
          <cell r="O729">
            <v>607</v>
          </cell>
          <cell r="P729" t="str">
            <v>Y</v>
          </cell>
          <cell r="Q729"/>
          <cell r="R729" t="str">
            <v xml:space="preserve">W/O for written off </v>
          </cell>
          <cell r="S729" t="str">
            <v>&gt;180</v>
          </cell>
        </row>
        <row r="730">
          <cell r="J730">
            <v>354692109</v>
          </cell>
          <cell r="K730"/>
          <cell r="L730"/>
          <cell r="M730"/>
          <cell r="N730"/>
          <cell r="O730"/>
          <cell r="P730"/>
          <cell r="Q730"/>
          <cell r="R730" t="str">
            <v>Standard</v>
          </cell>
          <cell r="S730" t="str">
            <v>Standard</v>
          </cell>
        </row>
        <row r="731">
          <cell r="J731">
            <v>358428226</v>
          </cell>
          <cell r="K731"/>
          <cell r="L731"/>
          <cell r="M731"/>
          <cell r="N731"/>
          <cell r="O731"/>
          <cell r="P731"/>
          <cell r="Q731"/>
          <cell r="R731" t="str">
            <v>Standard</v>
          </cell>
          <cell r="S731" t="str">
            <v>Standard</v>
          </cell>
        </row>
        <row r="732">
          <cell r="J732">
            <v>356898758</v>
          </cell>
          <cell r="K732"/>
          <cell r="L732"/>
          <cell r="M732"/>
          <cell r="N732"/>
          <cell r="O732"/>
          <cell r="P732"/>
          <cell r="Q732"/>
          <cell r="R732" t="str">
            <v>Standard</v>
          </cell>
          <cell r="S732" t="str">
            <v>Standard</v>
          </cell>
        </row>
        <row r="733">
          <cell r="J733">
            <v>24802796</v>
          </cell>
          <cell r="K733">
            <v>20401.16</v>
          </cell>
          <cell r="L733">
            <v>1580.84</v>
          </cell>
          <cell r="M733">
            <v>21982</v>
          </cell>
          <cell r="N733">
            <v>1127</v>
          </cell>
          <cell r="O733">
            <v>1127</v>
          </cell>
          <cell r="P733" t="str">
            <v>Y</v>
          </cell>
          <cell r="Q733"/>
          <cell r="R733" t="str">
            <v xml:space="preserve">W/O for written off </v>
          </cell>
          <cell r="S733" t="str">
            <v>&gt;180</v>
          </cell>
        </row>
        <row r="734">
          <cell r="J734">
            <v>353594200</v>
          </cell>
          <cell r="K734">
            <v>5696.89</v>
          </cell>
          <cell r="L734">
            <v>363.11</v>
          </cell>
          <cell r="M734">
            <v>6060</v>
          </cell>
          <cell r="N734">
            <v>84</v>
          </cell>
          <cell r="O734">
            <v>84</v>
          </cell>
          <cell r="P734"/>
          <cell r="Q734"/>
          <cell r="R734" t="str">
            <v>SMA 2</v>
          </cell>
          <cell r="S734" t="str">
            <v>61-90</v>
          </cell>
        </row>
        <row r="735">
          <cell r="J735">
            <v>347885435</v>
          </cell>
          <cell r="K735">
            <v>53896.68</v>
          </cell>
          <cell r="L735">
            <v>8467.52</v>
          </cell>
          <cell r="M735">
            <v>62364.2</v>
          </cell>
          <cell r="N735">
            <v>846</v>
          </cell>
          <cell r="O735">
            <v>846</v>
          </cell>
          <cell r="P735" t="str">
            <v>Y</v>
          </cell>
          <cell r="Q735"/>
          <cell r="R735" t="str">
            <v xml:space="preserve">W/O for written off </v>
          </cell>
          <cell r="S735" t="str">
            <v>&gt;180</v>
          </cell>
        </row>
        <row r="736">
          <cell r="J736">
            <v>24505656</v>
          </cell>
          <cell r="K736">
            <v>34288.47</v>
          </cell>
          <cell r="L736">
            <v>3576.85</v>
          </cell>
          <cell r="M736">
            <v>37865.32</v>
          </cell>
          <cell r="N736">
            <v>1157</v>
          </cell>
          <cell r="O736">
            <v>1157</v>
          </cell>
          <cell r="P736" t="str">
            <v>Y</v>
          </cell>
          <cell r="Q736"/>
          <cell r="R736" t="str">
            <v xml:space="preserve">W/O for written off </v>
          </cell>
          <cell r="S736" t="str">
            <v>&gt;180</v>
          </cell>
        </row>
        <row r="737">
          <cell r="J737">
            <v>24802859</v>
          </cell>
          <cell r="K737">
            <v>40818.18</v>
          </cell>
          <cell r="L737">
            <v>6257.82</v>
          </cell>
          <cell r="M737">
            <v>47076</v>
          </cell>
          <cell r="N737">
            <v>1309</v>
          </cell>
          <cell r="O737">
            <v>1309</v>
          </cell>
          <cell r="P737" t="str">
            <v>Y</v>
          </cell>
          <cell r="Q737"/>
          <cell r="R737" t="str">
            <v xml:space="preserve">W/O for written off </v>
          </cell>
          <cell r="S737" t="str">
            <v>&gt;180</v>
          </cell>
        </row>
        <row r="738">
          <cell r="J738">
            <v>354017108</v>
          </cell>
          <cell r="K738"/>
          <cell r="L738"/>
          <cell r="M738"/>
          <cell r="N738"/>
          <cell r="O738"/>
          <cell r="P738"/>
          <cell r="Q738"/>
          <cell r="R738" t="str">
            <v>Standard</v>
          </cell>
          <cell r="S738" t="str">
            <v>Standard</v>
          </cell>
        </row>
        <row r="739">
          <cell r="J739">
            <v>355712805</v>
          </cell>
          <cell r="K739"/>
          <cell r="L739"/>
          <cell r="M739"/>
          <cell r="N739"/>
          <cell r="O739"/>
          <cell r="P739"/>
          <cell r="Q739"/>
          <cell r="R739" t="str">
            <v>Standard</v>
          </cell>
          <cell r="S739" t="str">
            <v>Standard</v>
          </cell>
        </row>
        <row r="740">
          <cell r="J740">
            <v>354924481</v>
          </cell>
          <cell r="K740"/>
          <cell r="L740"/>
          <cell r="M740"/>
          <cell r="N740"/>
          <cell r="O740"/>
          <cell r="P740"/>
          <cell r="Q740"/>
          <cell r="R740" t="str">
            <v>Standard</v>
          </cell>
          <cell r="S740" t="str">
            <v>Standard</v>
          </cell>
        </row>
        <row r="741">
          <cell r="J741">
            <v>23338832</v>
          </cell>
          <cell r="K741">
            <v>20120.169999999998</v>
          </cell>
          <cell r="L741">
            <v>1289.94</v>
          </cell>
          <cell r="M741">
            <v>21410.11</v>
          </cell>
          <cell r="N741">
            <v>1064</v>
          </cell>
          <cell r="O741">
            <v>1064</v>
          </cell>
          <cell r="P741" t="str">
            <v>Y</v>
          </cell>
          <cell r="Q741"/>
          <cell r="R741" t="str">
            <v xml:space="preserve">W/O for written off </v>
          </cell>
          <cell r="S741" t="str">
            <v>&gt;180</v>
          </cell>
        </row>
        <row r="742">
          <cell r="J742">
            <v>33495554</v>
          </cell>
          <cell r="K742">
            <v>21553.35</v>
          </cell>
          <cell r="L742">
            <v>2958.71</v>
          </cell>
          <cell r="M742">
            <v>24512.06</v>
          </cell>
          <cell r="N742">
            <v>1003</v>
          </cell>
          <cell r="O742">
            <v>1064</v>
          </cell>
          <cell r="P742" t="str">
            <v>Y</v>
          </cell>
          <cell r="Q742"/>
          <cell r="R742" t="str">
            <v xml:space="preserve">W/O for written off </v>
          </cell>
          <cell r="S742" t="str">
            <v>&gt;180</v>
          </cell>
        </row>
        <row r="743">
          <cell r="J743">
            <v>358436907</v>
          </cell>
          <cell r="K743"/>
          <cell r="L743"/>
          <cell r="M743"/>
          <cell r="N743"/>
          <cell r="O743"/>
          <cell r="P743"/>
          <cell r="Q743"/>
          <cell r="R743" t="str">
            <v>Standard</v>
          </cell>
          <cell r="S743" t="str">
            <v>Standard</v>
          </cell>
        </row>
        <row r="744">
          <cell r="J744">
            <v>23386945</v>
          </cell>
          <cell r="K744">
            <v>84.32</v>
          </cell>
          <cell r="L744">
            <v>0</v>
          </cell>
          <cell r="M744">
            <v>84.32</v>
          </cell>
          <cell r="N744">
            <v>880</v>
          </cell>
          <cell r="O744">
            <v>880</v>
          </cell>
          <cell r="P744" t="str">
            <v>Y</v>
          </cell>
          <cell r="Q744"/>
          <cell r="R744" t="str">
            <v xml:space="preserve">W/O for written off </v>
          </cell>
          <cell r="S744" t="str">
            <v>&gt;180</v>
          </cell>
        </row>
        <row r="745">
          <cell r="J745">
            <v>349415583</v>
          </cell>
          <cell r="K745">
            <v>13299.06</v>
          </cell>
          <cell r="L745">
            <v>480.94</v>
          </cell>
          <cell r="M745">
            <v>13780</v>
          </cell>
          <cell r="N745">
            <v>272</v>
          </cell>
          <cell r="O745">
            <v>272</v>
          </cell>
          <cell r="P745" t="str">
            <v>Y</v>
          </cell>
          <cell r="Q745"/>
          <cell r="R745" t="str">
            <v xml:space="preserve">W/O for written off </v>
          </cell>
          <cell r="S745" t="str">
            <v>&gt;180</v>
          </cell>
        </row>
        <row r="746">
          <cell r="J746">
            <v>353363460</v>
          </cell>
          <cell r="K746">
            <v>9258.19</v>
          </cell>
          <cell r="L746">
            <v>661.81</v>
          </cell>
          <cell r="M746">
            <v>9920</v>
          </cell>
          <cell r="N746">
            <v>150</v>
          </cell>
          <cell r="O746">
            <v>272</v>
          </cell>
          <cell r="P746" t="str">
            <v>Y</v>
          </cell>
          <cell r="Q746"/>
          <cell r="R746" t="str">
            <v xml:space="preserve">W/O for written off </v>
          </cell>
          <cell r="S746" t="str">
            <v>&gt;180</v>
          </cell>
        </row>
        <row r="747">
          <cell r="J747">
            <v>357548928</v>
          </cell>
          <cell r="K747"/>
          <cell r="L747"/>
          <cell r="M747"/>
          <cell r="N747"/>
          <cell r="O747"/>
          <cell r="P747"/>
          <cell r="Q747"/>
          <cell r="R747" t="str">
            <v>Standard</v>
          </cell>
          <cell r="S747" t="str">
            <v>Standard</v>
          </cell>
        </row>
        <row r="748">
          <cell r="J748">
            <v>23422402</v>
          </cell>
          <cell r="K748">
            <v>13866.91</v>
          </cell>
          <cell r="L748">
            <v>705.54</v>
          </cell>
          <cell r="M748">
            <v>14572.45</v>
          </cell>
          <cell r="N748">
            <v>1033</v>
          </cell>
          <cell r="O748">
            <v>1033</v>
          </cell>
          <cell r="P748" t="str">
            <v>Y</v>
          </cell>
          <cell r="Q748"/>
          <cell r="R748" t="str">
            <v xml:space="preserve">W/O for written off </v>
          </cell>
          <cell r="S748" t="str">
            <v>&gt;180</v>
          </cell>
        </row>
        <row r="749">
          <cell r="J749">
            <v>358765958</v>
          </cell>
          <cell r="K749"/>
          <cell r="L749"/>
          <cell r="M749"/>
          <cell r="N749"/>
          <cell r="O749"/>
          <cell r="P749"/>
          <cell r="Q749"/>
          <cell r="R749" t="str">
            <v>Standard</v>
          </cell>
          <cell r="S749" t="str">
            <v>Standard</v>
          </cell>
        </row>
        <row r="750">
          <cell r="J750">
            <v>23386944</v>
          </cell>
          <cell r="K750">
            <v>26587.18</v>
          </cell>
          <cell r="L750">
            <v>2415.27</v>
          </cell>
          <cell r="M750">
            <v>29002.45</v>
          </cell>
          <cell r="N750">
            <v>1183</v>
          </cell>
          <cell r="O750">
            <v>1183</v>
          </cell>
          <cell r="P750" t="str">
            <v>Y</v>
          </cell>
          <cell r="Q750"/>
          <cell r="R750" t="str">
            <v xml:space="preserve">W/O for written off </v>
          </cell>
          <cell r="S750" t="str">
            <v>&gt;180</v>
          </cell>
        </row>
        <row r="751">
          <cell r="J751">
            <v>358436716</v>
          </cell>
          <cell r="K751"/>
          <cell r="L751"/>
          <cell r="M751"/>
          <cell r="N751"/>
          <cell r="O751"/>
          <cell r="P751"/>
          <cell r="Q751"/>
          <cell r="R751" t="str">
            <v>Standard</v>
          </cell>
          <cell r="S751" t="str">
            <v>Standard</v>
          </cell>
        </row>
        <row r="752">
          <cell r="J752">
            <v>24426621</v>
          </cell>
          <cell r="K752">
            <v>15276.67</v>
          </cell>
          <cell r="L752">
            <v>708.47</v>
          </cell>
          <cell r="M752">
            <v>15985.14</v>
          </cell>
          <cell r="N752">
            <v>1033</v>
          </cell>
          <cell r="O752">
            <v>1033</v>
          </cell>
          <cell r="P752" t="str">
            <v>Y</v>
          </cell>
          <cell r="Q752"/>
          <cell r="R752" t="str">
            <v xml:space="preserve">W/O for written off </v>
          </cell>
          <cell r="S752" t="str">
            <v>&gt;180</v>
          </cell>
        </row>
        <row r="753">
          <cell r="J753">
            <v>353986328</v>
          </cell>
          <cell r="K753"/>
          <cell r="L753"/>
          <cell r="M753"/>
          <cell r="N753"/>
          <cell r="O753"/>
          <cell r="P753"/>
          <cell r="Q753"/>
          <cell r="R753" t="str">
            <v>Standard</v>
          </cell>
          <cell r="S753" t="str">
            <v>Standard</v>
          </cell>
        </row>
        <row r="754">
          <cell r="J754">
            <v>350594110</v>
          </cell>
          <cell r="K754">
            <v>10129.959999999999</v>
          </cell>
          <cell r="L754">
            <v>270.04000000000002</v>
          </cell>
          <cell r="M754">
            <v>10400</v>
          </cell>
          <cell r="N754">
            <v>120</v>
          </cell>
          <cell r="O754">
            <v>120</v>
          </cell>
          <cell r="P754" t="str">
            <v>Y</v>
          </cell>
          <cell r="Q754"/>
          <cell r="R754" t="str">
            <v>Sub</v>
          </cell>
          <cell r="S754" t="str">
            <v>91-120</v>
          </cell>
        </row>
        <row r="755">
          <cell r="J755">
            <v>352228816</v>
          </cell>
          <cell r="K755"/>
          <cell r="L755"/>
          <cell r="M755"/>
          <cell r="N755"/>
          <cell r="O755"/>
          <cell r="P755"/>
          <cell r="Q755"/>
          <cell r="R755" t="str">
            <v>Standard</v>
          </cell>
          <cell r="S755" t="str">
            <v>Standard</v>
          </cell>
        </row>
        <row r="756">
          <cell r="J756">
            <v>358172706</v>
          </cell>
          <cell r="K756"/>
          <cell r="L756"/>
          <cell r="M756"/>
          <cell r="N756"/>
          <cell r="O756"/>
          <cell r="P756"/>
          <cell r="Q756"/>
          <cell r="R756" t="str">
            <v>Standard</v>
          </cell>
          <cell r="S756" t="str">
            <v>Standard</v>
          </cell>
        </row>
        <row r="757">
          <cell r="J757">
            <v>354008657</v>
          </cell>
          <cell r="K757"/>
          <cell r="L757"/>
          <cell r="M757"/>
          <cell r="N757"/>
          <cell r="O757"/>
          <cell r="P757"/>
          <cell r="Q757"/>
          <cell r="R757" t="str">
            <v>Standard</v>
          </cell>
          <cell r="S757" t="str">
            <v>Standard</v>
          </cell>
        </row>
        <row r="758">
          <cell r="J758">
            <v>353989108</v>
          </cell>
          <cell r="K758">
            <v>3530.89</v>
          </cell>
          <cell r="L758">
            <v>739.11</v>
          </cell>
          <cell r="M758">
            <v>4270</v>
          </cell>
          <cell r="N758">
            <v>30</v>
          </cell>
          <cell r="O758">
            <v>30</v>
          </cell>
          <cell r="P758"/>
          <cell r="Q758"/>
          <cell r="R758" t="str">
            <v>SMA 0</v>
          </cell>
          <cell r="S758" t="str">
            <v>1-30 Days</v>
          </cell>
        </row>
        <row r="759">
          <cell r="J759">
            <v>355911711</v>
          </cell>
          <cell r="K759"/>
          <cell r="L759"/>
          <cell r="M759"/>
          <cell r="N759"/>
          <cell r="O759"/>
          <cell r="P759"/>
          <cell r="Q759"/>
          <cell r="R759" t="str">
            <v>Standard</v>
          </cell>
          <cell r="S759" t="str">
            <v>Standard</v>
          </cell>
        </row>
        <row r="760">
          <cell r="J760">
            <v>355232652</v>
          </cell>
          <cell r="K760"/>
          <cell r="L760"/>
          <cell r="M760"/>
          <cell r="N760"/>
          <cell r="O760"/>
          <cell r="P760"/>
          <cell r="Q760"/>
          <cell r="R760" t="str">
            <v>Standard</v>
          </cell>
          <cell r="S760" t="str">
            <v>Standard</v>
          </cell>
        </row>
        <row r="761">
          <cell r="J761">
            <v>355703402</v>
          </cell>
          <cell r="K761">
            <v>9827.67</v>
          </cell>
          <cell r="L761">
            <v>2982.33</v>
          </cell>
          <cell r="M761">
            <v>12810</v>
          </cell>
          <cell r="N761">
            <v>87</v>
          </cell>
          <cell r="O761">
            <v>87</v>
          </cell>
          <cell r="P761"/>
          <cell r="Q761"/>
          <cell r="R761" t="str">
            <v>SMA 2</v>
          </cell>
          <cell r="S761" t="str">
            <v>61-90</v>
          </cell>
        </row>
        <row r="762">
          <cell r="J762">
            <v>28445158</v>
          </cell>
          <cell r="K762">
            <v>37707.51</v>
          </cell>
          <cell r="L762">
            <v>5141.49</v>
          </cell>
          <cell r="M762">
            <v>42849</v>
          </cell>
          <cell r="N762">
            <v>1306</v>
          </cell>
          <cell r="O762">
            <v>1306</v>
          </cell>
          <cell r="P762" t="str">
            <v>Y</v>
          </cell>
          <cell r="Q762"/>
          <cell r="R762" t="str">
            <v xml:space="preserve">W/O for written off </v>
          </cell>
          <cell r="S762" t="str">
            <v>&gt;180</v>
          </cell>
        </row>
        <row r="763">
          <cell r="J763">
            <v>358733299</v>
          </cell>
          <cell r="K763"/>
          <cell r="L763"/>
          <cell r="M763"/>
          <cell r="N763"/>
          <cell r="O763"/>
          <cell r="P763"/>
          <cell r="Q763"/>
          <cell r="R763" t="str">
            <v>Standard</v>
          </cell>
          <cell r="S763" t="str">
            <v>Standard</v>
          </cell>
        </row>
        <row r="764">
          <cell r="J764">
            <v>353319868</v>
          </cell>
          <cell r="K764"/>
          <cell r="L764"/>
          <cell r="M764"/>
          <cell r="N764"/>
          <cell r="O764"/>
          <cell r="P764"/>
          <cell r="Q764"/>
          <cell r="R764" t="str">
            <v>Standard</v>
          </cell>
          <cell r="S764" t="str">
            <v>Standard</v>
          </cell>
        </row>
        <row r="765">
          <cell r="J765">
            <v>359084330</v>
          </cell>
          <cell r="K765"/>
          <cell r="L765"/>
          <cell r="M765"/>
          <cell r="N765"/>
          <cell r="O765"/>
          <cell r="P765"/>
          <cell r="Q765"/>
          <cell r="R765" t="str">
            <v>Standard</v>
          </cell>
          <cell r="S765" t="str">
            <v>Standard</v>
          </cell>
        </row>
        <row r="766">
          <cell r="J766">
            <v>353737458</v>
          </cell>
          <cell r="K766"/>
          <cell r="L766"/>
          <cell r="M766"/>
          <cell r="N766"/>
          <cell r="O766"/>
          <cell r="P766"/>
          <cell r="Q766"/>
          <cell r="R766" t="str">
            <v>Standard</v>
          </cell>
          <cell r="S766" t="str">
            <v>Standard</v>
          </cell>
        </row>
        <row r="767">
          <cell r="J767">
            <v>354552480</v>
          </cell>
          <cell r="K767"/>
          <cell r="L767"/>
          <cell r="M767"/>
          <cell r="N767"/>
          <cell r="O767"/>
          <cell r="P767"/>
          <cell r="Q767"/>
          <cell r="R767" t="str">
            <v>Standard</v>
          </cell>
          <cell r="S767" t="str">
            <v>Standard</v>
          </cell>
        </row>
        <row r="768">
          <cell r="J768">
            <v>355288468</v>
          </cell>
          <cell r="K768"/>
          <cell r="L768"/>
          <cell r="M768"/>
          <cell r="N768"/>
          <cell r="O768"/>
          <cell r="P768"/>
          <cell r="Q768"/>
          <cell r="R768" t="str">
            <v>Standard</v>
          </cell>
          <cell r="S768" t="str">
            <v>Standard</v>
          </cell>
        </row>
        <row r="769">
          <cell r="J769">
            <v>349239342</v>
          </cell>
          <cell r="K769">
            <v>3329.31</v>
          </cell>
          <cell r="L769">
            <v>70.69</v>
          </cell>
          <cell r="M769">
            <v>3400</v>
          </cell>
          <cell r="N769">
            <v>184</v>
          </cell>
          <cell r="O769">
            <v>184</v>
          </cell>
          <cell r="P769" t="str">
            <v>Y</v>
          </cell>
          <cell r="Q769"/>
          <cell r="R769" t="str">
            <v>Sub</v>
          </cell>
          <cell r="S769" t="str">
            <v>&gt;180</v>
          </cell>
        </row>
        <row r="770">
          <cell r="J770">
            <v>28661638</v>
          </cell>
          <cell r="K770">
            <v>3835.52</v>
          </cell>
          <cell r="L770">
            <v>28.87</v>
          </cell>
          <cell r="M770">
            <v>3864.39</v>
          </cell>
          <cell r="N770">
            <v>877</v>
          </cell>
          <cell r="O770">
            <v>877</v>
          </cell>
          <cell r="P770" t="str">
            <v>Y</v>
          </cell>
          <cell r="Q770"/>
          <cell r="R770" t="str">
            <v xml:space="preserve">W/O for written off </v>
          </cell>
          <cell r="S770" t="str">
            <v>&gt;180</v>
          </cell>
        </row>
        <row r="771">
          <cell r="J771">
            <v>27949897</v>
          </cell>
          <cell r="K771">
            <v>24754.880000000001</v>
          </cell>
          <cell r="L771">
            <v>2004.89</v>
          </cell>
          <cell r="M771">
            <v>26759.77</v>
          </cell>
          <cell r="N771">
            <v>1128</v>
          </cell>
          <cell r="O771">
            <v>1128</v>
          </cell>
          <cell r="P771" t="str">
            <v>Y</v>
          </cell>
          <cell r="Q771"/>
          <cell r="R771" t="str">
            <v xml:space="preserve">W/O for written off </v>
          </cell>
          <cell r="S771" t="str">
            <v>&gt;180</v>
          </cell>
        </row>
        <row r="772">
          <cell r="J772">
            <v>357150101</v>
          </cell>
          <cell r="K772"/>
          <cell r="L772"/>
          <cell r="M772"/>
          <cell r="N772"/>
          <cell r="O772"/>
          <cell r="P772"/>
          <cell r="Q772"/>
          <cell r="R772" t="str">
            <v>Standard</v>
          </cell>
          <cell r="S772" t="str">
            <v>Standard</v>
          </cell>
        </row>
        <row r="773">
          <cell r="J773">
            <v>356363789</v>
          </cell>
          <cell r="K773"/>
          <cell r="L773"/>
          <cell r="M773"/>
          <cell r="N773"/>
          <cell r="O773"/>
          <cell r="P773"/>
          <cell r="Q773"/>
          <cell r="R773" t="str">
            <v>Standard</v>
          </cell>
          <cell r="S773" t="str">
            <v>Standard</v>
          </cell>
        </row>
        <row r="774">
          <cell r="J774">
            <v>28772779</v>
          </cell>
          <cell r="K774">
            <v>48063.13</v>
          </cell>
          <cell r="L774">
            <v>6973.51</v>
          </cell>
          <cell r="M774">
            <v>55036.639999999999</v>
          </cell>
          <cell r="N774">
            <v>1187</v>
          </cell>
          <cell r="O774">
            <v>1187</v>
          </cell>
          <cell r="P774" t="str">
            <v>Y</v>
          </cell>
          <cell r="Q774"/>
          <cell r="R774" t="str">
            <v xml:space="preserve">W/O for written off </v>
          </cell>
          <cell r="S774" t="str">
            <v>&gt;180</v>
          </cell>
        </row>
        <row r="775">
          <cell r="J775">
            <v>355090744</v>
          </cell>
          <cell r="K775"/>
          <cell r="L775"/>
          <cell r="M775"/>
          <cell r="N775"/>
          <cell r="O775"/>
          <cell r="P775"/>
          <cell r="Q775"/>
          <cell r="R775" t="str">
            <v>Standard</v>
          </cell>
          <cell r="S775" t="str">
            <v>Standard</v>
          </cell>
        </row>
        <row r="776">
          <cell r="J776">
            <v>25802647</v>
          </cell>
          <cell r="K776">
            <v>3126.73</v>
          </cell>
          <cell r="L776">
            <v>81.27</v>
          </cell>
          <cell r="M776">
            <v>3208</v>
          </cell>
          <cell r="N776">
            <v>877</v>
          </cell>
          <cell r="O776">
            <v>877</v>
          </cell>
          <cell r="P776" t="str">
            <v>Y</v>
          </cell>
          <cell r="Q776"/>
          <cell r="R776" t="str">
            <v xml:space="preserve">W/O for written off </v>
          </cell>
          <cell r="S776" t="str">
            <v>&gt;180</v>
          </cell>
        </row>
        <row r="777">
          <cell r="J777">
            <v>357330149</v>
          </cell>
          <cell r="K777"/>
          <cell r="L777"/>
          <cell r="M777"/>
          <cell r="N777"/>
          <cell r="O777"/>
          <cell r="P777"/>
          <cell r="Q777"/>
          <cell r="R777" t="str">
            <v>Standard</v>
          </cell>
          <cell r="S777" t="str">
            <v>Standard</v>
          </cell>
        </row>
        <row r="778">
          <cell r="J778">
            <v>27949571</v>
          </cell>
          <cell r="K778">
            <v>43613.03</v>
          </cell>
          <cell r="L778">
            <v>5977.02</v>
          </cell>
          <cell r="M778">
            <v>49590.05</v>
          </cell>
          <cell r="N778">
            <v>1218</v>
          </cell>
          <cell r="O778">
            <v>1218</v>
          </cell>
          <cell r="P778" t="str">
            <v>Y</v>
          </cell>
          <cell r="Q778"/>
          <cell r="R778" t="str">
            <v xml:space="preserve">W/O for written off </v>
          </cell>
          <cell r="S778" t="str">
            <v>&gt;180</v>
          </cell>
        </row>
        <row r="779">
          <cell r="J779">
            <v>353589792</v>
          </cell>
          <cell r="K779">
            <v>3293.39</v>
          </cell>
          <cell r="L779">
            <v>606.61</v>
          </cell>
          <cell r="M779">
            <v>3900</v>
          </cell>
          <cell r="N779">
            <v>28</v>
          </cell>
          <cell r="O779">
            <v>28</v>
          </cell>
          <cell r="P779"/>
          <cell r="Q779"/>
          <cell r="R779" t="str">
            <v>SMA 0</v>
          </cell>
          <cell r="S779" t="str">
            <v>1-30 Days</v>
          </cell>
        </row>
        <row r="780">
          <cell r="J780">
            <v>28769614</v>
          </cell>
          <cell r="K780">
            <v>23339.31</v>
          </cell>
          <cell r="L780">
            <v>1503.92</v>
          </cell>
          <cell r="M780">
            <v>24843.23</v>
          </cell>
          <cell r="N780">
            <v>1067</v>
          </cell>
          <cell r="O780">
            <v>1067</v>
          </cell>
          <cell r="P780" t="str">
            <v>Y</v>
          </cell>
          <cell r="Q780"/>
          <cell r="R780" t="str">
            <v xml:space="preserve">W/O for written off </v>
          </cell>
          <cell r="S780" t="str">
            <v>&gt;180</v>
          </cell>
        </row>
        <row r="781">
          <cell r="J781">
            <v>353881335</v>
          </cell>
          <cell r="K781">
            <v>18467.21</v>
          </cell>
          <cell r="L781">
            <v>3932.79</v>
          </cell>
          <cell r="M781">
            <v>22400</v>
          </cell>
          <cell r="N781">
            <v>183</v>
          </cell>
          <cell r="O781">
            <v>183</v>
          </cell>
          <cell r="P781" t="str">
            <v>Y</v>
          </cell>
          <cell r="Q781"/>
          <cell r="R781" t="str">
            <v>Sub</v>
          </cell>
          <cell r="S781" t="str">
            <v>&gt;180</v>
          </cell>
        </row>
        <row r="782">
          <cell r="J782">
            <v>28822235</v>
          </cell>
          <cell r="K782">
            <v>57858.53</v>
          </cell>
          <cell r="L782">
            <v>12741.47</v>
          </cell>
          <cell r="M782">
            <v>70600</v>
          </cell>
          <cell r="N782">
            <v>1310</v>
          </cell>
          <cell r="O782">
            <v>1310</v>
          </cell>
          <cell r="P782" t="str">
            <v>Y</v>
          </cell>
          <cell r="Q782"/>
          <cell r="R782" t="str">
            <v xml:space="preserve">W/O for written off </v>
          </cell>
          <cell r="S782" t="str">
            <v>&gt;180</v>
          </cell>
        </row>
        <row r="783">
          <cell r="J783">
            <v>28822226</v>
          </cell>
          <cell r="K783">
            <v>54604.21</v>
          </cell>
          <cell r="L783">
            <v>11196.79</v>
          </cell>
          <cell r="M783">
            <v>65801</v>
          </cell>
          <cell r="N783">
            <v>1310</v>
          </cell>
          <cell r="O783">
            <v>1310</v>
          </cell>
          <cell r="P783" t="str">
            <v>Y</v>
          </cell>
          <cell r="Q783"/>
          <cell r="R783" t="str">
            <v xml:space="preserve">W/O for written off </v>
          </cell>
          <cell r="S783" t="str">
            <v>&gt;180</v>
          </cell>
        </row>
        <row r="784">
          <cell r="J784">
            <v>34613575</v>
          </cell>
          <cell r="K784">
            <v>52433.45</v>
          </cell>
          <cell r="L784">
            <v>8049.19</v>
          </cell>
          <cell r="M784">
            <v>60482.64</v>
          </cell>
          <cell r="N784">
            <v>1035</v>
          </cell>
          <cell r="O784">
            <v>1035</v>
          </cell>
          <cell r="P784" t="str">
            <v>Y</v>
          </cell>
          <cell r="Q784"/>
          <cell r="R784" t="str">
            <v xml:space="preserve">W/O for written off </v>
          </cell>
          <cell r="S784" t="str">
            <v>&gt;180</v>
          </cell>
        </row>
        <row r="785">
          <cell r="J785">
            <v>28492015</v>
          </cell>
          <cell r="K785">
            <v>54443.360000000001</v>
          </cell>
          <cell r="L785">
            <v>10122.51</v>
          </cell>
          <cell r="M785">
            <v>64565.87</v>
          </cell>
          <cell r="N785">
            <v>1307</v>
          </cell>
          <cell r="O785">
            <v>1307</v>
          </cell>
          <cell r="P785" t="str">
            <v>Y</v>
          </cell>
          <cell r="Q785"/>
          <cell r="R785" t="str">
            <v xml:space="preserve">W/O for written off </v>
          </cell>
          <cell r="S785" t="str">
            <v>&gt;180</v>
          </cell>
        </row>
        <row r="786">
          <cell r="J786">
            <v>27913924</v>
          </cell>
          <cell r="K786">
            <v>51556.25</v>
          </cell>
          <cell r="L786">
            <v>10349.540000000001</v>
          </cell>
          <cell r="M786">
            <v>61905.79</v>
          </cell>
          <cell r="N786">
            <v>1310</v>
          </cell>
          <cell r="O786">
            <v>1310</v>
          </cell>
          <cell r="P786" t="str">
            <v>Y</v>
          </cell>
          <cell r="Q786"/>
          <cell r="R786" t="str">
            <v xml:space="preserve">W/O for written off </v>
          </cell>
          <cell r="S786" t="str">
            <v>&gt;180</v>
          </cell>
        </row>
        <row r="787">
          <cell r="J787">
            <v>28494690</v>
          </cell>
          <cell r="K787">
            <v>6691.01</v>
          </cell>
          <cell r="L787">
            <v>102.94</v>
          </cell>
          <cell r="M787">
            <v>6793.95</v>
          </cell>
          <cell r="N787">
            <v>819</v>
          </cell>
          <cell r="O787">
            <v>819</v>
          </cell>
          <cell r="P787" t="str">
            <v>Y</v>
          </cell>
          <cell r="Q787"/>
          <cell r="R787" t="str">
            <v xml:space="preserve">W/O for written off </v>
          </cell>
          <cell r="S787" t="str">
            <v>&gt;180</v>
          </cell>
        </row>
        <row r="788">
          <cell r="J788">
            <v>357587426</v>
          </cell>
          <cell r="K788"/>
          <cell r="L788"/>
          <cell r="M788"/>
          <cell r="N788"/>
          <cell r="O788"/>
          <cell r="P788"/>
          <cell r="Q788"/>
          <cell r="R788" t="str">
            <v>Standard</v>
          </cell>
          <cell r="S788" t="str">
            <v>Standard</v>
          </cell>
        </row>
        <row r="789">
          <cell r="J789">
            <v>358244425</v>
          </cell>
          <cell r="K789"/>
          <cell r="L789"/>
          <cell r="M789"/>
          <cell r="N789"/>
          <cell r="O789"/>
          <cell r="P789"/>
          <cell r="Q789"/>
          <cell r="R789" t="str">
            <v>Standard</v>
          </cell>
          <cell r="S789" t="str">
            <v>Standard</v>
          </cell>
        </row>
        <row r="790">
          <cell r="J790">
            <v>29401498</v>
          </cell>
          <cell r="K790">
            <v>41665.68</v>
          </cell>
          <cell r="L790">
            <v>5072.12</v>
          </cell>
          <cell r="M790">
            <v>46737.8</v>
          </cell>
          <cell r="N790">
            <v>1368</v>
          </cell>
          <cell r="O790">
            <v>1368</v>
          </cell>
          <cell r="P790" t="str">
            <v>Y</v>
          </cell>
          <cell r="Q790"/>
          <cell r="R790" t="str">
            <v xml:space="preserve">W/O for written off </v>
          </cell>
          <cell r="S790" t="str">
            <v>&gt;180</v>
          </cell>
        </row>
        <row r="791">
          <cell r="J791">
            <v>353991058</v>
          </cell>
          <cell r="K791"/>
          <cell r="L791"/>
          <cell r="M791"/>
          <cell r="N791"/>
          <cell r="O791"/>
          <cell r="P791"/>
          <cell r="Q791"/>
          <cell r="R791" t="str">
            <v>Standard</v>
          </cell>
          <cell r="S791" t="str">
            <v>Standard</v>
          </cell>
        </row>
        <row r="792">
          <cell r="J792">
            <v>355279341</v>
          </cell>
          <cell r="K792"/>
          <cell r="L792"/>
          <cell r="M792"/>
          <cell r="N792"/>
          <cell r="O792"/>
          <cell r="P792"/>
          <cell r="Q792"/>
          <cell r="R792" t="str">
            <v>Standard</v>
          </cell>
          <cell r="S792" t="str">
            <v>Standard</v>
          </cell>
        </row>
        <row r="793">
          <cell r="J793">
            <v>347821983</v>
          </cell>
          <cell r="K793">
            <v>26792.69</v>
          </cell>
          <cell r="L793">
            <v>3071.51</v>
          </cell>
          <cell r="M793">
            <v>29864.2</v>
          </cell>
          <cell r="N793">
            <v>732</v>
          </cell>
          <cell r="O793">
            <v>732</v>
          </cell>
          <cell r="P793" t="str">
            <v>Y</v>
          </cell>
          <cell r="Q793"/>
          <cell r="R793" t="str">
            <v>D1</v>
          </cell>
          <cell r="S793" t="str">
            <v>&gt;180</v>
          </cell>
        </row>
        <row r="794">
          <cell r="J794">
            <v>359263601</v>
          </cell>
          <cell r="K794"/>
          <cell r="L794"/>
          <cell r="M794"/>
          <cell r="N794"/>
          <cell r="O794"/>
          <cell r="P794"/>
          <cell r="Q794"/>
          <cell r="R794" t="str">
            <v>Standard</v>
          </cell>
          <cell r="S794" t="str">
            <v>Standard</v>
          </cell>
        </row>
        <row r="795">
          <cell r="J795">
            <v>358431973</v>
          </cell>
          <cell r="K795"/>
          <cell r="L795"/>
          <cell r="M795"/>
          <cell r="N795"/>
          <cell r="O795"/>
          <cell r="P795"/>
          <cell r="Q795"/>
          <cell r="R795" t="str">
            <v>Standard</v>
          </cell>
          <cell r="S795" t="str">
            <v>Standard</v>
          </cell>
        </row>
        <row r="796">
          <cell r="J796">
            <v>347827918</v>
          </cell>
          <cell r="K796">
            <v>26792.69</v>
          </cell>
          <cell r="L796">
            <v>3071.51</v>
          </cell>
          <cell r="M796">
            <v>29864.2</v>
          </cell>
          <cell r="N796">
            <v>732</v>
          </cell>
          <cell r="O796">
            <v>732</v>
          </cell>
          <cell r="P796" t="str">
            <v>Y</v>
          </cell>
          <cell r="Q796"/>
          <cell r="R796" t="str">
            <v>D1</v>
          </cell>
          <cell r="S796" t="str">
            <v>&gt;180</v>
          </cell>
        </row>
        <row r="797">
          <cell r="J797">
            <v>355894155</v>
          </cell>
          <cell r="K797"/>
          <cell r="L797"/>
          <cell r="M797"/>
          <cell r="N797"/>
          <cell r="O797"/>
          <cell r="P797"/>
          <cell r="Q797"/>
          <cell r="R797" t="str">
            <v>Standard</v>
          </cell>
          <cell r="S797" t="str">
            <v>Standard</v>
          </cell>
        </row>
        <row r="798">
          <cell r="J798">
            <v>354970267</v>
          </cell>
          <cell r="K798"/>
          <cell r="L798"/>
          <cell r="M798"/>
          <cell r="N798"/>
          <cell r="O798"/>
          <cell r="P798"/>
          <cell r="Q798"/>
          <cell r="R798" t="str">
            <v>Standard</v>
          </cell>
          <cell r="S798" t="str">
            <v>Standard</v>
          </cell>
        </row>
        <row r="799">
          <cell r="J799">
            <v>351756700</v>
          </cell>
          <cell r="K799"/>
          <cell r="L799"/>
          <cell r="M799"/>
          <cell r="N799"/>
          <cell r="O799"/>
          <cell r="P799"/>
          <cell r="Q799"/>
          <cell r="R799" t="str">
            <v>Standard</v>
          </cell>
          <cell r="S799" t="str">
            <v>Standard</v>
          </cell>
        </row>
        <row r="800">
          <cell r="J800">
            <v>347821981</v>
          </cell>
          <cell r="K800">
            <v>18483.330000000002</v>
          </cell>
          <cell r="L800">
            <v>1380.87</v>
          </cell>
          <cell r="M800">
            <v>19864.2</v>
          </cell>
          <cell r="N800">
            <v>609</v>
          </cell>
          <cell r="O800">
            <v>609</v>
          </cell>
          <cell r="P800" t="str">
            <v>Y</v>
          </cell>
          <cell r="Q800"/>
          <cell r="R800" t="str">
            <v xml:space="preserve">W/O for written off </v>
          </cell>
          <cell r="S800" t="str">
            <v>&gt;180</v>
          </cell>
        </row>
        <row r="801">
          <cell r="J801">
            <v>348343591</v>
          </cell>
          <cell r="K801">
            <v>39206.129999999997</v>
          </cell>
          <cell r="L801">
            <v>4108.07</v>
          </cell>
          <cell r="M801">
            <v>43314.2</v>
          </cell>
          <cell r="N801">
            <v>609</v>
          </cell>
          <cell r="O801">
            <v>609</v>
          </cell>
          <cell r="P801" t="str">
            <v>Y</v>
          </cell>
          <cell r="Q801"/>
          <cell r="R801" t="str">
            <v>D1</v>
          </cell>
          <cell r="S801" t="str">
            <v>&gt;180</v>
          </cell>
        </row>
        <row r="802">
          <cell r="J802">
            <v>355911579</v>
          </cell>
          <cell r="K802"/>
          <cell r="L802"/>
          <cell r="M802"/>
          <cell r="N802"/>
          <cell r="O802"/>
          <cell r="P802"/>
          <cell r="Q802"/>
          <cell r="R802" t="str">
            <v>Standard</v>
          </cell>
          <cell r="S802" t="str">
            <v>Standard</v>
          </cell>
        </row>
        <row r="803">
          <cell r="J803">
            <v>357174162</v>
          </cell>
          <cell r="K803"/>
          <cell r="L803"/>
          <cell r="M803"/>
          <cell r="N803"/>
          <cell r="O803"/>
          <cell r="P803"/>
          <cell r="Q803"/>
          <cell r="R803" t="str">
            <v>Standard</v>
          </cell>
          <cell r="S803" t="str">
            <v>Standard</v>
          </cell>
        </row>
        <row r="804">
          <cell r="J804">
            <v>353448813</v>
          </cell>
          <cell r="K804"/>
          <cell r="L804"/>
          <cell r="M804"/>
          <cell r="N804"/>
          <cell r="O804"/>
          <cell r="P804"/>
          <cell r="Q804"/>
          <cell r="R804" t="str">
            <v>Standard</v>
          </cell>
          <cell r="S804" t="str">
            <v>Standard</v>
          </cell>
        </row>
        <row r="805">
          <cell r="J805">
            <v>27968132</v>
          </cell>
          <cell r="K805">
            <v>41066.75</v>
          </cell>
          <cell r="L805">
            <v>6749.5</v>
          </cell>
          <cell r="M805">
            <v>47816.25</v>
          </cell>
          <cell r="N805">
            <v>1279</v>
          </cell>
          <cell r="O805">
            <v>1279</v>
          </cell>
          <cell r="P805" t="str">
            <v>Y</v>
          </cell>
          <cell r="Q805"/>
          <cell r="R805" t="str">
            <v xml:space="preserve">W/O for written off </v>
          </cell>
          <cell r="S805" t="str">
            <v>&gt;180</v>
          </cell>
        </row>
        <row r="806">
          <cell r="J806">
            <v>354637012</v>
          </cell>
          <cell r="K806">
            <v>12528.06</v>
          </cell>
          <cell r="L806">
            <v>5521.94</v>
          </cell>
          <cell r="M806">
            <v>18050</v>
          </cell>
          <cell r="N806">
            <v>150</v>
          </cell>
          <cell r="O806">
            <v>150</v>
          </cell>
          <cell r="P806" t="str">
            <v>Y</v>
          </cell>
          <cell r="Q806"/>
          <cell r="R806" t="str">
            <v>Sub</v>
          </cell>
          <cell r="S806" t="str">
            <v>121-150</v>
          </cell>
        </row>
        <row r="807">
          <cell r="J807">
            <v>354554729</v>
          </cell>
          <cell r="K807"/>
          <cell r="L807"/>
          <cell r="M807"/>
          <cell r="N807"/>
          <cell r="O807"/>
          <cell r="P807"/>
          <cell r="Q807"/>
          <cell r="R807" t="str">
            <v>Standard</v>
          </cell>
          <cell r="S807" t="str">
            <v>Standard</v>
          </cell>
        </row>
        <row r="808">
          <cell r="J808">
            <v>28987303</v>
          </cell>
          <cell r="K808">
            <v>34039.82</v>
          </cell>
          <cell r="L808">
            <v>4504.57</v>
          </cell>
          <cell r="M808">
            <v>38544.39</v>
          </cell>
          <cell r="N808">
            <v>1123</v>
          </cell>
          <cell r="O808">
            <v>1123</v>
          </cell>
          <cell r="P808" t="str">
            <v>Y</v>
          </cell>
          <cell r="Q808"/>
          <cell r="R808" t="str">
            <v xml:space="preserve">W/O for written off </v>
          </cell>
          <cell r="S808" t="str">
            <v>&gt;180</v>
          </cell>
        </row>
        <row r="809">
          <cell r="J809">
            <v>356703175</v>
          </cell>
          <cell r="K809"/>
          <cell r="L809"/>
          <cell r="M809"/>
          <cell r="N809"/>
          <cell r="O809"/>
          <cell r="P809"/>
          <cell r="Q809"/>
          <cell r="R809" t="str">
            <v>Standard</v>
          </cell>
          <cell r="S809" t="str">
            <v>Standard</v>
          </cell>
        </row>
        <row r="810">
          <cell r="J810">
            <v>28252432</v>
          </cell>
          <cell r="K810">
            <v>12662.64</v>
          </cell>
          <cell r="L810">
            <v>646.19000000000005</v>
          </cell>
          <cell r="M810">
            <v>13308.83</v>
          </cell>
          <cell r="N810">
            <v>1003</v>
          </cell>
          <cell r="O810">
            <v>1003</v>
          </cell>
          <cell r="P810" t="str">
            <v>Y</v>
          </cell>
          <cell r="Q810"/>
          <cell r="R810" t="str">
            <v xml:space="preserve">W/O for written off </v>
          </cell>
          <cell r="S810" t="str">
            <v>&gt;180</v>
          </cell>
        </row>
        <row r="811">
          <cell r="J811">
            <v>357257041</v>
          </cell>
          <cell r="K811"/>
          <cell r="L811"/>
          <cell r="M811"/>
          <cell r="N811"/>
          <cell r="O811"/>
          <cell r="P811"/>
          <cell r="Q811"/>
          <cell r="R811" t="str">
            <v>Standard</v>
          </cell>
          <cell r="S811" t="str">
            <v>Standard</v>
          </cell>
        </row>
        <row r="812">
          <cell r="J812">
            <v>354424929</v>
          </cell>
          <cell r="K812"/>
          <cell r="L812"/>
          <cell r="M812"/>
          <cell r="N812"/>
          <cell r="O812"/>
          <cell r="P812"/>
          <cell r="Q812"/>
          <cell r="R812" t="str">
            <v>Standard</v>
          </cell>
          <cell r="S812" t="str">
            <v>Standard</v>
          </cell>
        </row>
        <row r="813">
          <cell r="J813">
            <v>349105962</v>
          </cell>
          <cell r="K813">
            <v>4406.4399999999996</v>
          </cell>
          <cell r="L813">
            <v>93.56</v>
          </cell>
          <cell r="M813">
            <v>4500</v>
          </cell>
          <cell r="N813">
            <v>180</v>
          </cell>
          <cell r="O813">
            <v>180</v>
          </cell>
          <cell r="P813" t="str">
            <v>Y</v>
          </cell>
          <cell r="Q813"/>
          <cell r="R813" t="str">
            <v>Sub</v>
          </cell>
          <cell r="S813" t="str">
            <v>151-180</v>
          </cell>
        </row>
        <row r="814">
          <cell r="J814">
            <v>28586095</v>
          </cell>
          <cell r="K814">
            <v>57729.54</v>
          </cell>
          <cell r="L814">
            <v>11564.5</v>
          </cell>
          <cell r="M814">
            <v>69294.039999999994</v>
          </cell>
          <cell r="N814">
            <v>1310</v>
          </cell>
          <cell r="O814">
            <v>1310</v>
          </cell>
          <cell r="P814" t="str">
            <v>Y</v>
          </cell>
          <cell r="Q814"/>
          <cell r="R814" t="str">
            <v xml:space="preserve">W/O for written off </v>
          </cell>
          <cell r="S814" t="str">
            <v>&gt;180</v>
          </cell>
        </row>
        <row r="815">
          <cell r="J815">
            <v>354866760</v>
          </cell>
          <cell r="K815"/>
          <cell r="L815"/>
          <cell r="M815"/>
          <cell r="N815"/>
          <cell r="O815"/>
          <cell r="P815"/>
          <cell r="Q815"/>
          <cell r="R815" t="str">
            <v>Standard</v>
          </cell>
          <cell r="S815" t="str">
            <v>Standard</v>
          </cell>
        </row>
        <row r="816">
          <cell r="J816">
            <v>27968131</v>
          </cell>
          <cell r="K816">
            <v>20101.12</v>
          </cell>
          <cell r="L816">
            <v>1284.3399999999999</v>
          </cell>
          <cell r="M816">
            <v>21385.46</v>
          </cell>
          <cell r="N816">
            <v>1067</v>
          </cell>
          <cell r="O816">
            <v>1067</v>
          </cell>
          <cell r="P816" t="str">
            <v>Y</v>
          </cell>
          <cell r="Q816"/>
          <cell r="R816" t="str">
            <v xml:space="preserve">W/O for written off </v>
          </cell>
          <cell r="S816" t="str">
            <v>&gt;180</v>
          </cell>
        </row>
        <row r="817">
          <cell r="J817">
            <v>357246469</v>
          </cell>
          <cell r="K817"/>
          <cell r="L817"/>
          <cell r="M817"/>
          <cell r="N817"/>
          <cell r="O817"/>
          <cell r="P817"/>
          <cell r="Q817"/>
          <cell r="R817" t="str">
            <v>Standard</v>
          </cell>
          <cell r="S817" t="str">
            <v>Standard</v>
          </cell>
        </row>
        <row r="818">
          <cell r="J818">
            <v>28734256</v>
          </cell>
          <cell r="K818">
            <v>32168.77</v>
          </cell>
          <cell r="L818">
            <v>2929.55</v>
          </cell>
          <cell r="M818">
            <v>35098.32</v>
          </cell>
          <cell r="N818">
            <v>1096</v>
          </cell>
          <cell r="O818">
            <v>1096</v>
          </cell>
          <cell r="P818" t="str">
            <v>Y</v>
          </cell>
          <cell r="Q818"/>
          <cell r="R818" t="str">
            <v xml:space="preserve">W/O for written off </v>
          </cell>
          <cell r="S818" t="str">
            <v>&gt;180</v>
          </cell>
        </row>
        <row r="819">
          <cell r="J819">
            <v>27843454</v>
          </cell>
          <cell r="K819">
            <v>22401.08</v>
          </cell>
          <cell r="L819">
            <v>1607.85</v>
          </cell>
          <cell r="M819">
            <v>24008.93</v>
          </cell>
          <cell r="N819">
            <v>1093</v>
          </cell>
          <cell r="O819">
            <v>1093</v>
          </cell>
          <cell r="P819" t="str">
            <v>Y</v>
          </cell>
          <cell r="Q819"/>
          <cell r="R819" t="str">
            <v xml:space="preserve">W/O for written off </v>
          </cell>
          <cell r="S819" t="str">
            <v>&gt;180</v>
          </cell>
        </row>
        <row r="820">
          <cell r="J820">
            <v>353956193</v>
          </cell>
          <cell r="K820">
            <v>28861.81</v>
          </cell>
          <cell r="L820">
            <v>7638.19</v>
          </cell>
          <cell r="M820">
            <v>36500</v>
          </cell>
          <cell r="N820">
            <v>276</v>
          </cell>
          <cell r="O820">
            <v>276</v>
          </cell>
          <cell r="P820" t="str">
            <v>Y</v>
          </cell>
          <cell r="Q820"/>
          <cell r="R820" t="str">
            <v>Sub</v>
          </cell>
          <cell r="S820" t="str">
            <v>&gt;180</v>
          </cell>
        </row>
        <row r="821">
          <cell r="J821">
            <v>358287910</v>
          </cell>
          <cell r="K821"/>
          <cell r="L821"/>
          <cell r="M821"/>
          <cell r="N821"/>
          <cell r="O821"/>
          <cell r="P821"/>
          <cell r="Q821"/>
          <cell r="R821" t="str">
            <v>Standard</v>
          </cell>
          <cell r="S821" t="str">
            <v>Standard</v>
          </cell>
        </row>
        <row r="822">
          <cell r="J822">
            <v>29343478</v>
          </cell>
          <cell r="K822">
            <v>43449</v>
          </cell>
          <cell r="L822">
            <v>7864.15</v>
          </cell>
          <cell r="M822">
            <v>51313.15</v>
          </cell>
          <cell r="N822">
            <v>1398</v>
          </cell>
          <cell r="O822">
            <v>1398</v>
          </cell>
          <cell r="P822" t="str">
            <v>Y</v>
          </cell>
          <cell r="Q822"/>
          <cell r="R822" t="str">
            <v xml:space="preserve">W/O for written off </v>
          </cell>
          <cell r="S822" t="str">
            <v>&gt;180</v>
          </cell>
        </row>
        <row r="823">
          <cell r="J823">
            <v>27963727</v>
          </cell>
          <cell r="K823">
            <v>50728.63</v>
          </cell>
          <cell r="L823">
            <v>10079.49</v>
          </cell>
          <cell r="M823">
            <v>60808.12</v>
          </cell>
          <cell r="N823">
            <v>1307</v>
          </cell>
          <cell r="O823">
            <v>1307</v>
          </cell>
          <cell r="P823" t="str">
            <v>Y</v>
          </cell>
          <cell r="Q823"/>
          <cell r="R823" t="str">
            <v xml:space="preserve">W/O for written off </v>
          </cell>
          <cell r="S823" t="str">
            <v>&gt;180</v>
          </cell>
        </row>
        <row r="824">
          <cell r="J824">
            <v>356817966</v>
          </cell>
          <cell r="K824">
            <v>3213.99</v>
          </cell>
          <cell r="L824">
            <v>1056.01</v>
          </cell>
          <cell r="M824">
            <v>4270</v>
          </cell>
          <cell r="N824">
            <v>2</v>
          </cell>
          <cell r="O824">
            <v>2</v>
          </cell>
          <cell r="P824"/>
          <cell r="Q824"/>
          <cell r="R824" t="str">
            <v>SMA 0</v>
          </cell>
          <cell r="S824" t="str">
            <v>1-30 Days</v>
          </cell>
        </row>
        <row r="825">
          <cell r="J825">
            <v>31251339</v>
          </cell>
          <cell r="K825">
            <v>1465.72</v>
          </cell>
          <cell r="L825">
            <v>14</v>
          </cell>
          <cell r="M825">
            <v>1479.72</v>
          </cell>
          <cell r="N825">
            <v>1333</v>
          </cell>
          <cell r="O825">
            <v>1333</v>
          </cell>
          <cell r="P825" t="str">
            <v>Y</v>
          </cell>
          <cell r="Q825"/>
          <cell r="R825" t="str">
            <v xml:space="preserve">W/O for written off </v>
          </cell>
          <cell r="S825" t="str">
            <v>&gt;180</v>
          </cell>
        </row>
        <row r="826">
          <cell r="J826">
            <v>358168260</v>
          </cell>
          <cell r="K826"/>
          <cell r="L826"/>
          <cell r="M826"/>
          <cell r="N826"/>
          <cell r="O826"/>
          <cell r="P826"/>
          <cell r="Q826"/>
          <cell r="R826" t="str">
            <v>Standard</v>
          </cell>
          <cell r="S826" t="str">
            <v>Standard</v>
          </cell>
        </row>
        <row r="827">
          <cell r="J827">
            <v>355267720</v>
          </cell>
          <cell r="K827"/>
          <cell r="L827"/>
          <cell r="M827"/>
          <cell r="N827"/>
          <cell r="O827"/>
          <cell r="P827"/>
          <cell r="Q827"/>
          <cell r="R827" t="str">
            <v>Standard</v>
          </cell>
          <cell r="S827" t="str">
            <v>Standard</v>
          </cell>
        </row>
        <row r="828">
          <cell r="J828">
            <v>354554339</v>
          </cell>
          <cell r="K828"/>
          <cell r="L828"/>
          <cell r="M828"/>
          <cell r="N828"/>
          <cell r="O828"/>
          <cell r="P828"/>
          <cell r="Q828"/>
          <cell r="R828" t="str">
            <v>Standard</v>
          </cell>
          <cell r="S828" t="str">
            <v>Standard</v>
          </cell>
        </row>
        <row r="829">
          <cell r="J829">
            <v>354319956</v>
          </cell>
          <cell r="K829"/>
          <cell r="L829"/>
          <cell r="M829"/>
          <cell r="N829"/>
          <cell r="O829"/>
          <cell r="P829"/>
          <cell r="Q829"/>
          <cell r="R829" t="str">
            <v>Standard</v>
          </cell>
          <cell r="S829" t="str">
            <v>Standard</v>
          </cell>
        </row>
        <row r="830">
          <cell r="J830">
            <v>351387261</v>
          </cell>
          <cell r="K830"/>
          <cell r="L830"/>
          <cell r="M830"/>
          <cell r="N830"/>
          <cell r="O830"/>
          <cell r="P830"/>
          <cell r="Q830"/>
          <cell r="R830" t="str">
            <v>Standard</v>
          </cell>
          <cell r="S830" t="str">
            <v>Standard</v>
          </cell>
        </row>
        <row r="831">
          <cell r="J831">
            <v>27651586</v>
          </cell>
          <cell r="K831">
            <v>28847.360000000001</v>
          </cell>
          <cell r="L831">
            <v>2831.94</v>
          </cell>
          <cell r="M831">
            <v>31679.3</v>
          </cell>
          <cell r="N831">
            <v>1182</v>
          </cell>
          <cell r="O831">
            <v>1182</v>
          </cell>
          <cell r="P831" t="str">
            <v>Y</v>
          </cell>
          <cell r="Q831"/>
          <cell r="R831" t="str">
            <v xml:space="preserve">W/O for written off </v>
          </cell>
          <cell r="S831" t="str">
            <v>&gt;180</v>
          </cell>
        </row>
        <row r="832">
          <cell r="J832">
            <v>33451366</v>
          </cell>
          <cell r="K832">
            <v>21905.82</v>
          </cell>
          <cell r="L832">
            <v>3190.81</v>
          </cell>
          <cell r="M832">
            <v>25096.63</v>
          </cell>
          <cell r="N832">
            <v>1062</v>
          </cell>
          <cell r="O832">
            <v>1182</v>
          </cell>
          <cell r="P832" t="str">
            <v>Y</v>
          </cell>
          <cell r="Q832"/>
          <cell r="R832" t="str">
            <v xml:space="preserve">W/O for written off </v>
          </cell>
          <cell r="S832" t="str">
            <v>&gt;180</v>
          </cell>
        </row>
        <row r="833">
          <cell r="J833">
            <v>28219579</v>
          </cell>
          <cell r="K833">
            <v>34010.5</v>
          </cell>
          <cell r="L833">
            <v>3301.26</v>
          </cell>
          <cell r="M833">
            <v>37311.760000000002</v>
          </cell>
          <cell r="N833">
            <v>1182</v>
          </cell>
          <cell r="O833">
            <v>1182</v>
          </cell>
          <cell r="P833" t="str">
            <v>Y</v>
          </cell>
          <cell r="Q833"/>
          <cell r="R833" t="str">
            <v xml:space="preserve">W/O for written off </v>
          </cell>
          <cell r="S833" t="str">
            <v>&gt;180</v>
          </cell>
        </row>
        <row r="834">
          <cell r="J834">
            <v>355068159</v>
          </cell>
          <cell r="K834"/>
          <cell r="L834"/>
          <cell r="M834"/>
          <cell r="N834"/>
          <cell r="O834"/>
          <cell r="P834"/>
          <cell r="Q834"/>
          <cell r="R834" t="str">
            <v>Standard</v>
          </cell>
          <cell r="S834" t="str">
            <v>Standard</v>
          </cell>
        </row>
        <row r="835">
          <cell r="J835">
            <v>29448149</v>
          </cell>
          <cell r="K835">
            <v>43729.5</v>
          </cell>
          <cell r="L835">
            <v>7347.01</v>
          </cell>
          <cell r="M835">
            <v>51076.51</v>
          </cell>
          <cell r="N835">
            <v>1275</v>
          </cell>
          <cell r="O835">
            <v>1275</v>
          </cell>
          <cell r="P835" t="str">
            <v>Y</v>
          </cell>
          <cell r="Q835"/>
          <cell r="R835" t="str">
            <v xml:space="preserve">W/O for written off </v>
          </cell>
          <cell r="S835" t="str">
            <v>&gt;180</v>
          </cell>
        </row>
        <row r="836">
          <cell r="J836">
            <v>31180477</v>
          </cell>
          <cell r="K836">
            <v>6132.38</v>
          </cell>
          <cell r="L836">
            <v>471.61</v>
          </cell>
          <cell r="M836">
            <v>6603.99</v>
          </cell>
          <cell r="N836">
            <v>1094</v>
          </cell>
          <cell r="O836">
            <v>1275</v>
          </cell>
          <cell r="P836" t="str">
            <v>Y</v>
          </cell>
          <cell r="Q836"/>
          <cell r="R836" t="str">
            <v xml:space="preserve">W/O for written off </v>
          </cell>
          <cell r="S836" t="str">
            <v>&gt;180</v>
          </cell>
        </row>
        <row r="837">
          <cell r="J837">
            <v>29455974</v>
          </cell>
          <cell r="K837">
            <v>33733.129999999997</v>
          </cell>
          <cell r="L837">
            <v>4458.38</v>
          </cell>
          <cell r="M837">
            <v>38191.51</v>
          </cell>
          <cell r="N837">
            <v>1275</v>
          </cell>
          <cell r="O837">
            <v>1275</v>
          </cell>
          <cell r="P837" t="str">
            <v>Y</v>
          </cell>
          <cell r="Q837"/>
          <cell r="R837" t="str">
            <v xml:space="preserve">W/O for written off </v>
          </cell>
          <cell r="S837" t="str">
            <v>&gt;180</v>
          </cell>
        </row>
        <row r="838">
          <cell r="J838">
            <v>32995783</v>
          </cell>
          <cell r="K838">
            <v>12380.59</v>
          </cell>
          <cell r="L838">
            <v>1849.41</v>
          </cell>
          <cell r="M838">
            <v>14230</v>
          </cell>
          <cell r="N838">
            <v>1245</v>
          </cell>
          <cell r="O838">
            <v>1275</v>
          </cell>
          <cell r="P838" t="str">
            <v>Y</v>
          </cell>
          <cell r="Q838"/>
          <cell r="R838" t="str">
            <v xml:space="preserve">W/O for written off </v>
          </cell>
          <cell r="S838" t="str">
            <v>&gt;180</v>
          </cell>
        </row>
        <row r="839">
          <cell r="J839">
            <v>353940628</v>
          </cell>
          <cell r="K839"/>
          <cell r="L839"/>
          <cell r="M839"/>
          <cell r="N839"/>
          <cell r="O839"/>
          <cell r="P839"/>
          <cell r="Q839"/>
          <cell r="R839" t="str">
            <v>Standard</v>
          </cell>
          <cell r="S839" t="str">
            <v>Standard</v>
          </cell>
        </row>
        <row r="840">
          <cell r="J840">
            <v>347853899</v>
          </cell>
          <cell r="K840">
            <v>16265.33</v>
          </cell>
          <cell r="L840">
            <v>1334.67</v>
          </cell>
          <cell r="M840">
            <v>17600</v>
          </cell>
          <cell r="N840">
            <v>606</v>
          </cell>
          <cell r="O840">
            <v>606</v>
          </cell>
          <cell r="P840" t="str">
            <v>Y</v>
          </cell>
          <cell r="Q840"/>
          <cell r="R840" t="str">
            <v>D1</v>
          </cell>
          <cell r="S840" t="str">
            <v>&gt;180</v>
          </cell>
        </row>
        <row r="841">
          <cell r="J841">
            <v>353481392</v>
          </cell>
          <cell r="K841">
            <v>27331.63</v>
          </cell>
          <cell r="L841">
            <v>7468.37</v>
          </cell>
          <cell r="M841">
            <v>34800</v>
          </cell>
          <cell r="N841">
            <v>271</v>
          </cell>
          <cell r="O841">
            <v>271</v>
          </cell>
          <cell r="P841" t="str">
            <v>Y</v>
          </cell>
          <cell r="Q841"/>
          <cell r="R841" t="str">
            <v>Sub</v>
          </cell>
          <cell r="S841" t="str">
            <v>&gt;180</v>
          </cell>
        </row>
        <row r="842">
          <cell r="J842">
            <v>355562097</v>
          </cell>
          <cell r="K842"/>
          <cell r="L842"/>
          <cell r="M842"/>
          <cell r="N842"/>
          <cell r="O842"/>
          <cell r="P842"/>
          <cell r="Q842"/>
          <cell r="R842" t="str">
            <v>Standard</v>
          </cell>
          <cell r="S842" t="str">
            <v>Standard</v>
          </cell>
        </row>
        <row r="843">
          <cell r="J843">
            <v>29448134</v>
          </cell>
          <cell r="K843">
            <v>36544.42</v>
          </cell>
          <cell r="L843">
            <v>5270.09</v>
          </cell>
          <cell r="M843">
            <v>41814.51</v>
          </cell>
          <cell r="N843">
            <v>1214</v>
          </cell>
          <cell r="O843">
            <v>1214</v>
          </cell>
          <cell r="P843" t="str">
            <v>Y</v>
          </cell>
          <cell r="Q843"/>
          <cell r="R843" t="str">
            <v xml:space="preserve">W/O for written off </v>
          </cell>
          <cell r="S843" t="str">
            <v>&gt;180</v>
          </cell>
        </row>
        <row r="844">
          <cell r="J844">
            <v>31180484</v>
          </cell>
          <cell r="K844">
            <v>7402.85</v>
          </cell>
          <cell r="L844">
            <v>679.46</v>
          </cell>
          <cell r="M844">
            <v>8082.31</v>
          </cell>
          <cell r="N844">
            <v>1183</v>
          </cell>
          <cell r="O844">
            <v>1214</v>
          </cell>
          <cell r="P844" t="str">
            <v>Y</v>
          </cell>
          <cell r="Q844"/>
          <cell r="R844" t="str">
            <v xml:space="preserve">W/O for written off </v>
          </cell>
          <cell r="S844" t="str">
            <v>&gt;180</v>
          </cell>
        </row>
        <row r="845">
          <cell r="J845">
            <v>28628978</v>
          </cell>
          <cell r="K845">
            <v>44766.1</v>
          </cell>
          <cell r="L845">
            <v>6536.36</v>
          </cell>
          <cell r="M845">
            <v>51302.46</v>
          </cell>
          <cell r="N845">
            <v>1244</v>
          </cell>
          <cell r="O845">
            <v>1244</v>
          </cell>
          <cell r="P845" t="str">
            <v>Y</v>
          </cell>
          <cell r="Q845"/>
          <cell r="R845" t="str">
            <v xml:space="preserve">W/O for written off </v>
          </cell>
          <cell r="S845" t="str">
            <v>&gt;180</v>
          </cell>
        </row>
        <row r="846">
          <cell r="J846">
            <v>29463301</v>
          </cell>
          <cell r="K846">
            <v>35345.040000000001</v>
          </cell>
          <cell r="L846">
            <v>4842.21</v>
          </cell>
          <cell r="M846">
            <v>40187.25</v>
          </cell>
          <cell r="N846">
            <v>1279</v>
          </cell>
          <cell r="O846">
            <v>1279</v>
          </cell>
          <cell r="P846" t="str">
            <v>Y</v>
          </cell>
          <cell r="Q846"/>
          <cell r="R846" t="str">
            <v xml:space="preserve">W/O for written off </v>
          </cell>
          <cell r="S846" t="str">
            <v>&gt;180</v>
          </cell>
        </row>
        <row r="847">
          <cell r="J847">
            <v>29448022</v>
          </cell>
          <cell r="K847">
            <v>40719.25</v>
          </cell>
          <cell r="L847">
            <v>5027.12</v>
          </cell>
          <cell r="M847">
            <v>45746.37</v>
          </cell>
          <cell r="N847">
            <v>1371</v>
          </cell>
          <cell r="O847">
            <v>1371</v>
          </cell>
          <cell r="P847" t="str">
            <v>Y</v>
          </cell>
          <cell r="Q847"/>
          <cell r="R847" t="str">
            <v xml:space="preserve">W/O for written off </v>
          </cell>
          <cell r="S847" t="str">
            <v>&gt;180</v>
          </cell>
        </row>
        <row r="848">
          <cell r="J848">
            <v>357300020</v>
          </cell>
          <cell r="K848"/>
          <cell r="L848"/>
          <cell r="M848"/>
          <cell r="N848"/>
          <cell r="O848"/>
          <cell r="P848"/>
          <cell r="Q848"/>
          <cell r="R848" t="str">
            <v>Standard</v>
          </cell>
          <cell r="S848" t="str">
            <v>Standard</v>
          </cell>
        </row>
        <row r="849">
          <cell r="J849">
            <v>28628940</v>
          </cell>
          <cell r="K849">
            <v>51072.95</v>
          </cell>
          <cell r="L849">
            <v>8178.72</v>
          </cell>
          <cell r="M849">
            <v>59251.67</v>
          </cell>
          <cell r="N849">
            <v>1305</v>
          </cell>
          <cell r="O849">
            <v>1305</v>
          </cell>
          <cell r="P849" t="str">
            <v>Y</v>
          </cell>
          <cell r="Q849"/>
          <cell r="R849" t="str">
            <v xml:space="preserve">W/O for written off </v>
          </cell>
          <cell r="S849" t="str">
            <v>&gt;180</v>
          </cell>
        </row>
        <row r="850">
          <cell r="J850">
            <v>358778633</v>
          </cell>
          <cell r="K850"/>
          <cell r="L850"/>
          <cell r="M850"/>
          <cell r="N850"/>
          <cell r="O850"/>
          <cell r="P850"/>
          <cell r="Q850"/>
          <cell r="R850" t="str">
            <v>Standard</v>
          </cell>
          <cell r="S850" t="str">
            <v>Standard</v>
          </cell>
        </row>
        <row r="851">
          <cell r="J851">
            <v>358138341</v>
          </cell>
          <cell r="K851">
            <v>2918.79</v>
          </cell>
          <cell r="L851">
            <v>1341.21</v>
          </cell>
          <cell r="M851">
            <v>4260</v>
          </cell>
          <cell r="N851">
            <v>28</v>
          </cell>
          <cell r="O851">
            <v>28</v>
          </cell>
          <cell r="P851"/>
          <cell r="Q851"/>
          <cell r="R851" t="str">
            <v>SMA 0</v>
          </cell>
          <cell r="S851" t="str">
            <v>1-30 Days</v>
          </cell>
        </row>
        <row r="852">
          <cell r="J852">
            <v>354000247</v>
          </cell>
          <cell r="K852"/>
          <cell r="L852"/>
          <cell r="M852"/>
          <cell r="N852"/>
          <cell r="O852"/>
          <cell r="P852"/>
          <cell r="Q852"/>
          <cell r="R852" t="str">
            <v>Standard</v>
          </cell>
          <cell r="S852" t="str">
            <v>Standard</v>
          </cell>
        </row>
        <row r="853">
          <cell r="J853">
            <v>28339604</v>
          </cell>
          <cell r="K853">
            <v>17910.46</v>
          </cell>
          <cell r="L853">
            <v>1163.78</v>
          </cell>
          <cell r="M853">
            <v>19074.240000000002</v>
          </cell>
          <cell r="N853">
            <v>1033</v>
          </cell>
          <cell r="O853">
            <v>1033</v>
          </cell>
          <cell r="P853" t="str">
            <v>Y</v>
          </cell>
          <cell r="Q853"/>
          <cell r="R853" t="str">
            <v xml:space="preserve">W/O for written off </v>
          </cell>
          <cell r="S853" t="str">
            <v>&gt;180</v>
          </cell>
        </row>
        <row r="854">
          <cell r="J854">
            <v>357216563</v>
          </cell>
          <cell r="K854"/>
          <cell r="L854"/>
          <cell r="M854"/>
          <cell r="N854"/>
          <cell r="O854"/>
          <cell r="P854"/>
          <cell r="Q854"/>
          <cell r="R854" t="str">
            <v>Standard</v>
          </cell>
          <cell r="S854" t="str">
            <v>Standard</v>
          </cell>
        </row>
        <row r="855">
          <cell r="J855">
            <v>355224540</v>
          </cell>
          <cell r="K855">
            <v>3383.83</v>
          </cell>
          <cell r="L855">
            <v>886.17</v>
          </cell>
          <cell r="M855">
            <v>4270</v>
          </cell>
          <cell r="N855">
            <v>28</v>
          </cell>
          <cell r="O855">
            <v>28</v>
          </cell>
          <cell r="P855"/>
          <cell r="Q855"/>
          <cell r="R855" t="str">
            <v>SMA 0</v>
          </cell>
          <cell r="S855" t="str">
            <v>1-30 Days</v>
          </cell>
        </row>
        <row r="856">
          <cell r="J856">
            <v>358962316</v>
          </cell>
          <cell r="K856"/>
          <cell r="L856"/>
          <cell r="M856"/>
          <cell r="N856"/>
          <cell r="O856"/>
          <cell r="P856"/>
          <cell r="Q856"/>
          <cell r="R856" t="str">
            <v>Standard</v>
          </cell>
          <cell r="S856" t="str">
            <v>Standard</v>
          </cell>
        </row>
        <row r="857">
          <cell r="J857">
            <v>355224211</v>
          </cell>
          <cell r="K857"/>
          <cell r="L857"/>
          <cell r="M857"/>
          <cell r="N857"/>
          <cell r="O857"/>
          <cell r="P857"/>
          <cell r="Q857"/>
          <cell r="R857" t="str">
            <v>Standard</v>
          </cell>
          <cell r="S857" t="str">
            <v>Standard</v>
          </cell>
        </row>
        <row r="858">
          <cell r="J858">
            <v>356990480</v>
          </cell>
          <cell r="K858"/>
          <cell r="L858"/>
          <cell r="M858"/>
          <cell r="N858"/>
          <cell r="O858"/>
          <cell r="P858"/>
          <cell r="Q858"/>
          <cell r="R858" t="str">
            <v>Standard</v>
          </cell>
          <cell r="S858" t="str">
            <v>Standard</v>
          </cell>
        </row>
        <row r="859">
          <cell r="J859">
            <v>356320439</v>
          </cell>
          <cell r="K859"/>
          <cell r="L859"/>
          <cell r="M859"/>
          <cell r="N859"/>
          <cell r="O859"/>
          <cell r="P859"/>
          <cell r="Q859"/>
          <cell r="R859" t="str">
            <v>Standard</v>
          </cell>
          <cell r="S859" t="str">
            <v>Standard</v>
          </cell>
        </row>
        <row r="860">
          <cell r="J860">
            <v>28628879</v>
          </cell>
          <cell r="K860">
            <v>39532.81</v>
          </cell>
          <cell r="L860">
            <v>4693.8599999999997</v>
          </cell>
          <cell r="M860">
            <v>44226.67</v>
          </cell>
          <cell r="N860">
            <v>1244</v>
          </cell>
          <cell r="O860">
            <v>1244</v>
          </cell>
          <cell r="P860" t="str">
            <v>Y</v>
          </cell>
          <cell r="Q860"/>
          <cell r="R860" t="str">
            <v xml:space="preserve">W/O for written off </v>
          </cell>
          <cell r="S860" t="str">
            <v>&gt;180</v>
          </cell>
        </row>
        <row r="861">
          <cell r="J861">
            <v>349016769</v>
          </cell>
          <cell r="K861">
            <v>50071.97</v>
          </cell>
          <cell r="L861">
            <v>8428.0300000000007</v>
          </cell>
          <cell r="M861">
            <v>58500</v>
          </cell>
          <cell r="N861">
            <v>637</v>
          </cell>
          <cell r="O861">
            <v>637</v>
          </cell>
          <cell r="P861" t="str">
            <v>Y</v>
          </cell>
          <cell r="Q861"/>
          <cell r="R861" t="str">
            <v>D1</v>
          </cell>
          <cell r="S861" t="str">
            <v>&gt;180</v>
          </cell>
        </row>
        <row r="862">
          <cell r="J862">
            <v>356320483</v>
          </cell>
          <cell r="K862"/>
          <cell r="L862"/>
          <cell r="M862"/>
          <cell r="N862"/>
          <cell r="O862"/>
          <cell r="P862"/>
          <cell r="Q862"/>
          <cell r="R862" t="str">
            <v>Standard</v>
          </cell>
          <cell r="S862" t="str">
            <v>Standard</v>
          </cell>
        </row>
        <row r="863">
          <cell r="J863">
            <v>357190177</v>
          </cell>
          <cell r="K863"/>
          <cell r="L863"/>
          <cell r="M863"/>
          <cell r="N863"/>
          <cell r="O863"/>
          <cell r="P863"/>
          <cell r="Q863"/>
          <cell r="R863" t="str">
            <v>Standard</v>
          </cell>
          <cell r="S863" t="str">
            <v>Standard</v>
          </cell>
        </row>
        <row r="864">
          <cell r="J864">
            <v>348424427</v>
          </cell>
          <cell r="K864">
            <v>40374.589999999997</v>
          </cell>
          <cell r="L864">
            <v>4945.62</v>
          </cell>
          <cell r="M864">
            <v>45320.21</v>
          </cell>
          <cell r="N864">
            <v>671</v>
          </cell>
          <cell r="O864">
            <v>671</v>
          </cell>
          <cell r="P864" t="str">
            <v>Y</v>
          </cell>
          <cell r="Q864"/>
          <cell r="R864" t="str">
            <v xml:space="preserve">W/O for written off </v>
          </cell>
          <cell r="S864" t="str">
            <v>&gt;180</v>
          </cell>
        </row>
        <row r="865">
          <cell r="J865">
            <v>353942634</v>
          </cell>
          <cell r="K865">
            <v>17390.419999999998</v>
          </cell>
          <cell r="L865">
            <v>3959.58</v>
          </cell>
          <cell r="M865">
            <v>21350</v>
          </cell>
          <cell r="N865">
            <v>122</v>
          </cell>
          <cell r="O865">
            <v>122</v>
          </cell>
          <cell r="P865" t="str">
            <v>Y</v>
          </cell>
          <cell r="Q865"/>
          <cell r="R865" t="str">
            <v>Sub</v>
          </cell>
          <cell r="S865" t="str">
            <v>121-150</v>
          </cell>
        </row>
        <row r="866">
          <cell r="J866">
            <v>351863320</v>
          </cell>
          <cell r="K866"/>
          <cell r="L866"/>
          <cell r="M866"/>
          <cell r="N866"/>
          <cell r="O866"/>
          <cell r="P866"/>
          <cell r="Q866"/>
          <cell r="R866" t="str">
            <v>Standard</v>
          </cell>
          <cell r="S866" t="str">
            <v>Standard</v>
          </cell>
        </row>
        <row r="867">
          <cell r="J867">
            <v>354371273</v>
          </cell>
          <cell r="K867">
            <v>20291.18</v>
          </cell>
          <cell r="L867">
            <v>6588.82</v>
          </cell>
          <cell r="M867">
            <v>26880</v>
          </cell>
          <cell r="N867">
            <v>242</v>
          </cell>
          <cell r="O867">
            <v>242</v>
          </cell>
          <cell r="P867" t="str">
            <v>Y</v>
          </cell>
          <cell r="Q867"/>
          <cell r="R867" t="str">
            <v>Sub</v>
          </cell>
          <cell r="S867" t="str">
            <v>&gt;180</v>
          </cell>
        </row>
        <row r="868">
          <cell r="J868">
            <v>359111351</v>
          </cell>
          <cell r="K868"/>
          <cell r="L868"/>
          <cell r="M868"/>
          <cell r="N868"/>
          <cell r="O868"/>
          <cell r="P868"/>
          <cell r="Q868"/>
          <cell r="R868" t="str">
            <v>Standard</v>
          </cell>
          <cell r="S868" t="str">
            <v>Standard</v>
          </cell>
        </row>
        <row r="869">
          <cell r="J869">
            <v>28229410</v>
          </cell>
          <cell r="K869">
            <v>28465.72</v>
          </cell>
          <cell r="L869">
            <v>3092.87</v>
          </cell>
          <cell r="M869">
            <v>31558.59</v>
          </cell>
          <cell r="N869">
            <v>1129</v>
          </cell>
          <cell r="O869">
            <v>1129</v>
          </cell>
          <cell r="P869" t="str">
            <v>Y</v>
          </cell>
          <cell r="Q869"/>
          <cell r="R869" t="str">
            <v xml:space="preserve">W/O for written off </v>
          </cell>
          <cell r="S869" t="str">
            <v>&gt;180</v>
          </cell>
        </row>
        <row r="870">
          <cell r="J870">
            <v>359111474</v>
          </cell>
          <cell r="K870"/>
          <cell r="L870"/>
          <cell r="M870"/>
          <cell r="N870"/>
          <cell r="O870"/>
          <cell r="P870"/>
          <cell r="Q870"/>
          <cell r="R870" t="str">
            <v>Standard</v>
          </cell>
          <cell r="S870" t="str">
            <v>Standard</v>
          </cell>
        </row>
        <row r="871">
          <cell r="J871">
            <v>354473921</v>
          </cell>
          <cell r="K871">
            <v>23687.1</v>
          </cell>
          <cell r="L871">
            <v>10512.9</v>
          </cell>
          <cell r="M871">
            <v>34200</v>
          </cell>
          <cell r="N871">
            <v>275</v>
          </cell>
          <cell r="O871">
            <v>275</v>
          </cell>
          <cell r="P871" t="str">
            <v>Y</v>
          </cell>
          <cell r="Q871"/>
          <cell r="R871" t="str">
            <v>Sub</v>
          </cell>
          <cell r="S871" t="str">
            <v>&gt;180</v>
          </cell>
        </row>
        <row r="872">
          <cell r="J872">
            <v>356327140</v>
          </cell>
          <cell r="K872"/>
          <cell r="L872"/>
          <cell r="M872"/>
          <cell r="N872"/>
          <cell r="O872"/>
          <cell r="P872"/>
          <cell r="Q872"/>
          <cell r="R872" t="str">
            <v>Standard</v>
          </cell>
          <cell r="S872" t="str">
            <v>Standard</v>
          </cell>
        </row>
        <row r="873">
          <cell r="J873">
            <v>351839634</v>
          </cell>
          <cell r="K873"/>
          <cell r="L873"/>
          <cell r="M873"/>
          <cell r="N873"/>
          <cell r="O873"/>
          <cell r="P873"/>
          <cell r="Q873"/>
          <cell r="R873" t="str">
            <v>Standard</v>
          </cell>
          <cell r="S873" t="str">
            <v>Standard</v>
          </cell>
        </row>
        <row r="874">
          <cell r="J874">
            <v>354663117</v>
          </cell>
          <cell r="K874">
            <v>10310.94</v>
          </cell>
          <cell r="L874">
            <v>3129.06</v>
          </cell>
          <cell r="M874">
            <v>13440</v>
          </cell>
          <cell r="N874">
            <v>120</v>
          </cell>
          <cell r="O874">
            <v>120</v>
          </cell>
          <cell r="P874" t="str">
            <v>Y</v>
          </cell>
          <cell r="Q874"/>
          <cell r="R874" t="str">
            <v>Sub</v>
          </cell>
          <cell r="S874" t="str">
            <v>91-120</v>
          </cell>
        </row>
        <row r="875">
          <cell r="J875">
            <v>27701821</v>
          </cell>
          <cell r="K875">
            <v>43560.85</v>
          </cell>
          <cell r="L875">
            <v>6017.1</v>
          </cell>
          <cell r="M875">
            <v>49577.95</v>
          </cell>
          <cell r="N875">
            <v>1310</v>
          </cell>
          <cell r="O875">
            <v>1310</v>
          </cell>
          <cell r="P875" t="str">
            <v>Y</v>
          </cell>
          <cell r="Q875"/>
          <cell r="R875" t="str">
            <v xml:space="preserve">W/O for written off </v>
          </cell>
          <cell r="S875" t="str">
            <v>&gt;180</v>
          </cell>
        </row>
        <row r="876">
          <cell r="J876">
            <v>355477840</v>
          </cell>
          <cell r="K876"/>
          <cell r="L876"/>
          <cell r="M876"/>
          <cell r="N876"/>
          <cell r="O876"/>
          <cell r="P876"/>
          <cell r="Q876"/>
          <cell r="R876" t="str">
            <v>Standard</v>
          </cell>
          <cell r="S876" t="str">
            <v>Standard</v>
          </cell>
        </row>
        <row r="877">
          <cell r="J877">
            <v>358736777</v>
          </cell>
          <cell r="K877"/>
          <cell r="L877"/>
          <cell r="M877"/>
          <cell r="N877"/>
          <cell r="O877"/>
          <cell r="P877"/>
          <cell r="Q877"/>
          <cell r="R877" t="str">
            <v>Standard</v>
          </cell>
          <cell r="S877" t="str">
            <v>Standard</v>
          </cell>
        </row>
        <row r="878">
          <cell r="J878">
            <v>28856668</v>
          </cell>
          <cell r="K878">
            <v>23462.6</v>
          </cell>
          <cell r="L878">
            <v>1451.63</v>
          </cell>
          <cell r="M878">
            <v>24914.23</v>
          </cell>
          <cell r="N878">
            <v>1063</v>
          </cell>
          <cell r="O878">
            <v>1063</v>
          </cell>
          <cell r="P878" t="str">
            <v>Y</v>
          </cell>
          <cell r="Q878"/>
          <cell r="R878" t="str">
            <v xml:space="preserve">W/O for written off </v>
          </cell>
          <cell r="S878" t="str">
            <v>&gt;180</v>
          </cell>
        </row>
        <row r="879">
          <cell r="J879">
            <v>28335449</v>
          </cell>
          <cell r="K879">
            <v>51318.46</v>
          </cell>
          <cell r="L879">
            <v>10702.03</v>
          </cell>
          <cell r="M879">
            <v>62020.49</v>
          </cell>
          <cell r="N879">
            <v>1306</v>
          </cell>
          <cell r="O879">
            <v>1306</v>
          </cell>
          <cell r="P879" t="str">
            <v>Y</v>
          </cell>
          <cell r="Q879"/>
          <cell r="R879" t="str">
            <v xml:space="preserve">W/O for written off </v>
          </cell>
          <cell r="S879" t="str">
            <v>&gt;180</v>
          </cell>
        </row>
        <row r="880">
          <cell r="J880">
            <v>355907905</v>
          </cell>
          <cell r="K880"/>
          <cell r="L880"/>
          <cell r="M880"/>
          <cell r="N880"/>
          <cell r="O880"/>
          <cell r="P880"/>
          <cell r="Q880"/>
          <cell r="R880" t="str">
            <v>Standard</v>
          </cell>
          <cell r="S880" t="str">
            <v>Standard</v>
          </cell>
        </row>
        <row r="881">
          <cell r="J881">
            <v>28412084</v>
          </cell>
          <cell r="K881">
            <v>51314.23</v>
          </cell>
          <cell r="L881">
            <v>10437.370000000001</v>
          </cell>
          <cell r="M881">
            <v>61751.6</v>
          </cell>
          <cell r="N881">
            <v>1306</v>
          </cell>
          <cell r="O881">
            <v>1306</v>
          </cell>
          <cell r="P881" t="str">
            <v>Y</v>
          </cell>
          <cell r="Q881"/>
          <cell r="R881" t="str">
            <v xml:space="preserve">W/O for written off </v>
          </cell>
          <cell r="S881" t="str">
            <v>&gt;180</v>
          </cell>
        </row>
        <row r="882">
          <cell r="J882">
            <v>349111172</v>
          </cell>
          <cell r="K882">
            <v>3329.31</v>
          </cell>
          <cell r="L882">
            <v>70.69</v>
          </cell>
          <cell r="M882">
            <v>3400</v>
          </cell>
          <cell r="N882">
            <v>178</v>
          </cell>
          <cell r="O882">
            <v>178</v>
          </cell>
          <cell r="P882" t="str">
            <v>Y</v>
          </cell>
          <cell r="Q882"/>
          <cell r="R882" t="str">
            <v>Sub</v>
          </cell>
          <cell r="S882" t="str">
            <v>151-180</v>
          </cell>
        </row>
        <row r="883">
          <cell r="J883">
            <v>354572919</v>
          </cell>
          <cell r="K883"/>
          <cell r="L883"/>
          <cell r="M883"/>
          <cell r="N883"/>
          <cell r="O883"/>
          <cell r="P883"/>
          <cell r="Q883"/>
          <cell r="R883" t="str">
            <v>Standard</v>
          </cell>
          <cell r="S883" t="str">
            <v>Standard</v>
          </cell>
        </row>
        <row r="884">
          <cell r="J884">
            <v>353608322</v>
          </cell>
          <cell r="K884">
            <v>21690.55</v>
          </cell>
          <cell r="L884">
            <v>5189.45</v>
          </cell>
          <cell r="M884">
            <v>26880</v>
          </cell>
          <cell r="N884">
            <v>214</v>
          </cell>
          <cell r="O884">
            <v>214</v>
          </cell>
          <cell r="P884" t="str">
            <v>Y</v>
          </cell>
          <cell r="Q884"/>
          <cell r="R884" t="str">
            <v>Sub</v>
          </cell>
          <cell r="S884" t="str">
            <v>&gt;180</v>
          </cell>
        </row>
        <row r="885">
          <cell r="J885">
            <v>27701697</v>
          </cell>
          <cell r="K885">
            <v>54578.97</v>
          </cell>
          <cell r="L885">
            <v>9714.98</v>
          </cell>
          <cell r="M885">
            <v>64293.95</v>
          </cell>
          <cell r="N885">
            <v>1310</v>
          </cell>
          <cell r="O885">
            <v>1310</v>
          </cell>
          <cell r="P885" t="str">
            <v>Y</v>
          </cell>
          <cell r="Q885"/>
          <cell r="R885" t="str">
            <v xml:space="preserve">W/O for written off </v>
          </cell>
          <cell r="S885" t="str">
            <v>&gt;180</v>
          </cell>
        </row>
        <row r="886">
          <cell r="J886">
            <v>355091913</v>
          </cell>
          <cell r="K886"/>
          <cell r="L886"/>
          <cell r="M886"/>
          <cell r="N886"/>
          <cell r="O886"/>
          <cell r="P886"/>
          <cell r="Q886"/>
          <cell r="R886" t="str">
            <v>Standard</v>
          </cell>
          <cell r="S886" t="str">
            <v>Standard</v>
          </cell>
        </row>
        <row r="887">
          <cell r="J887">
            <v>358171141</v>
          </cell>
          <cell r="K887"/>
          <cell r="L887"/>
          <cell r="M887"/>
          <cell r="N887"/>
          <cell r="O887"/>
          <cell r="P887"/>
          <cell r="Q887"/>
          <cell r="R887" t="str">
            <v>Standard</v>
          </cell>
          <cell r="S887" t="str">
            <v>Standard</v>
          </cell>
        </row>
        <row r="888">
          <cell r="J888">
            <v>28335445</v>
          </cell>
          <cell r="K888">
            <v>44559.69</v>
          </cell>
          <cell r="L888">
            <v>7928.01</v>
          </cell>
          <cell r="M888">
            <v>52487.7</v>
          </cell>
          <cell r="N888">
            <v>1306</v>
          </cell>
          <cell r="O888">
            <v>1306</v>
          </cell>
          <cell r="P888" t="str">
            <v>Y</v>
          </cell>
          <cell r="Q888"/>
          <cell r="R888" t="str">
            <v xml:space="preserve">W/O for written off </v>
          </cell>
          <cell r="S888" t="str">
            <v>&gt;180</v>
          </cell>
        </row>
        <row r="889">
          <cell r="J889">
            <v>357516831</v>
          </cell>
          <cell r="K889">
            <v>3154.9</v>
          </cell>
          <cell r="L889">
            <v>1075.0999999999999</v>
          </cell>
          <cell r="M889">
            <v>4230</v>
          </cell>
          <cell r="N889">
            <v>2</v>
          </cell>
          <cell r="O889">
            <v>2</v>
          </cell>
          <cell r="P889"/>
          <cell r="Q889"/>
          <cell r="R889" t="str">
            <v>SMA 0</v>
          </cell>
          <cell r="S889" t="str">
            <v>1-30 Days</v>
          </cell>
        </row>
        <row r="890">
          <cell r="J890">
            <v>358077183</v>
          </cell>
          <cell r="K890">
            <v>8753.6200000000008</v>
          </cell>
          <cell r="L890">
            <v>3936.38</v>
          </cell>
          <cell r="M890">
            <v>12690</v>
          </cell>
          <cell r="N890">
            <v>89</v>
          </cell>
          <cell r="O890">
            <v>89</v>
          </cell>
          <cell r="P890"/>
          <cell r="Q890"/>
          <cell r="R890" t="str">
            <v>SMA 2</v>
          </cell>
          <cell r="S890" t="str">
            <v>61-90</v>
          </cell>
        </row>
        <row r="891">
          <cell r="J891">
            <v>28334881</v>
          </cell>
          <cell r="K891">
            <v>51224.46</v>
          </cell>
          <cell r="L891">
            <v>10470.19</v>
          </cell>
          <cell r="M891">
            <v>61694.65</v>
          </cell>
          <cell r="N891">
            <v>1306</v>
          </cell>
          <cell r="O891">
            <v>1306</v>
          </cell>
          <cell r="P891" t="str">
            <v>Y</v>
          </cell>
          <cell r="Q891"/>
          <cell r="R891" t="str">
            <v xml:space="preserve">W/O for written off </v>
          </cell>
          <cell r="S891" t="str">
            <v>&gt;180</v>
          </cell>
        </row>
        <row r="892">
          <cell r="J892">
            <v>28746773</v>
          </cell>
          <cell r="K892">
            <v>41808.629999999997</v>
          </cell>
          <cell r="L892">
            <v>5722.06</v>
          </cell>
          <cell r="M892">
            <v>47530.69</v>
          </cell>
          <cell r="N892">
            <v>1213</v>
          </cell>
          <cell r="O892">
            <v>1213</v>
          </cell>
          <cell r="P892" t="str">
            <v>Y</v>
          </cell>
          <cell r="Q892"/>
          <cell r="R892" t="str">
            <v xml:space="preserve">W/O for written off </v>
          </cell>
          <cell r="S892" t="str">
            <v>&gt;180</v>
          </cell>
        </row>
        <row r="893">
          <cell r="J893">
            <v>28340203</v>
          </cell>
          <cell r="K893">
            <v>51365.46</v>
          </cell>
          <cell r="L893">
            <v>10787.85</v>
          </cell>
          <cell r="M893">
            <v>62153.31</v>
          </cell>
          <cell r="N893">
            <v>1306</v>
          </cell>
          <cell r="O893">
            <v>1306</v>
          </cell>
          <cell r="P893" t="str">
            <v>Y</v>
          </cell>
          <cell r="Q893"/>
          <cell r="R893" t="str">
            <v xml:space="preserve">W/O for written off </v>
          </cell>
          <cell r="S893" t="str">
            <v>&gt;180</v>
          </cell>
        </row>
        <row r="894">
          <cell r="J894">
            <v>349978516</v>
          </cell>
          <cell r="K894">
            <v>18978.25</v>
          </cell>
          <cell r="L894">
            <v>1421.75</v>
          </cell>
          <cell r="M894">
            <v>20400</v>
          </cell>
          <cell r="N894">
            <v>271</v>
          </cell>
          <cell r="O894">
            <v>271</v>
          </cell>
          <cell r="P894" t="str">
            <v>Y</v>
          </cell>
          <cell r="Q894"/>
          <cell r="R894" t="str">
            <v>Sub</v>
          </cell>
          <cell r="S894" t="str">
            <v>&gt;180</v>
          </cell>
        </row>
        <row r="895">
          <cell r="J895">
            <v>28335438</v>
          </cell>
          <cell r="K895">
            <v>51246.98</v>
          </cell>
          <cell r="L895">
            <v>10294.44</v>
          </cell>
          <cell r="M895">
            <v>61541.42</v>
          </cell>
          <cell r="N895">
            <v>1306</v>
          </cell>
          <cell r="O895">
            <v>1306</v>
          </cell>
          <cell r="P895" t="str">
            <v>Y</v>
          </cell>
          <cell r="Q895"/>
          <cell r="R895" t="str">
            <v xml:space="preserve">W/O for written off </v>
          </cell>
          <cell r="S895" t="str">
            <v>&gt;180</v>
          </cell>
        </row>
        <row r="896">
          <cell r="J896">
            <v>28334304</v>
          </cell>
          <cell r="K896">
            <v>48528.46</v>
          </cell>
          <cell r="L896">
            <v>9204.9599999999991</v>
          </cell>
          <cell r="M896">
            <v>57733.42</v>
          </cell>
          <cell r="N896">
            <v>1306</v>
          </cell>
          <cell r="O896">
            <v>1306</v>
          </cell>
          <cell r="P896" t="str">
            <v>Y</v>
          </cell>
          <cell r="Q896"/>
          <cell r="R896" t="str">
            <v xml:space="preserve">W/O for written off </v>
          </cell>
          <cell r="S896" t="str">
            <v>&gt;180</v>
          </cell>
        </row>
        <row r="897">
          <cell r="J897">
            <v>359023972</v>
          </cell>
          <cell r="K897"/>
          <cell r="L897"/>
          <cell r="M897"/>
          <cell r="N897"/>
          <cell r="O897"/>
          <cell r="P897"/>
          <cell r="Q897"/>
          <cell r="R897" t="str">
            <v>Standard</v>
          </cell>
          <cell r="S897" t="str">
            <v>Standard</v>
          </cell>
        </row>
        <row r="898">
          <cell r="J898">
            <v>358436496</v>
          </cell>
          <cell r="K898"/>
          <cell r="L898"/>
          <cell r="M898"/>
          <cell r="N898"/>
          <cell r="O898"/>
          <cell r="P898"/>
          <cell r="Q898"/>
          <cell r="R898" t="str">
            <v>Standard</v>
          </cell>
          <cell r="S898" t="str">
            <v>Standard</v>
          </cell>
        </row>
        <row r="899">
          <cell r="J899">
            <v>355859979</v>
          </cell>
          <cell r="K899"/>
          <cell r="L899"/>
          <cell r="M899"/>
          <cell r="N899"/>
          <cell r="O899"/>
          <cell r="P899"/>
          <cell r="Q899"/>
          <cell r="R899" t="str">
            <v>Standard</v>
          </cell>
          <cell r="S899" t="str">
            <v>Standard</v>
          </cell>
        </row>
        <row r="900">
          <cell r="J900">
            <v>357160098</v>
          </cell>
          <cell r="K900"/>
          <cell r="L900"/>
          <cell r="M900"/>
          <cell r="N900"/>
          <cell r="O900"/>
          <cell r="P900"/>
          <cell r="Q900"/>
          <cell r="R900" t="str">
            <v>Standard</v>
          </cell>
          <cell r="S900" t="str">
            <v>Standard</v>
          </cell>
        </row>
        <row r="901">
          <cell r="J901">
            <v>347820962</v>
          </cell>
          <cell r="K901">
            <v>35160.44</v>
          </cell>
          <cell r="L901">
            <v>5839.56</v>
          </cell>
          <cell r="M901">
            <v>41000</v>
          </cell>
          <cell r="N901">
            <v>914</v>
          </cell>
          <cell r="O901">
            <v>914</v>
          </cell>
          <cell r="P901" t="str">
            <v>Y</v>
          </cell>
          <cell r="Q901"/>
          <cell r="R901" t="str">
            <v xml:space="preserve">W/O for written off </v>
          </cell>
          <cell r="S901" t="str">
            <v>&gt;180</v>
          </cell>
        </row>
        <row r="902">
          <cell r="J902">
            <v>355091267</v>
          </cell>
          <cell r="K902"/>
          <cell r="L902"/>
          <cell r="M902"/>
          <cell r="N902"/>
          <cell r="O902"/>
          <cell r="P902"/>
          <cell r="Q902"/>
          <cell r="R902" t="str">
            <v>Standard</v>
          </cell>
          <cell r="S902" t="str">
            <v>Standard</v>
          </cell>
        </row>
        <row r="903">
          <cell r="J903">
            <v>28336430</v>
          </cell>
          <cell r="K903">
            <v>51224.46</v>
          </cell>
          <cell r="L903">
            <v>10470.19</v>
          </cell>
          <cell r="M903">
            <v>61694.65</v>
          </cell>
          <cell r="N903">
            <v>1306</v>
          </cell>
          <cell r="O903">
            <v>1306</v>
          </cell>
          <cell r="P903" t="str">
            <v>Y</v>
          </cell>
          <cell r="Q903"/>
          <cell r="R903" t="str">
            <v xml:space="preserve">W/O for written off </v>
          </cell>
          <cell r="S903" t="str">
            <v>&gt;180</v>
          </cell>
        </row>
        <row r="904">
          <cell r="J904">
            <v>350036994</v>
          </cell>
          <cell r="K904">
            <v>17596.189999999999</v>
          </cell>
          <cell r="L904">
            <v>1003.81</v>
          </cell>
          <cell r="M904">
            <v>18600</v>
          </cell>
          <cell r="N904">
            <v>275</v>
          </cell>
          <cell r="O904">
            <v>275</v>
          </cell>
          <cell r="P904" t="str">
            <v>Y</v>
          </cell>
          <cell r="Q904"/>
          <cell r="R904" t="str">
            <v>Sub</v>
          </cell>
          <cell r="S904" t="str">
            <v>&gt;180</v>
          </cell>
        </row>
        <row r="905">
          <cell r="J905">
            <v>358413024</v>
          </cell>
          <cell r="K905"/>
          <cell r="L905"/>
          <cell r="M905"/>
          <cell r="N905"/>
          <cell r="O905"/>
          <cell r="P905"/>
          <cell r="Q905"/>
          <cell r="R905" t="str">
            <v>Standard</v>
          </cell>
          <cell r="S905" t="str">
            <v>Standard</v>
          </cell>
        </row>
        <row r="906">
          <cell r="J906">
            <v>355643950</v>
          </cell>
          <cell r="K906"/>
          <cell r="L906"/>
          <cell r="M906"/>
          <cell r="N906"/>
          <cell r="O906"/>
          <cell r="P906"/>
          <cell r="Q906"/>
          <cell r="R906" t="str">
            <v>Standard</v>
          </cell>
          <cell r="S906" t="str">
            <v>Standard</v>
          </cell>
        </row>
        <row r="907">
          <cell r="J907">
            <v>353489140</v>
          </cell>
          <cell r="K907">
            <v>6671.15</v>
          </cell>
          <cell r="L907">
            <v>1128.8499999999999</v>
          </cell>
          <cell r="M907">
            <v>7800</v>
          </cell>
          <cell r="N907">
            <v>32</v>
          </cell>
          <cell r="O907">
            <v>32</v>
          </cell>
          <cell r="P907"/>
          <cell r="Q907"/>
          <cell r="R907" t="str">
            <v>SMA 1</v>
          </cell>
          <cell r="S907" t="str">
            <v>31-60</v>
          </cell>
        </row>
        <row r="908">
          <cell r="J908">
            <v>356795755</v>
          </cell>
          <cell r="K908">
            <v>3463.85</v>
          </cell>
          <cell r="L908">
            <v>576.15</v>
          </cell>
          <cell r="M908">
            <v>4040</v>
          </cell>
          <cell r="N908">
            <v>32</v>
          </cell>
          <cell r="O908">
            <v>32</v>
          </cell>
          <cell r="P908"/>
          <cell r="Q908"/>
          <cell r="R908" t="str">
            <v>SMA 1</v>
          </cell>
          <cell r="S908" t="str">
            <v>31-60</v>
          </cell>
        </row>
        <row r="909">
          <cell r="J909">
            <v>353533628</v>
          </cell>
          <cell r="K909">
            <v>3861.64</v>
          </cell>
          <cell r="L909">
            <v>122.36</v>
          </cell>
          <cell r="M909">
            <v>3984</v>
          </cell>
          <cell r="N909">
            <v>32</v>
          </cell>
          <cell r="O909">
            <v>32</v>
          </cell>
          <cell r="P909"/>
          <cell r="Q909"/>
          <cell r="R909" t="str">
            <v>SMA 1</v>
          </cell>
          <cell r="S909" t="str">
            <v>31-60</v>
          </cell>
        </row>
        <row r="910">
          <cell r="J910">
            <v>348841743</v>
          </cell>
          <cell r="K910">
            <v>9655.83</v>
          </cell>
          <cell r="L910">
            <v>394.17</v>
          </cell>
          <cell r="M910">
            <v>10050</v>
          </cell>
          <cell r="N910">
            <v>275</v>
          </cell>
          <cell r="O910">
            <v>275</v>
          </cell>
          <cell r="P910" t="str">
            <v>Y</v>
          </cell>
          <cell r="Q910"/>
          <cell r="R910" t="str">
            <v xml:space="preserve">W/O for written off </v>
          </cell>
          <cell r="S910" t="str">
            <v>&gt;180</v>
          </cell>
        </row>
        <row r="911">
          <cell r="J911">
            <v>356740615</v>
          </cell>
          <cell r="K911">
            <v>3211.28</v>
          </cell>
          <cell r="L911">
            <v>1058.72</v>
          </cell>
          <cell r="M911">
            <v>4270</v>
          </cell>
          <cell r="N911">
            <v>2</v>
          </cell>
          <cell r="O911">
            <v>2</v>
          </cell>
          <cell r="P911"/>
          <cell r="Q911"/>
          <cell r="R911" t="str">
            <v>SMA 0</v>
          </cell>
          <cell r="S911" t="str">
            <v>1-30 Days</v>
          </cell>
        </row>
        <row r="912">
          <cell r="J912">
            <v>28762040</v>
          </cell>
          <cell r="K912">
            <v>37053.79</v>
          </cell>
          <cell r="L912">
            <v>6361.66</v>
          </cell>
          <cell r="M912">
            <v>43415.45</v>
          </cell>
          <cell r="N912">
            <v>1247</v>
          </cell>
          <cell r="O912">
            <v>1247</v>
          </cell>
          <cell r="P912" t="str">
            <v>Y</v>
          </cell>
          <cell r="Q912"/>
          <cell r="R912" t="str">
            <v xml:space="preserve">W/O for written off </v>
          </cell>
          <cell r="S912" t="str">
            <v>&gt;180</v>
          </cell>
        </row>
        <row r="913">
          <cell r="J913">
            <v>28339600</v>
          </cell>
          <cell r="K913">
            <v>51341.27</v>
          </cell>
          <cell r="L913">
            <v>10571.29</v>
          </cell>
          <cell r="M913">
            <v>61912.56</v>
          </cell>
          <cell r="N913">
            <v>1306</v>
          </cell>
          <cell r="O913">
            <v>1306</v>
          </cell>
          <cell r="P913" t="str">
            <v>Y</v>
          </cell>
          <cell r="Q913"/>
          <cell r="R913" t="str">
            <v xml:space="preserve">W/O for written off </v>
          </cell>
          <cell r="S913" t="str">
            <v>&gt;180</v>
          </cell>
        </row>
        <row r="914">
          <cell r="J914">
            <v>28198622</v>
          </cell>
          <cell r="K914">
            <v>34386.6</v>
          </cell>
          <cell r="L914">
            <v>3521.91</v>
          </cell>
          <cell r="M914">
            <v>37908.51</v>
          </cell>
          <cell r="N914">
            <v>1183</v>
          </cell>
          <cell r="O914">
            <v>1183</v>
          </cell>
          <cell r="P914" t="str">
            <v>Y</v>
          </cell>
          <cell r="Q914"/>
          <cell r="R914" t="str">
            <v xml:space="preserve">W/O for written off </v>
          </cell>
          <cell r="S914" t="str">
            <v>&gt;180</v>
          </cell>
        </row>
        <row r="915">
          <cell r="J915">
            <v>28335452</v>
          </cell>
          <cell r="K915">
            <v>37438.49</v>
          </cell>
          <cell r="L915">
            <v>5162.3500000000004</v>
          </cell>
          <cell r="M915">
            <v>42600.84</v>
          </cell>
          <cell r="N915">
            <v>1306</v>
          </cell>
          <cell r="O915">
            <v>1306</v>
          </cell>
          <cell r="P915" t="str">
            <v>Y</v>
          </cell>
          <cell r="Q915"/>
          <cell r="R915" t="str">
            <v xml:space="preserve">W/O for written off </v>
          </cell>
          <cell r="S915" t="str">
            <v>&gt;180</v>
          </cell>
        </row>
        <row r="916">
          <cell r="J916">
            <v>347821982</v>
          </cell>
          <cell r="K916">
            <v>24762.63</v>
          </cell>
          <cell r="L916">
            <v>2707.83</v>
          </cell>
          <cell r="M916">
            <v>27470.46</v>
          </cell>
          <cell r="N916">
            <v>701</v>
          </cell>
          <cell r="O916">
            <v>701</v>
          </cell>
          <cell r="P916" t="str">
            <v>Y</v>
          </cell>
          <cell r="Q916"/>
          <cell r="R916" t="str">
            <v>D1</v>
          </cell>
          <cell r="S916" t="str">
            <v>&gt;180</v>
          </cell>
        </row>
        <row r="917">
          <cell r="J917">
            <v>28335457</v>
          </cell>
          <cell r="K917">
            <v>51396.86</v>
          </cell>
          <cell r="L917">
            <v>10366.56</v>
          </cell>
          <cell r="M917">
            <v>61763.42</v>
          </cell>
          <cell r="N917">
            <v>1306</v>
          </cell>
          <cell r="O917">
            <v>1306</v>
          </cell>
          <cell r="P917" t="str">
            <v>Y</v>
          </cell>
          <cell r="Q917"/>
          <cell r="R917" t="str">
            <v xml:space="preserve">W/O for written off </v>
          </cell>
          <cell r="S917" t="str">
            <v>&gt;180</v>
          </cell>
        </row>
        <row r="918">
          <cell r="J918">
            <v>351876575</v>
          </cell>
          <cell r="K918"/>
          <cell r="L918"/>
          <cell r="M918"/>
          <cell r="N918"/>
          <cell r="O918"/>
          <cell r="P918"/>
          <cell r="Q918"/>
          <cell r="R918" t="str">
            <v>Standard</v>
          </cell>
          <cell r="S918" t="str">
            <v>Standard</v>
          </cell>
        </row>
        <row r="919">
          <cell r="J919">
            <v>28335453</v>
          </cell>
          <cell r="K919">
            <v>44628.24</v>
          </cell>
          <cell r="L919">
            <v>7704.18</v>
          </cell>
          <cell r="M919">
            <v>52332.42</v>
          </cell>
          <cell r="N919">
            <v>1245</v>
          </cell>
          <cell r="O919">
            <v>1245</v>
          </cell>
          <cell r="P919" t="str">
            <v>Y</v>
          </cell>
          <cell r="Q919"/>
          <cell r="R919" t="str">
            <v xml:space="preserve">W/O for written off </v>
          </cell>
          <cell r="S919" t="str">
            <v>&gt;180</v>
          </cell>
        </row>
        <row r="920">
          <cell r="J920">
            <v>28821715</v>
          </cell>
          <cell r="K920">
            <v>68784.37</v>
          </cell>
          <cell r="L920">
            <v>14381.32</v>
          </cell>
          <cell r="M920">
            <v>83165.69</v>
          </cell>
          <cell r="N920">
            <v>1311</v>
          </cell>
          <cell r="O920">
            <v>1311</v>
          </cell>
          <cell r="P920" t="str">
            <v>Y</v>
          </cell>
          <cell r="Q920"/>
          <cell r="R920" t="str">
            <v xml:space="preserve">W/O for written off </v>
          </cell>
          <cell r="S920" t="str">
            <v>&gt;180</v>
          </cell>
        </row>
        <row r="921">
          <cell r="J921">
            <v>349424821</v>
          </cell>
          <cell r="K921">
            <v>33694.83</v>
          </cell>
          <cell r="L921">
            <v>5410.41</v>
          </cell>
          <cell r="M921">
            <v>39105.24</v>
          </cell>
          <cell r="N921">
            <v>581</v>
          </cell>
          <cell r="O921">
            <v>581</v>
          </cell>
          <cell r="P921" t="str">
            <v>Y</v>
          </cell>
          <cell r="Q921"/>
          <cell r="R921" t="str">
            <v xml:space="preserve">W/O for written off </v>
          </cell>
          <cell r="S921" t="str">
            <v>&gt;180</v>
          </cell>
        </row>
        <row r="922">
          <cell r="J922">
            <v>28821870</v>
          </cell>
          <cell r="K922">
            <v>16041.69</v>
          </cell>
          <cell r="L922">
            <v>679.55</v>
          </cell>
          <cell r="M922">
            <v>16721.240000000002</v>
          </cell>
          <cell r="N922">
            <v>885</v>
          </cell>
          <cell r="O922">
            <v>885</v>
          </cell>
          <cell r="P922" t="str">
            <v>Y</v>
          </cell>
          <cell r="Q922"/>
          <cell r="R922" t="str">
            <v xml:space="preserve">W/O for written off </v>
          </cell>
          <cell r="S922" t="str">
            <v>&gt;180</v>
          </cell>
        </row>
        <row r="923">
          <cell r="J923">
            <v>28821764</v>
          </cell>
          <cell r="K923">
            <v>48399.33</v>
          </cell>
          <cell r="L923">
            <v>6789.93</v>
          </cell>
          <cell r="M923">
            <v>55189.26</v>
          </cell>
          <cell r="N923">
            <v>1219</v>
          </cell>
          <cell r="O923">
            <v>1219</v>
          </cell>
          <cell r="P923" t="str">
            <v>Y</v>
          </cell>
          <cell r="Q923"/>
          <cell r="R923" t="str">
            <v xml:space="preserve">W/O for written off </v>
          </cell>
          <cell r="S923" t="str">
            <v>&gt;180</v>
          </cell>
        </row>
        <row r="924">
          <cell r="J924">
            <v>349625732</v>
          </cell>
          <cell r="K924">
            <v>43524.45</v>
          </cell>
          <cell r="L924">
            <v>9675.5499999999993</v>
          </cell>
          <cell r="M924">
            <v>53200</v>
          </cell>
          <cell r="N924">
            <v>703</v>
          </cell>
          <cell r="O924">
            <v>703</v>
          </cell>
          <cell r="P924" t="str">
            <v>Y</v>
          </cell>
          <cell r="Q924"/>
          <cell r="R924" t="str">
            <v xml:space="preserve">W/O for written off </v>
          </cell>
          <cell r="S924" t="str">
            <v>&gt;180</v>
          </cell>
        </row>
        <row r="925">
          <cell r="J925">
            <v>355245257</v>
          </cell>
          <cell r="K925">
            <v>12819.76</v>
          </cell>
          <cell r="L925">
            <v>4260.24</v>
          </cell>
          <cell r="M925">
            <v>17080</v>
          </cell>
          <cell r="N925">
            <v>115</v>
          </cell>
          <cell r="O925">
            <v>115</v>
          </cell>
          <cell r="P925" t="str">
            <v>Y</v>
          </cell>
          <cell r="Q925"/>
          <cell r="R925" t="str">
            <v>Sub</v>
          </cell>
          <cell r="S925" t="str">
            <v>91-120</v>
          </cell>
        </row>
        <row r="926">
          <cell r="J926">
            <v>358810030</v>
          </cell>
          <cell r="K926"/>
          <cell r="L926"/>
          <cell r="M926"/>
          <cell r="N926"/>
          <cell r="O926"/>
          <cell r="P926"/>
          <cell r="Q926"/>
          <cell r="R926" t="str">
            <v>Standard</v>
          </cell>
          <cell r="S926" t="str">
            <v>Standard</v>
          </cell>
        </row>
        <row r="927">
          <cell r="J927">
            <v>355193933</v>
          </cell>
          <cell r="K927">
            <v>2418.46</v>
          </cell>
          <cell r="L927">
            <v>271.54000000000002</v>
          </cell>
          <cell r="M927">
            <v>2690</v>
          </cell>
          <cell r="N927">
            <v>25</v>
          </cell>
          <cell r="O927">
            <v>25</v>
          </cell>
          <cell r="P927"/>
          <cell r="Q927"/>
          <cell r="R927" t="str">
            <v>SMA 0</v>
          </cell>
          <cell r="S927" t="str">
            <v>1-30 Days</v>
          </cell>
        </row>
        <row r="928">
          <cell r="J928">
            <v>358203137</v>
          </cell>
          <cell r="K928"/>
          <cell r="L928"/>
          <cell r="M928"/>
          <cell r="N928"/>
          <cell r="O928"/>
          <cell r="P928"/>
          <cell r="Q928"/>
          <cell r="R928" t="str">
            <v>Standard</v>
          </cell>
          <cell r="S928" t="str">
            <v>Standard</v>
          </cell>
        </row>
        <row r="929">
          <cell r="J929">
            <v>356357071</v>
          </cell>
          <cell r="K929"/>
          <cell r="L929"/>
          <cell r="M929"/>
          <cell r="N929"/>
          <cell r="O929"/>
          <cell r="P929"/>
          <cell r="Q929"/>
          <cell r="R929" t="str">
            <v>Standard</v>
          </cell>
          <cell r="S929" t="str">
            <v>Standard</v>
          </cell>
        </row>
        <row r="930">
          <cell r="J930">
            <v>358236991</v>
          </cell>
          <cell r="K930"/>
          <cell r="L930"/>
          <cell r="M930"/>
          <cell r="N930"/>
          <cell r="O930"/>
          <cell r="P930"/>
          <cell r="Q930"/>
          <cell r="R930" t="str">
            <v>Standard</v>
          </cell>
          <cell r="S930" t="str">
            <v>Standard</v>
          </cell>
        </row>
        <row r="931">
          <cell r="J931">
            <v>358478723</v>
          </cell>
          <cell r="K931"/>
          <cell r="L931"/>
          <cell r="M931"/>
          <cell r="N931"/>
          <cell r="O931"/>
          <cell r="P931"/>
          <cell r="Q931"/>
          <cell r="R931" t="str">
            <v>Standard</v>
          </cell>
          <cell r="S931" t="str">
            <v>Standard</v>
          </cell>
        </row>
        <row r="932">
          <cell r="J932">
            <v>354614527</v>
          </cell>
          <cell r="K932">
            <v>25921.82</v>
          </cell>
          <cell r="L932">
            <v>8238.18</v>
          </cell>
          <cell r="M932">
            <v>34160</v>
          </cell>
          <cell r="N932">
            <v>237</v>
          </cell>
          <cell r="O932">
            <v>237</v>
          </cell>
          <cell r="P932" t="str">
            <v>Y</v>
          </cell>
          <cell r="Q932"/>
          <cell r="R932" t="str">
            <v>Sub</v>
          </cell>
          <cell r="S932" t="str">
            <v>&gt;180</v>
          </cell>
        </row>
        <row r="933">
          <cell r="J933">
            <v>349097687</v>
          </cell>
          <cell r="K933">
            <v>8459.08</v>
          </cell>
          <cell r="L933">
            <v>340.92</v>
          </cell>
          <cell r="M933">
            <v>8800</v>
          </cell>
          <cell r="N933">
            <v>268</v>
          </cell>
          <cell r="O933">
            <v>268</v>
          </cell>
          <cell r="P933" t="str">
            <v>Y</v>
          </cell>
          <cell r="Q933"/>
          <cell r="R933" t="str">
            <v xml:space="preserve">W/O for written off </v>
          </cell>
          <cell r="S933" t="str">
            <v>&gt;180</v>
          </cell>
        </row>
        <row r="934">
          <cell r="J934">
            <v>29204344</v>
          </cell>
          <cell r="K934">
            <v>42737.59</v>
          </cell>
          <cell r="L934">
            <v>6205.41</v>
          </cell>
          <cell r="M934">
            <v>48943</v>
          </cell>
          <cell r="N934">
            <v>1272</v>
          </cell>
          <cell r="O934">
            <v>1272</v>
          </cell>
          <cell r="P934" t="str">
            <v>Y</v>
          </cell>
          <cell r="Q934"/>
          <cell r="R934" t="str">
            <v xml:space="preserve">W/O for written off </v>
          </cell>
          <cell r="S934" t="str">
            <v>&gt;180</v>
          </cell>
        </row>
        <row r="935">
          <cell r="J935">
            <v>358470249</v>
          </cell>
          <cell r="K935"/>
          <cell r="L935"/>
          <cell r="M935"/>
          <cell r="N935"/>
          <cell r="O935"/>
          <cell r="P935"/>
          <cell r="Q935"/>
          <cell r="R935" t="str">
            <v>Standard</v>
          </cell>
          <cell r="S935" t="str">
            <v>Standard</v>
          </cell>
        </row>
        <row r="936">
          <cell r="J936">
            <v>358911784</v>
          </cell>
          <cell r="K936"/>
          <cell r="L936"/>
          <cell r="M936"/>
          <cell r="N936"/>
          <cell r="O936"/>
          <cell r="P936"/>
          <cell r="Q936"/>
          <cell r="R936" t="str">
            <v>Standard</v>
          </cell>
          <cell r="S936" t="str">
            <v>Standard</v>
          </cell>
        </row>
        <row r="937">
          <cell r="J937">
            <v>28865437</v>
          </cell>
          <cell r="K937">
            <v>44752.24</v>
          </cell>
          <cell r="L937">
            <v>8908.86</v>
          </cell>
          <cell r="M937">
            <v>53661.1</v>
          </cell>
          <cell r="N937">
            <v>1311</v>
          </cell>
          <cell r="O937">
            <v>1311</v>
          </cell>
          <cell r="P937" t="str">
            <v>Y</v>
          </cell>
          <cell r="Q937"/>
          <cell r="R937" t="str">
            <v xml:space="preserve">W/O for written off </v>
          </cell>
          <cell r="S937" t="str">
            <v>&gt;180</v>
          </cell>
        </row>
        <row r="938">
          <cell r="J938">
            <v>359123999</v>
          </cell>
          <cell r="K938"/>
          <cell r="L938"/>
          <cell r="M938"/>
          <cell r="N938"/>
          <cell r="O938"/>
          <cell r="P938"/>
          <cell r="Q938"/>
          <cell r="R938" t="str">
            <v>Standard</v>
          </cell>
          <cell r="S938" t="str">
            <v>Standard</v>
          </cell>
        </row>
        <row r="939">
          <cell r="J939">
            <v>27947154</v>
          </cell>
          <cell r="K939">
            <v>42883.78</v>
          </cell>
          <cell r="L939">
            <v>7461.67</v>
          </cell>
          <cell r="M939">
            <v>50345.45</v>
          </cell>
          <cell r="N939">
            <v>1278</v>
          </cell>
          <cell r="O939">
            <v>1278</v>
          </cell>
          <cell r="P939" t="str">
            <v>Y</v>
          </cell>
          <cell r="Q939"/>
          <cell r="R939" t="str">
            <v xml:space="preserve">W/O for written off </v>
          </cell>
          <cell r="S939" t="str">
            <v>&gt;180</v>
          </cell>
        </row>
        <row r="940">
          <cell r="J940">
            <v>28828875</v>
          </cell>
          <cell r="K940">
            <v>43414.33</v>
          </cell>
          <cell r="L940">
            <v>7950.77</v>
          </cell>
          <cell r="M940">
            <v>51365.1</v>
          </cell>
          <cell r="N940">
            <v>1280</v>
          </cell>
          <cell r="O940">
            <v>1280</v>
          </cell>
          <cell r="P940" t="str">
            <v>Y</v>
          </cell>
          <cell r="Q940"/>
          <cell r="R940" t="str">
            <v xml:space="preserve">W/O for written off </v>
          </cell>
          <cell r="S940" t="str">
            <v>&gt;180</v>
          </cell>
        </row>
        <row r="941">
          <cell r="J941">
            <v>355169609</v>
          </cell>
          <cell r="K941"/>
          <cell r="L941"/>
          <cell r="M941"/>
          <cell r="N941"/>
          <cell r="O941"/>
          <cell r="P941"/>
          <cell r="Q941"/>
          <cell r="R941" t="str">
            <v>Standard</v>
          </cell>
          <cell r="S941" t="str">
            <v>Standard</v>
          </cell>
        </row>
        <row r="942">
          <cell r="J942">
            <v>28802019</v>
          </cell>
          <cell r="K942">
            <v>45556.54</v>
          </cell>
          <cell r="L942">
            <v>8857.66</v>
          </cell>
          <cell r="M942">
            <v>54414.2</v>
          </cell>
          <cell r="N942">
            <v>1278</v>
          </cell>
          <cell r="O942">
            <v>1278</v>
          </cell>
          <cell r="P942" t="str">
            <v>Y</v>
          </cell>
          <cell r="Q942"/>
          <cell r="R942" t="str">
            <v xml:space="preserve">W/O for written off </v>
          </cell>
          <cell r="S942" t="str">
            <v>&gt;180</v>
          </cell>
        </row>
        <row r="943">
          <cell r="J943">
            <v>28803592</v>
          </cell>
          <cell r="K943">
            <v>7579.58</v>
          </cell>
          <cell r="L943">
            <v>145.62</v>
          </cell>
          <cell r="M943">
            <v>7725.2</v>
          </cell>
          <cell r="N943">
            <v>883</v>
          </cell>
          <cell r="O943">
            <v>883</v>
          </cell>
          <cell r="P943" t="str">
            <v>Y</v>
          </cell>
          <cell r="Q943"/>
          <cell r="R943" t="str">
            <v xml:space="preserve">W/O for written off </v>
          </cell>
          <cell r="S943" t="str">
            <v>&gt;180</v>
          </cell>
        </row>
        <row r="944">
          <cell r="J944">
            <v>355679156</v>
          </cell>
          <cell r="K944"/>
          <cell r="L944"/>
          <cell r="M944"/>
          <cell r="N944"/>
          <cell r="O944"/>
          <cell r="P944"/>
          <cell r="Q944"/>
          <cell r="R944" t="str">
            <v>Standard</v>
          </cell>
          <cell r="S944" t="str">
            <v>Standard</v>
          </cell>
        </row>
        <row r="945">
          <cell r="J945">
            <v>350337632</v>
          </cell>
          <cell r="K945">
            <v>12955.06</v>
          </cell>
          <cell r="L945">
            <v>544.94000000000005</v>
          </cell>
          <cell r="M945">
            <v>13500</v>
          </cell>
          <cell r="N945">
            <v>149</v>
          </cell>
          <cell r="O945">
            <v>149</v>
          </cell>
          <cell r="P945" t="str">
            <v>Y</v>
          </cell>
          <cell r="Q945"/>
          <cell r="R945" t="str">
            <v>Sub</v>
          </cell>
          <cell r="S945" t="str">
            <v>121-150</v>
          </cell>
        </row>
        <row r="946">
          <cell r="J946">
            <v>356063390</v>
          </cell>
          <cell r="K946"/>
          <cell r="L946"/>
          <cell r="M946"/>
          <cell r="N946"/>
          <cell r="O946"/>
          <cell r="P946"/>
          <cell r="Q946"/>
          <cell r="R946" t="str">
            <v>Standard</v>
          </cell>
          <cell r="S946" t="str">
            <v>Standard</v>
          </cell>
        </row>
        <row r="947">
          <cell r="J947">
            <v>356984960</v>
          </cell>
          <cell r="K947">
            <v>15018.98</v>
          </cell>
          <cell r="L947">
            <v>6331.02</v>
          </cell>
          <cell r="M947">
            <v>21350</v>
          </cell>
          <cell r="N947">
            <v>149</v>
          </cell>
          <cell r="O947">
            <v>149</v>
          </cell>
          <cell r="P947" t="str">
            <v>Y</v>
          </cell>
          <cell r="Q947"/>
          <cell r="R947" t="str">
            <v>Sub</v>
          </cell>
          <cell r="S947" t="str">
            <v>121-150</v>
          </cell>
        </row>
        <row r="948">
          <cell r="J948">
            <v>355051266</v>
          </cell>
          <cell r="K948">
            <v>2742.02</v>
          </cell>
          <cell r="L948">
            <v>617.98</v>
          </cell>
          <cell r="M948">
            <v>3360</v>
          </cell>
          <cell r="N948">
            <v>1</v>
          </cell>
          <cell r="O948">
            <v>1</v>
          </cell>
          <cell r="P948"/>
          <cell r="Q948"/>
          <cell r="R948" t="str">
            <v>SMA 0</v>
          </cell>
          <cell r="S948" t="str">
            <v>1-30 Days</v>
          </cell>
        </row>
        <row r="949">
          <cell r="J949">
            <v>347870319</v>
          </cell>
          <cell r="K949">
            <v>71181.66</v>
          </cell>
          <cell r="L949">
            <v>15720.15</v>
          </cell>
          <cell r="M949">
            <v>86901.81</v>
          </cell>
          <cell r="N949">
            <v>1066</v>
          </cell>
          <cell r="O949">
            <v>1066</v>
          </cell>
          <cell r="P949" t="str">
            <v>Y</v>
          </cell>
          <cell r="Q949"/>
          <cell r="R949" t="str">
            <v xml:space="preserve">W/O for written off </v>
          </cell>
          <cell r="S949" t="str">
            <v>&gt;180</v>
          </cell>
        </row>
        <row r="950">
          <cell r="J950">
            <v>353624939</v>
          </cell>
          <cell r="K950"/>
          <cell r="L950"/>
          <cell r="M950"/>
          <cell r="N950"/>
          <cell r="O950"/>
          <cell r="P950"/>
          <cell r="Q950"/>
          <cell r="R950" t="str">
            <v>Standard</v>
          </cell>
          <cell r="S950" t="str">
            <v>Standard</v>
          </cell>
        </row>
        <row r="951">
          <cell r="J951">
            <v>355389653</v>
          </cell>
          <cell r="K951"/>
          <cell r="L951"/>
          <cell r="M951"/>
          <cell r="N951"/>
          <cell r="O951"/>
          <cell r="P951"/>
          <cell r="Q951"/>
          <cell r="R951" t="str">
            <v>Standard</v>
          </cell>
          <cell r="S951" t="str">
            <v>Standard</v>
          </cell>
        </row>
        <row r="952">
          <cell r="J952">
            <v>28663618</v>
          </cell>
          <cell r="K952">
            <v>43824.22</v>
          </cell>
          <cell r="L952">
            <v>7759.59</v>
          </cell>
          <cell r="M952">
            <v>51583.81</v>
          </cell>
          <cell r="N952">
            <v>1248</v>
          </cell>
          <cell r="O952">
            <v>1248</v>
          </cell>
          <cell r="P952" t="str">
            <v>Y</v>
          </cell>
          <cell r="Q952"/>
          <cell r="R952" t="str">
            <v xml:space="preserve">W/O for written off </v>
          </cell>
          <cell r="S952" t="str">
            <v>&gt;180</v>
          </cell>
        </row>
        <row r="953">
          <cell r="J953">
            <v>347441173</v>
          </cell>
          <cell r="K953">
            <v>14547.89</v>
          </cell>
          <cell r="L953">
            <v>652.11</v>
          </cell>
          <cell r="M953">
            <v>15200</v>
          </cell>
          <cell r="N953">
            <v>517</v>
          </cell>
          <cell r="O953">
            <v>517</v>
          </cell>
          <cell r="P953" t="str">
            <v>Y</v>
          </cell>
          <cell r="Q953"/>
          <cell r="R953" t="str">
            <v>D1</v>
          </cell>
          <cell r="S953" t="str">
            <v>&gt;180</v>
          </cell>
        </row>
        <row r="954">
          <cell r="J954">
            <v>348585610</v>
          </cell>
          <cell r="K954">
            <v>2650</v>
          </cell>
          <cell r="L954">
            <v>0</v>
          </cell>
          <cell r="M954">
            <v>2650</v>
          </cell>
          <cell r="N954">
            <v>302</v>
          </cell>
          <cell r="O954">
            <v>302</v>
          </cell>
          <cell r="P954" t="str">
            <v>Y</v>
          </cell>
          <cell r="Q954"/>
          <cell r="R954" t="str">
            <v xml:space="preserve">W/O for written off </v>
          </cell>
          <cell r="S954" t="str">
            <v>&gt;180</v>
          </cell>
        </row>
        <row r="955">
          <cell r="J955">
            <v>353541566</v>
          </cell>
          <cell r="K955"/>
          <cell r="L955"/>
          <cell r="M955"/>
          <cell r="N955"/>
          <cell r="O955"/>
          <cell r="P955"/>
          <cell r="Q955"/>
          <cell r="R955" t="str">
            <v>Standard</v>
          </cell>
          <cell r="S955" t="str">
            <v>Standard</v>
          </cell>
        </row>
        <row r="956">
          <cell r="J956">
            <v>354282739</v>
          </cell>
          <cell r="K956"/>
          <cell r="L956"/>
          <cell r="M956"/>
          <cell r="N956"/>
          <cell r="O956"/>
          <cell r="P956"/>
          <cell r="Q956"/>
          <cell r="R956" t="str">
            <v>Standard</v>
          </cell>
          <cell r="S956" t="str">
            <v>Standard</v>
          </cell>
        </row>
        <row r="957">
          <cell r="J957">
            <v>358077746</v>
          </cell>
          <cell r="K957"/>
          <cell r="L957"/>
          <cell r="M957"/>
          <cell r="N957"/>
          <cell r="O957"/>
          <cell r="P957"/>
          <cell r="Q957"/>
          <cell r="R957" t="str">
            <v>Standard</v>
          </cell>
          <cell r="S957" t="str">
            <v>Standard</v>
          </cell>
        </row>
        <row r="958">
          <cell r="J958">
            <v>28782904</v>
          </cell>
          <cell r="K958">
            <v>56794.89</v>
          </cell>
          <cell r="L958">
            <v>11147.42</v>
          </cell>
          <cell r="M958">
            <v>67942.31</v>
          </cell>
          <cell r="N958">
            <v>1309</v>
          </cell>
          <cell r="O958">
            <v>1309</v>
          </cell>
          <cell r="P958" t="str">
            <v>Y</v>
          </cell>
          <cell r="Q958"/>
          <cell r="R958" t="str">
            <v xml:space="preserve">W/O for written off </v>
          </cell>
          <cell r="S958" t="str">
            <v>&gt;180</v>
          </cell>
        </row>
        <row r="959">
          <cell r="J959">
            <v>28088911</v>
          </cell>
          <cell r="K959">
            <v>18472.14</v>
          </cell>
          <cell r="L959">
            <v>931.86</v>
          </cell>
          <cell r="M959">
            <v>19404</v>
          </cell>
          <cell r="N959">
            <v>852</v>
          </cell>
          <cell r="O959">
            <v>852</v>
          </cell>
          <cell r="P959" t="str">
            <v>Y</v>
          </cell>
          <cell r="Q959"/>
          <cell r="R959" t="str">
            <v xml:space="preserve">W/O for written off </v>
          </cell>
          <cell r="S959" t="str">
            <v>&gt;180</v>
          </cell>
        </row>
        <row r="960">
          <cell r="J960">
            <v>356255027</v>
          </cell>
          <cell r="K960"/>
          <cell r="L960"/>
          <cell r="M960"/>
          <cell r="N960"/>
          <cell r="O960"/>
          <cell r="P960"/>
          <cell r="Q960"/>
          <cell r="R960" t="str">
            <v>Standard</v>
          </cell>
          <cell r="S960" t="str">
            <v>Standard</v>
          </cell>
        </row>
        <row r="961">
          <cell r="J961">
            <v>358290174</v>
          </cell>
          <cell r="K961"/>
          <cell r="L961"/>
          <cell r="M961"/>
          <cell r="N961"/>
          <cell r="O961"/>
          <cell r="P961"/>
          <cell r="Q961"/>
          <cell r="R961" t="str">
            <v>Standard</v>
          </cell>
          <cell r="S961" t="str">
            <v>Standard</v>
          </cell>
        </row>
        <row r="962">
          <cell r="J962">
            <v>356043059</v>
          </cell>
          <cell r="K962">
            <v>7772.75</v>
          </cell>
          <cell r="L962">
            <v>1327.25</v>
          </cell>
          <cell r="M962">
            <v>9100</v>
          </cell>
          <cell r="N962">
            <v>146</v>
          </cell>
          <cell r="O962">
            <v>146</v>
          </cell>
          <cell r="P962" t="str">
            <v>Y</v>
          </cell>
          <cell r="Q962"/>
          <cell r="R962" t="str">
            <v>Sub</v>
          </cell>
          <cell r="S962" t="str">
            <v>121-150</v>
          </cell>
        </row>
        <row r="963">
          <cell r="J963">
            <v>355620280</v>
          </cell>
          <cell r="K963"/>
          <cell r="L963"/>
          <cell r="M963"/>
          <cell r="N963"/>
          <cell r="O963"/>
          <cell r="P963"/>
          <cell r="Q963"/>
          <cell r="R963" t="str">
            <v>Standard</v>
          </cell>
          <cell r="S963" t="str">
            <v>Standard</v>
          </cell>
        </row>
        <row r="964">
          <cell r="J964">
            <v>28841175</v>
          </cell>
          <cell r="K964">
            <v>52128.6</v>
          </cell>
          <cell r="L964">
            <v>9926.5300000000007</v>
          </cell>
          <cell r="M964">
            <v>62055.13</v>
          </cell>
          <cell r="N964">
            <v>1275</v>
          </cell>
          <cell r="O964">
            <v>1275</v>
          </cell>
          <cell r="P964" t="str">
            <v>Y</v>
          </cell>
          <cell r="Q964"/>
          <cell r="R964" t="str">
            <v xml:space="preserve">W/O for written off </v>
          </cell>
          <cell r="S964" t="str">
            <v>&gt;180</v>
          </cell>
        </row>
        <row r="965">
          <cell r="J965">
            <v>28841128</v>
          </cell>
          <cell r="K965">
            <v>52449.53</v>
          </cell>
          <cell r="L965">
            <v>7309.27</v>
          </cell>
          <cell r="M965">
            <v>59758.8</v>
          </cell>
          <cell r="N965">
            <v>1367</v>
          </cell>
          <cell r="O965">
            <v>1367</v>
          </cell>
          <cell r="P965" t="str">
            <v>Y</v>
          </cell>
          <cell r="Q965"/>
          <cell r="R965" t="str">
            <v xml:space="preserve">W/O for written off </v>
          </cell>
          <cell r="S965" t="str">
            <v>&gt;180</v>
          </cell>
        </row>
        <row r="966">
          <cell r="J966">
            <v>28841184</v>
          </cell>
          <cell r="K966">
            <v>53204.35</v>
          </cell>
          <cell r="L966">
            <v>9721.49</v>
          </cell>
          <cell r="M966">
            <v>62925.84</v>
          </cell>
          <cell r="N966">
            <v>1275</v>
          </cell>
          <cell r="O966">
            <v>1275</v>
          </cell>
          <cell r="P966" t="str">
            <v>Y</v>
          </cell>
          <cell r="Q966"/>
          <cell r="R966" t="str">
            <v xml:space="preserve">W/O for written off </v>
          </cell>
          <cell r="S966" t="str">
            <v>&gt;180</v>
          </cell>
        </row>
        <row r="967">
          <cell r="J967">
            <v>28412090</v>
          </cell>
          <cell r="K967">
            <v>43450.64</v>
          </cell>
          <cell r="L967">
            <v>6124.48</v>
          </cell>
          <cell r="M967">
            <v>49575.12</v>
          </cell>
          <cell r="N967">
            <v>1367</v>
          </cell>
          <cell r="O967">
            <v>1367</v>
          </cell>
          <cell r="P967" t="str">
            <v>Y</v>
          </cell>
          <cell r="Q967"/>
          <cell r="R967" t="str">
            <v xml:space="preserve">W/O for written off </v>
          </cell>
          <cell r="S967" t="str">
            <v>&gt;180</v>
          </cell>
        </row>
        <row r="968">
          <cell r="J968">
            <v>354652667</v>
          </cell>
          <cell r="K968"/>
          <cell r="L968"/>
          <cell r="M968"/>
          <cell r="N968"/>
          <cell r="O968"/>
          <cell r="P968"/>
          <cell r="Q968"/>
          <cell r="R968" t="str">
            <v>Standard</v>
          </cell>
          <cell r="S968" t="str">
            <v>Standard</v>
          </cell>
        </row>
        <row r="969">
          <cell r="J969">
            <v>358736603</v>
          </cell>
          <cell r="K969"/>
          <cell r="L969"/>
          <cell r="M969"/>
          <cell r="N969"/>
          <cell r="O969"/>
          <cell r="P969"/>
          <cell r="Q969"/>
          <cell r="R969" t="str">
            <v>Standard</v>
          </cell>
          <cell r="S969" t="str">
            <v>Standard</v>
          </cell>
        </row>
        <row r="970">
          <cell r="J970">
            <v>358410318</v>
          </cell>
          <cell r="K970"/>
          <cell r="L970"/>
          <cell r="M970"/>
          <cell r="N970"/>
          <cell r="O970"/>
          <cell r="P970"/>
          <cell r="Q970"/>
          <cell r="R970" t="str">
            <v>Standard</v>
          </cell>
          <cell r="S970" t="str">
            <v>Standard</v>
          </cell>
        </row>
        <row r="971">
          <cell r="J971">
            <v>27889928</v>
          </cell>
          <cell r="K971">
            <v>53460.14</v>
          </cell>
          <cell r="L971">
            <v>12404.64</v>
          </cell>
          <cell r="M971">
            <v>65864.78</v>
          </cell>
          <cell r="N971">
            <v>1306</v>
          </cell>
          <cell r="O971">
            <v>1306</v>
          </cell>
          <cell r="P971" t="str">
            <v>Y</v>
          </cell>
          <cell r="Q971"/>
          <cell r="R971" t="str">
            <v xml:space="preserve">W/O for written off </v>
          </cell>
          <cell r="S971" t="str">
            <v>&gt;180</v>
          </cell>
        </row>
        <row r="972">
          <cell r="J972">
            <v>28054273</v>
          </cell>
          <cell r="K972">
            <v>44343.9</v>
          </cell>
          <cell r="L972">
            <v>6125.73</v>
          </cell>
          <cell r="M972">
            <v>50469.63</v>
          </cell>
          <cell r="N972">
            <v>1159</v>
          </cell>
          <cell r="O972">
            <v>1159</v>
          </cell>
          <cell r="P972" t="str">
            <v>Y</v>
          </cell>
          <cell r="Q972"/>
          <cell r="R972" t="str">
            <v xml:space="preserve">W/O for written off </v>
          </cell>
          <cell r="S972" t="str">
            <v>&gt;180</v>
          </cell>
        </row>
        <row r="973">
          <cell r="J973">
            <v>357260327</v>
          </cell>
          <cell r="K973"/>
          <cell r="L973"/>
          <cell r="M973"/>
          <cell r="N973"/>
          <cell r="O973"/>
          <cell r="P973"/>
          <cell r="Q973"/>
          <cell r="R973" t="str">
            <v>Standard</v>
          </cell>
          <cell r="S973" t="str">
            <v>Standard</v>
          </cell>
        </row>
        <row r="974">
          <cell r="J974">
            <v>349055210</v>
          </cell>
          <cell r="K974">
            <v>45702.97</v>
          </cell>
          <cell r="L974">
            <v>9197.0300000000007</v>
          </cell>
          <cell r="M974">
            <v>54900</v>
          </cell>
          <cell r="N974">
            <v>729</v>
          </cell>
          <cell r="O974">
            <v>729</v>
          </cell>
          <cell r="P974" t="str">
            <v>Y</v>
          </cell>
          <cell r="Q974"/>
          <cell r="R974" t="str">
            <v xml:space="preserve">W/O for written off </v>
          </cell>
          <cell r="S974" t="str">
            <v>&gt;180</v>
          </cell>
        </row>
        <row r="975">
          <cell r="J975">
            <v>27604988</v>
          </cell>
          <cell r="K975">
            <v>62731.199999999997</v>
          </cell>
          <cell r="L975">
            <v>13956.02</v>
          </cell>
          <cell r="M975">
            <v>76687.22</v>
          </cell>
          <cell r="N975">
            <v>1310</v>
          </cell>
          <cell r="O975">
            <v>1310</v>
          </cell>
          <cell r="P975" t="str">
            <v>Y</v>
          </cell>
          <cell r="Q975"/>
          <cell r="R975" t="str">
            <v xml:space="preserve">W/O for written off </v>
          </cell>
          <cell r="S975" t="str">
            <v>&gt;180</v>
          </cell>
        </row>
        <row r="976">
          <cell r="J976">
            <v>28976054</v>
          </cell>
          <cell r="K976">
            <v>47782.25</v>
          </cell>
          <cell r="L976">
            <v>9447.75</v>
          </cell>
          <cell r="M976">
            <v>57230</v>
          </cell>
          <cell r="N976">
            <v>1279</v>
          </cell>
          <cell r="O976">
            <v>1279</v>
          </cell>
          <cell r="P976" t="str">
            <v>Y</v>
          </cell>
          <cell r="Q976"/>
          <cell r="R976" t="str">
            <v xml:space="preserve">W/O for written off </v>
          </cell>
          <cell r="S976" t="str">
            <v>&gt;180</v>
          </cell>
        </row>
        <row r="977">
          <cell r="J977">
            <v>357658213</v>
          </cell>
          <cell r="K977"/>
          <cell r="L977"/>
          <cell r="M977"/>
          <cell r="N977"/>
          <cell r="O977"/>
          <cell r="P977"/>
          <cell r="Q977"/>
          <cell r="R977" t="str">
            <v>Standard</v>
          </cell>
          <cell r="S977" t="str">
            <v>Standard</v>
          </cell>
        </row>
        <row r="978">
          <cell r="J978">
            <v>355727777</v>
          </cell>
          <cell r="K978"/>
          <cell r="L978"/>
          <cell r="M978"/>
          <cell r="N978"/>
          <cell r="O978"/>
          <cell r="P978"/>
          <cell r="Q978"/>
          <cell r="R978" t="str">
            <v>Standard</v>
          </cell>
          <cell r="S978" t="str">
            <v>Standard</v>
          </cell>
        </row>
        <row r="979">
          <cell r="J979">
            <v>357573101</v>
          </cell>
          <cell r="K979"/>
          <cell r="L979"/>
          <cell r="M979"/>
          <cell r="N979"/>
          <cell r="O979"/>
          <cell r="P979"/>
          <cell r="Q979"/>
          <cell r="R979" t="str">
            <v>Standard</v>
          </cell>
          <cell r="S979" t="str">
            <v>Standard</v>
          </cell>
        </row>
        <row r="980">
          <cell r="J980">
            <v>352531174</v>
          </cell>
          <cell r="K980"/>
          <cell r="L980"/>
          <cell r="M980"/>
          <cell r="N980"/>
          <cell r="O980"/>
          <cell r="P980"/>
          <cell r="Q980"/>
          <cell r="R980" t="str">
            <v>Standard</v>
          </cell>
          <cell r="S980" t="str">
            <v>Standard</v>
          </cell>
        </row>
        <row r="981">
          <cell r="J981">
            <v>354081582</v>
          </cell>
          <cell r="K981"/>
          <cell r="L981"/>
          <cell r="M981"/>
          <cell r="N981"/>
          <cell r="O981"/>
          <cell r="P981"/>
          <cell r="Q981"/>
          <cell r="R981" t="str">
            <v>Standard</v>
          </cell>
          <cell r="S981" t="str">
            <v>Standard</v>
          </cell>
        </row>
        <row r="982">
          <cell r="J982">
            <v>355029800</v>
          </cell>
          <cell r="K982"/>
          <cell r="L982"/>
          <cell r="M982"/>
          <cell r="N982"/>
          <cell r="O982"/>
          <cell r="P982"/>
          <cell r="Q982"/>
          <cell r="R982" t="str">
            <v>Standard</v>
          </cell>
          <cell r="S982" t="str">
            <v>Standard</v>
          </cell>
        </row>
        <row r="983">
          <cell r="J983">
            <v>28214098</v>
          </cell>
          <cell r="K983">
            <v>22339.25</v>
          </cell>
          <cell r="L983">
            <v>1703.18</v>
          </cell>
          <cell r="M983">
            <v>24042.43</v>
          </cell>
          <cell r="N983">
            <v>1062</v>
          </cell>
          <cell r="O983">
            <v>1062</v>
          </cell>
          <cell r="P983" t="str">
            <v>Y</v>
          </cell>
          <cell r="Q983"/>
          <cell r="R983" t="str">
            <v xml:space="preserve">W/O for written off </v>
          </cell>
          <cell r="S983" t="str">
            <v>&gt;180</v>
          </cell>
        </row>
        <row r="984">
          <cell r="J984">
            <v>28339317</v>
          </cell>
          <cell r="K984">
            <v>35982.61</v>
          </cell>
          <cell r="L984">
            <v>5292.22</v>
          </cell>
          <cell r="M984">
            <v>41274.83</v>
          </cell>
          <cell r="N984">
            <v>1275</v>
          </cell>
          <cell r="O984">
            <v>1275</v>
          </cell>
          <cell r="P984" t="str">
            <v>Y</v>
          </cell>
          <cell r="Q984"/>
          <cell r="R984" t="str">
            <v xml:space="preserve">W/O for written off </v>
          </cell>
          <cell r="S984" t="str">
            <v>&gt;180</v>
          </cell>
        </row>
        <row r="985">
          <cell r="J985">
            <v>354073298</v>
          </cell>
          <cell r="K985"/>
          <cell r="L985"/>
          <cell r="M985"/>
          <cell r="N985"/>
          <cell r="O985"/>
          <cell r="P985"/>
          <cell r="Q985"/>
          <cell r="R985" t="str">
            <v>Standard</v>
          </cell>
          <cell r="S985" t="str">
            <v>Standard</v>
          </cell>
        </row>
        <row r="986">
          <cell r="J986">
            <v>28691127</v>
          </cell>
          <cell r="K986">
            <v>53493.24</v>
          </cell>
          <cell r="L986">
            <v>9723.67</v>
          </cell>
          <cell r="M986">
            <v>63216.91</v>
          </cell>
          <cell r="N986">
            <v>1218</v>
          </cell>
          <cell r="O986">
            <v>1218</v>
          </cell>
          <cell r="P986" t="str">
            <v>Y</v>
          </cell>
          <cell r="Q986"/>
          <cell r="R986" t="str">
            <v xml:space="preserve">W/O for written off </v>
          </cell>
          <cell r="S986" t="str">
            <v>&gt;180</v>
          </cell>
        </row>
        <row r="987">
          <cell r="J987">
            <v>28789349</v>
          </cell>
          <cell r="K987">
            <v>60432.17</v>
          </cell>
          <cell r="L987">
            <v>13456.83</v>
          </cell>
          <cell r="M987">
            <v>73889</v>
          </cell>
          <cell r="N987">
            <v>1310</v>
          </cell>
          <cell r="O987">
            <v>1310</v>
          </cell>
          <cell r="P987" t="str">
            <v>Y</v>
          </cell>
          <cell r="Q987"/>
          <cell r="R987" t="str">
            <v xml:space="preserve">W/O for written off </v>
          </cell>
          <cell r="S987" t="str">
            <v>&gt;180</v>
          </cell>
        </row>
        <row r="988">
          <cell r="J988">
            <v>355091513</v>
          </cell>
          <cell r="K988"/>
          <cell r="L988"/>
          <cell r="M988"/>
          <cell r="N988"/>
          <cell r="O988"/>
          <cell r="P988"/>
          <cell r="Q988"/>
          <cell r="R988" t="str">
            <v>Standard</v>
          </cell>
          <cell r="S988" t="str">
            <v>Standard</v>
          </cell>
        </row>
        <row r="989">
          <cell r="J989">
            <v>28694865</v>
          </cell>
          <cell r="K989">
            <v>37600.769999999997</v>
          </cell>
          <cell r="L989">
            <v>5297.07</v>
          </cell>
          <cell r="M989">
            <v>42897.84</v>
          </cell>
          <cell r="N989">
            <v>1159</v>
          </cell>
          <cell r="O989">
            <v>1159</v>
          </cell>
          <cell r="P989" t="str">
            <v>Y</v>
          </cell>
          <cell r="Q989"/>
          <cell r="R989" t="str">
            <v xml:space="preserve">W/O for written off </v>
          </cell>
          <cell r="S989" t="str">
            <v>&gt;180</v>
          </cell>
        </row>
        <row r="990">
          <cell r="J990">
            <v>353105720</v>
          </cell>
          <cell r="K990">
            <v>25649.360000000001</v>
          </cell>
          <cell r="L990">
            <v>6350.64</v>
          </cell>
          <cell r="M990">
            <v>32000</v>
          </cell>
          <cell r="N990">
            <v>274</v>
          </cell>
          <cell r="O990">
            <v>274</v>
          </cell>
          <cell r="P990" t="str">
            <v>Y</v>
          </cell>
          <cell r="Q990"/>
          <cell r="R990" t="str">
            <v xml:space="preserve">W/O for written off </v>
          </cell>
          <cell r="S990" t="str">
            <v>&gt;180</v>
          </cell>
        </row>
        <row r="991">
          <cell r="J991">
            <v>28694866</v>
          </cell>
          <cell r="K991">
            <v>50254.2</v>
          </cell>
          <cell r="L991">
            <v>8417.2000000000007</v>
          </cell>
          <cell r="M991">
            <v>58671.4</v>
          </cell>
          <cell r="N991">
            <v>1218</v>
          </cell>
          <cell r="O991">
            <v>1218</v>
          </cell>
          <cell r="P991" t="str">
            <v>Y</v>
          </cell>
          <cell r="Q991"/>
          <cell r="R991" t="str">
            <v xml:space="preserve">W/O for written off </v>
          </cell>
          <cell r="S991" t="str">
            <v>&gt;180</v>
          </cell>
        </row>
        <row r="992">
          <cell r="J992">
            <v>354237212</v>
          </cell>
          <cell r="K992">
            <v>18266.97</v>
          </cell>
          <cell r="L992">
            <v>5253.03</v>
          </cell>
          <cell r="M992">
            <v>23520</v>
          </cell>
          <cell r="N992">
            <v>182</v>
          </cell>
          <cell r="O992">
            <v>182</v>
          </cell>
          <cell r="P992" t="str">
            <v>Y</v>
          </cell>
          <cell r="Q992"/>
          <cell r="R992" t="str">
            <v>Sub</v>
          </cell>
          <cell r="S992" t="str">
            <v>&gt;180</v>
          </cell>
        </row>
        <row r="993">
          <cell r="J993">
            <v>28840771</v>
          </cell>
          <cell r="K993">
            <v>50630.1</v>
          </cell>
          <cell r="L993">
            <v>8622.74</v>
          </cell>
          <cell r="M993">
            <v>59252.84</v>
          </cell>
          <cell r="N993">
            <v>1245</v>
          </cell>
          <cell r="O993">
            <v>1245</v>
          </cell>
          <cell r="P993" t="str">
            <v>Y</v>
          </cell>
          <cell r="Q993"/>
          <cell r="R993" t="str">
            <v xml:space="preserve">W/O for written off </v>
          </cell>
          <cell r="S993" t="str">
            <v>&gt;180</v>
          </cell>
        </row>
        <row r="994">
          <cell r="J994">
            <v>28841149</v>
          </cell>
          <cell r="K994">
            <v>51018.65</v>
          </cell>
          <cell r="L994">
            <v>8885.34</v>
          </cell>
          <cell r="M994">
            <v>59903.99</v>
          </cell>
          <cell r="N994">
            <v>1245</v>
          </cell>
          <cell r="O994">
            <v>1245</v>
          </cell>
          <cell r="P994" t="str">
            <v>Y</v>
          </cell>
          <cell r="Q994"/>
          <cell r="R994" t="str">
            <v xml:space="preserve">W/O for written off </v>
          </cell>
          <cell r="S994" t="str">
            <v>&gt;180</v>
          </cell>
        </row>
        <row r="995">
          <cell r="J995">
            <v>27678191</v>
          </cell>
          <cell r="K995">
            <v>68529.710000000006</v>
          </cell>
          <cell r="L995">
            <v>12798.99</v>
          </cell>
          <cell r="M995">
            <v>81328.7</v>
          </cell>
          <cell r="N995">
            <v>1249</v>
          </cell>
          <cell r="O995">
            <v>1249</v>
          </cell>
          <cell r="P995" t="str">
            <v>Y</v>
          </cell>
          <cell r="Q995"/>
          <cell r="R995" t="str">
            <v xml:space="preserve">W/O for written off </v>
          </cell>
          <cell r="S995" t="str">
            <v>&gt;180</v>
          </cell>
        </row>
        <row r="996">
          <cell r="J996">
            <v>28841156</v>
          </cell>
          <cell r="K996">
            <v>56431.49</v>
          </cell>
          <cell r="L996">
            <v>11200.38</v>
          </cell>
          <cell r="M996">
            <v>67631.87</v>
          </cell>
          <cell r="N996">
            <v>1306</v>
          </cell>
          <cell r="O996">
            <v>1306</v>
          </cell>
          <cell r="P996" t="str">
            <v>Y</v>
          </cell>
          <cell r="Q996"/>
          <cell r="R996" t="str">
            <v xml:space="preserve">W/O for written off </v>
          </cell>
          <cell r="S996" t="str">
            <v>&gt;180</v>
          </cell>
        </row>
        <row r="997">
          <cell r="J997">
            <v>354704709</v>
          </cell>
          <cell r="K997"/>
          <cell r="L997"/>
          <cell r="M997"/>
          <cell r="N997"/>
          <cell r="O997"/>
          <cell r="P997"/>
          <cell r="Q997"/>
          <cell r="R997" t="str">
            <v>Standard</v>
          </cell>
          <cell r="S997" t="str">
            <v>Standard</v>
          </cell>
        </row>
        <row r="998">
          <cell r="J998">
            <v>28049906</v>
          </cell>
          <cell r="K998">
            <v>30222.95</v>
          </cell>
          <cell r="L998">
            <v>3532.33</v>
          </cell>
          <cell r="M998">
            <v>33755.279999999999</v>
          </cell>
          <cell r="N998">
            <v>1098</v>
          </cell>
          <cell r="O998">
            <v>1098</v>
          </cell>
          <cell r="P998" t="str">
            <v>Y</v>
          </cell>
          <cell r="Q998"/>
          <cell r="R998" t="str">
            <v xml:space="preserve">W/O for written off </v>
          </cell>
          <cell r="S998" t="str">
            <v>&gt;180</v>
          </cell>
        </row>
        <row r="999">
          <cell r="J999">
            <v>350875675</v>
          </cell>
          <cell r="K999">
            <v>8738.85</v>
          </cell>
          <cell r="L999">
            <v>261.14999999999998</v>
          </cell>
          <cell r="M999">
            <v>9000</v>
          </cell>
          <cell r="N999">
            <v>63</v>
          </cell>
          <cell r="O999">
            <v>63</v>
          </cell>
          <cell r="P999"/>
          <cell r="Q999"/>
          <cell r="R999" t="str">
            <v>SMA 2</v>
          </cell>
          <cell r="S999" t="str">
            <v>61-90</v>
          </cell>
        </row>
        <row r="1000">
          <cell r="J1000">
            <v>28583208</v>
          </cell>
          <cell r="K1000">
            <v>60648.99</v>
          </cell>
          <cell r="L1000">
            <v>13564.01</v>
          </cell>
          <cell r="M1000">
            <v>74213</v>
          </cell>
          <cell r="N1000">
            <v>1310</v>
          </cell>
          <cell r="O1000">
            <v>1310</v>
          </cell>
          <cell r="P1000" t="str">
            <v>Y</v>
          </cell>
          <cell r="Q1000"/>
          <cell r="R1000" t="str">
            <v xml:space="preserve">W/O for written off </v>
          </cell>
          <cell r="S1000" t="str">
            <v>&gt;180</v>
          </cell>
        </row>
        <row r="1001">
          <cell r="J1001">
            <v>28583454</v>
          </cell>
          <cell r="K1001">
            <v>67317.570000000007</v>
          </cell>
          <cell r="L1001">
            <v>16201.43</v>
          </cell>
          <cell r="M1001">
            <v>83519</v>
          </cell>
          <cell r="N1001">
            <v>1310</v>
          </cell>
          <cell r="O1001">
            <v>1310</v>
          </cell>
          <cell r="P1001" t="str">
            <v>Y</v>
          </cell>
          <cell r="Q1001"/>
          <cell r="R1001" t="str">
            <v xml:space="preserve">W/O for written off </v>
          </cell>
          <cell r="S1001" t="str">
            <v>&gt;180</v>
          </cell>
        </row>
        <row r="1002">
          <cell r="J1002">
            <v>31331456</v>
          </cell>
          <cell r="K1002">
            <v>2015.21</v>
          </cell>
          <cell r="L1002">
            <v>0</v>
          </cell>
          <cell r="M1002">
            <v>2015.21</v>
          </cell>
          <cell r="N1002">
            <v>1310</v>
          </cell>
          <cell r="O1002">
            <v>1310</v>
          </cell>
          <cell r="P1002" t="str">
            <v>Y</v>
          </cell>
          <cell r="Q1002"/>
          <cell r="R1002" t="str">
            <v xml:space="preserve">W/O for written off </v>
          </cell>
          <cell r="S1002" t="str">
            <v>&gt;180</v>
          </cell>
        </row>
        <row r="1003">
          <cell r="J1003">
            <v>27607247</v>
          </cell>
          <cell r="K1003">
            <v>78711.37</v>
          </cell>
          <cell r="L1003">
            <v>17694.63</v>
          </cell>
          <cell r="M1003">
            <v>96406</v>
          </cell>
          <cell r="N1003">
            <v>1310</v>
          </cell>
          <cell r="O1003">
            <v>1310</v>
          </cell>
          <cell r="P1003" t="str">
            <v>Y</v>
          </cell>
          <cell r="Q1003"/>
          <cell r="R1003" t="str">
            <v xml:space="preserve">W/O for written off </v>
          </cell>
          <cell r="S1003" t="str">
            <v>&gt;180</v>
          </cell>
        </row>
        <row r="1004">
          <cell r="J1004">
            <v>31330774</v>
          </cell>
          <cell r="K1004">
            <v>651.23</v>
          </cell>
          <cell r="L1004">
            <v>0.08</v>
          </cell>
          <cell r="M1004">
            <v>651.30999999999995</v>
          </cell>
          <cell r="N1004">
            <v>1218</v>
          </cell>
          <cell r="O1004">
            <v>1310</v>
          </cell>
          <cell r="P1004" t="str">
            <v>Y</v>
          </cell>
          <cell r="Q1004"/>
          <cell r="R1004" t="str">
            <v xml:space="preserve">W/O for written off </v>
          </cell>
          <cell r="S1004" t="str">
            <v>&gt;180</v>
          </cell>
        </row>
        <row r="1005">
          <cell r="J1005">
            <v>357529891</v>
          </cell>
          <cell r="K1005">
            <v>2352.36</v>
          </cell>
          <cell r="L1005">
            <v>1257.6400000000001</v>
          </cell>
          <cell r="M1005">
            <v>3610</v>
          </cell>
          <cell r="N1005">
            <v>1</v>
          </cell>
          <cell r="O1005">
            <v>1</v>
          </cell>
          <cell r="P1005"/>
          <cell r="Q1005"/>
          <cell r="R1005" t="str">
            <v>SMA 0</v>
          </cell>
          <cell r="S1005" t="str">
            <v>1-30 Days</v>
          </cell>
        </row>
        <row r="1006">
          <cell r="J1006">
            <v>27607253</v>
          </cell>
          <cell r="K1006">
            <v>83158.16</v>
          </cell>
          <cell r="L1006">
            <v>20014.84</v>
          </cell>
          <cell r="M1006">
            <v>103173</v>
          </cell>
          <cell r="N1006">
            <v>1310</v>
          </cell>
          <cell r="O1006">
            <v>1310</v>
          </cell>
          <cell r="P1006" t="str">
            <v>Y</v>
          </cell>
          <cell r="Q1006"/>
          <cell r="R1006" t="str">
            <v xml:space="preserve">W/O for written off </v>
          </cell>
          <cell r="S1006" t="str">
            <v>&gt;180</v>
          </cell>
        </row>
        <row r="1007">
          <cell r="J1007">
            <v>31330618</v>
          </cell>
          <cell r="K1007">
            <v>1177.8699999999999</v>
          </cell>
          <cell r="L1007">
            <v>0.02</v>
          </cell>
          <cell r="M1007">
            <v>1177.8900000000001</v>
          </cell>
          <cell r="N1007">
            <v>1279</v>
          </cell>
          <cell r="O1007">
            <v>1310</v>
          </cell>
          <cell r="P1007" t="str">
            <v>Y</v>
          </cell>
          <cell r="Q1007"/>
          <cell r="R1007" t="str">
            <v xml:space="preserve">W/O for written off </v>
          </cell>
          <cell r="S1007" t="str">
            <v>&gt;180</v>
          </cell>
        </row>
        <row r="1008">
          <cell r="J1008">
            <v>351367376</v>
          </cell>
          <cell r="K1008"/>
          <cell r="L1008"/>
          <cell r="M1008"/>
          <cell r="N1008"/>
          <cell r="O1008"/>
          <cell r="P1008"/>
          <cell r="Q1008"/>
          <cell r="R1008" t="str">
            <v>Standard</v>
          </cell>
          <cell r="S1008" t="str">
            <v>Standard</v>
          </cell>
        </row>
        <row r="1009">
          <cell r="J1009">
            <v>27607259</v>
          </cell>
          <cell r="K1009">
            <v>78720.02</v>
          </cell>
          <cell r="L1009">
            <v>17698.98</v>
          </cell>
          <cell r="M1009">
            <v>96419</v>
          </cell>
          <cell r="N1009">
            <v>1310</v>
          </cell>
          <cell r="O1009">
            <v>1310</v>
          </cell>
          <cell r="P1009" t="str">
            <v>Y</v>
          </cell>
          <cell r="Q1009"/>
          <cell r="R1009" t="str">
            <v xml:space="preserve">W/O for written off </v>
          </cell>
          <cell r="S1009" t="str">
            <v>&gt;180</v>
          </cell>
        </row>
        <row r="1010">
          <cell r="J1010">
            <v>353984616</v>
          </cell>
          <cell r="K1010">
            <v>27002.880000000001</v>
          </cell>
          <cell r="L1010">
            <v>6427.12</v>
          </cell>
          <cell r="M1010">
            <v>33430</v>
          </cell>
          <cell r="N1010">
            <v>213</v>
          </cell>
          <cell r="O1010">
            <v>213</v>
          </cell>
          <cell r="P1010" t="str">
            <v>Y</v>
          </cell>
          <cell r="Q1010"/>
          <cell r="R1010" t="str">
            <v>Sub</v>
          </cell>
          <cell r="S1010" t="str">
            <v>&gt;180</v>
          </cell>
        </row>
        <row r="1011">
          <cell r="J1011">
            <v>358731979</v>
          </cell>
          <cell r="K1011"/>
          <cell r="L1011"/>
          <cell r="M1011"/>
          <cell r="N1011"/>
          <cell r="O1011"/>
          <cell r="P1011"/>
          <cell r="Q1011"/>
          <cell r="R1011" t="str">
            <v>Standard</v>
          </cell>
          <cell r="S1011" t="str">
            <v>Standard</v>
          </cell>
        </row>
        <row r="1012">
          <cell r="J1012">
            <v>353537334</v>
          </cell>
          <cell r="K1012"/>
          <cell r="L1012"/>
          <cell r="M1012"/>
          <cell r="N1012"/>
          <cell r="O1012"/>
          <cell r="P1012"/>
          <cell r="Q1012"/>
          <cell r="R1012" t="str">
            <v>Standard</v>
          </cell>
          <cell r="S1012" t="str">
            <v>Standard</v>
          </cell>
        </row>
        <row r="1013">
          <cell r="J1013">
            <v>28852324</v>
          </cell>
          <cell r="K1013">
            <v>35351.33</v>
          </cell>
          <cell r="L1013">
            <v>5631</v>
          </cell>
          <cell r="M1013">
            <v>40982.33</v>
          </cell>
          <cell r="N1013">
            <v>1340</v>
          </cell>
          <cell r="O1013">
            <v>1340</v>
          </cell>
          <cell r="P1013" t="str">
            <v>Y</v>
          </cell>
          <cell r="Q1013"/>
          <cell r="R1013" t="str">
            <v xml:space="preserve">W/O for written off </v>
          </cell>
          <cell r="S1013" t="str">
            <v>&gt;180</v>
          </cell>
        </row>
        <row r="1014">
          <cell r="J1014">
            <v>27607251</v>
          </cell>
          <cell r="K1014">
            <v>83158.16</v>
          </cell>
          <cell r="L1014">
            <v>20014.84</v>
          </cell>
          <cell r="M1014">
            <v>103173</v>
          </cell>
          <cell r="N1014">
            <v>1310</v>
          </cell>
          <cell r="O1014">
            <v>1310</v>
          </cell>
          <cell r="P1014" t="str">
            <v>Y</v>
          </cell>
          <cell r="Q1014"/>
          <cell r="R1014" t="str">
            <v xml:space="preserve">W/O for written off </v>
          </cell>
          <cell r="S1014" t="str">
            <v>&gt;180</v>
          </cell>
        </row>
        <row r="1015">
          <cell r="J1015">
            <v>31180497</v>
          </cell>
          <cell r="K1015">
            <v>10322.82</v>
          </cell>
          <cell r="L1015">
            <v>1286.73</v>
          </cell>
          <cell r="M1015">
            <v>11609.55</v>
          </cell>
          <cell r="N1015">
            <v>1310</v>
          </cell>
          <cell r="O1015">
            <v>1310</v>
          </cell>
          <cell r="P1015" t="str">
            <v>Y</v>
          </cell>
          <cell r="Q1015"/>
          <cell r="R1015" t="str">
            <v xml:space="preserve">W/O for written off </v>
          </cell>
          <cell r="S1015" t="str">
            <v>&gt;180</v>
          </cell>
        </row>
        <row r="1016">
          <cell r="J1016">
            <v>354720487</v>
          </cell>
          <cell r="K1016"/>
          <cell r="L1016"/>
          <cell r="M1016"/>
          <cell r="N1016"/>
          <cell r="O1016"/>
          <cell r="P1016"/>
          <cell r="Q1016"/>
          <cell r="R1016" t="str">
            <v>Standard</v>
          </cell>
          <cell r="S1016" t="str">
            <v>Standard</v>
          </cell>
        </row>
        <row r="1017">
          <cell r="J1017">
            <v>28719071</v>
          </cell>
          <cell r="K1017">
            <v>38860.699999999997</v>
          </cell>
          <cell r="L1017">
            <v>5898.14</v>
          </cell>
          <cell r="M1017">
            <v>44758.84</v>
          </cell>
          <cell r="N1017">
            <v>1311</v>
          </cell>
          <cell r="O1017">
            <v>1311</v>
          </cell>
          <cell r="P1017" t="str">
            <v>Y</v>
          </cell>
          <cell r="Q1017"/>
          <cell r="R1017" t="str">
            <v xml:space="preserve">W/O for written off </v>
          </cell>
          <cell r="S1017" t="str">
            <v>&gt;180</v>
          </cell>
        </row>
        <row r="1018">
          <cell r="J1018">
            <v>28060515</v>
          </cell>
          <cell r="K1018">
            <v>55534.99</v>
          </cell>
          <cell r="L1018">
            <v>7722.64</v>
          </cell>
          <cell r="M1018">
            <v>63257.63</v>
          </cell>
          <cell r="N1018">
            <v>1249</v>
          </cell>
          <cell r="O1018">
            <v>1249</v>
          </cell>
          <cell r="P1018" t="str">
            <v>Y</v>
          </cell>
          <cell r="Q1018"/>
          <cell r="R1018" t="str">
            <v xml:space="preserve">W/O for written off </v>
          </cell>
          <cell r="S1018" t="str">
            <v>&gt;180</v>
          </cell>
        </row>
        <row r="1019">
          <cell r="J1019">
            <v>27651585</v>
          </cell>
          <cell r="K1019">
            <v>83176.259999999995</v>
          </cell>
          <cell r="L1019">
            <v>18182.8</v>
          </cell>
          <cell r="M1019">
            <v>101359.06</v>
          </cell>
          <cell r="N1019">
            <v>1310</v>
          </cell>
          <cell r="O1019">
            <v>1310</v>
          </cell>
          <cell r="P1019" t="str">
            <v>Y</v>
          </cell>
          <cell r="Q1019"/>
          <cell r="R1019" t="str">
            <v xml:space="preserve">W/O for written off </v>
          </cell>
          <cell r="S1019" t="str">
            <v>&gt;180</v>
          </cell>
        </row>
        <row r="1020">
          <cell r="J1020">
            <v>27618752</v>
          </cell>
          <cell r="K1020">
            <v>83345.3</v>
          </cell>
          <cell r="L1020">
            <v>18746.7</v>
          </cell>
          <cell r="M1020">
            <v>102092</v>
          </cell>
          <cell r="N1020">
            <v>1310</v>
          </cell>
          <cell r="O1020">
            <v>1310</v>
          </cell>
          <cell r="P1020" t="str">
            <v>Y</v>
          </cell>
          <cell r="Q1020"/>
          <cell r="R1020" t="str">
            <v xml:space="preserve">W/O for written off </v>
          </cell>
          <cell r="S1020" t="str">
            <v>&gt;180</v>
          </cell>
        </row>
        <row r="1021">
          <cell r="J1021">
            <v>354535838</v>
          </cell>
          <cell r="K1021"/>
          <cell r="L1021"/>
          <cell r="M1021"/>
          <cell r="N1021"/>
          <cell r="O1021"/>
          <cell r="P1021"/>
          <cell r="Q1021"/>
          <cell r="R1021" t="str">
            <v>Standard</v>
          </cell>
          <cell r="S1021" t="str">
            <v>Standard</v>
          </cell>
        </row>
        <row r="1022">
          <cell r="J1022">
            <v>355856595</v>
          </cell>
          <cell r="K1022"/>
          <cell r="L1022"/>
          <cell r="M1022"/>
          <cell r="N1022"/>
          <cell r="O1022"/>
          <cell r="P1022"/>
          <cell r="Q1022"/>
          <cell r="R1022" t="str">
            <v>Standard</v>
          </cell>
          <cell r="S1022" t="str">
            <v>Standard</v>
          </cell>
        </row>
        <row r="1023">
          <cell r="J1023">
            <v>354721018</v>
          </cell>
          <cell r="K1023"/>
          <cell r="L1023"/>
          <cell r="M1023"/>
          <cell r="N1023"/>
          <cell r="O1023"/>
          <cell r="P1023"/>
          <cell r="Q1023"/>
          <cell r="R1023" t="str">
            <v>Standard</v>
          </cell>
          <cell r="S1023" t="str">
            <v>Standard</v>
          </cell>
        </row>
        <row r="1024">
          <cell r="J1024">
            <v>27800329</v>
          </cell>
          <cell r="K1024">
            <v>71692.679999999993</v>
          </cell>
          <cell r="L1024">
            <v>13396.31</v>
          </cell>
          <cell r="M1024">
            <v>85088.99</v>
          </cell>
          <cell r="N1024">
            <v>1249</v>
          </cell>
          <cell r="O1024">
            <v>1249</v>
          </cell>
          <cell r="P1024" t="str">
            <v>Y</v>
          </cell>
          <cell r="Q1024"/>
          <cell r="R1024" t="str">
            <v xml:space="preserve">W/O for written off </v>
          </cell>
          <cell r="S1024" t="str">
            <v>&gt;180</v>
          </cell>
        </row>
        <row r="1025">
          <cell r="J1025">
            <v>351793349</v>
          </cell>
          <cell r="K1025"/>
          <cell r="L1025"/>
          <cell r="M1025"/>
          <cell r="N1025"/>
          <cell r="O1025"/>
          <cell r="P1025"/>
          <cell r="Q1025"/>
          <cell r="R1025" t="str">
            <v>Standard</v>
          </cell>
          <cell r="S1025" t="str">
            <v>Standard</v>
          </cell>
        </row>
        <row r="1026">
          <cell r="J1026">
            <v>358200214</v>
          </cell>
          <cell r="K1026"/>
          <cell r="L1026"/>
          <cell r="M1026"/>
          <cell r="N1026"/>
          <cell r="O1026"/>
          <cell r="P1026"/>
          <cell r="Q1026"/>
          <cell r="R1026" t="str">
            <v>Standard</v>
          </cell>
          <cell r="S1026" t="str">
            <v>Standard</v>
          </cell>
        </row>
        <row r="1027">
          <cell r="J1027">
            <v>355984482</v>
          </cell>
          <cell r="K1027"/>
          <cell r="L1027"/>
          <cell r="M1027"/>
          <cell r="N1027"/>
          <cell r="O1027"/>
          <cell r="P1027"/>
          <cell r="Q1027"/>
          <cell r="R1027" t="str">
            <v>Standard</v>
          </cell>
          <cell r="S1027" t="str">
            <v>Standard</v>
          </cell>
        </row>
        <row r="1028">
          <cell r="J1028">
            <v>355089680</v>
          </cell>
          <cell r="K1028"/>
          <cell r="L1028"/>
          <cell r="M1028"/>
          <cell r="N1028"/>
          <cell r="O1028"/>
          <cell r="P1028"/>
          <cell r="Q1028"/>
          <cell r="R1028" t="str">
            <v>Standard</v>
          </cell>
          <cell r="S1028" t="str">
            <v>Standard</v>
          </cell>
        </row>
        <row r="1029">
          <cell r="J1029">
            <v>356772535</v>
          </cell>
          <cell r="K1029"/>
          <cell r="L1029"/>
          <cell r="M1029"/>
          <cell r="N1029"/>
          <cell r="O1029"/>
          <cell r="P1029"/>
          <cell r="Q1029"/>
          <cell r="R1029" t="str">
            <v>Standard</v>
          </cell>
          <cell r="S1029" t="str">
            <v>Standard</v>
          </cell>
        </row>
        <row r="1030">
          <cell r="J1030">
            <v>355679149</v>
          </cell>
          <cell r="K1030"/>
          <cell r="L1030"/>
          <cell r="M1030"/>
          <cell r="N1030"/>
          <cell r="O1030"/>
          <cell r="P1030"/>
          <cell r="Q1030"/>
          <cell r="R1030" t="str">
            <v>Standard</v>
          </cell>
          <cell r="S1030" t="str">
            <v>Standard</v>
          </cell>
        </row>
        <row r="1031">
          <cell r="J1031">
            <v>28718533</v>
          </cell>
          <cell r="K1031">
            <v>60317.09</v>
          </cell>
          <cell r="L1031">
            <v>12377.04</v>
          </cell>
          <cell r="M1031">
            <v>72694.13</v>
          </cell>
          <cell r="N1031">
            <v>1280</v>
          </cell>
          <cell r="O1031">
            <v>1280</v>
          </cell>
          <cell r="P1031" t="str">
            <v>Y</v>
          </cell>
          <cell r="Q1031"/>
          <cell r="R1031" t="str">
            <v xml:space="preserve">W/O for written off </v>
          </cell>
          <cell r="S1031" t="str">
            <v>&gt;180</v>
          </cell>
        </row>
        <row r="1032">
          <cell r="J1032">
            <v>357772307</v>
          </cell>
          <cell r="K1032"/>
          <cell r="L1032"/>
          <cell r="M1032"/>
          <cell r="N1032"/>
          <cell r="O1032"/>
          <cell r="P1032"/>
          <cell r="Q1032"/>
          <cell r="R1032" t="str">
            <v>Standard</v>
          </cell>
          <cell r="S1032" t="str">
            <v>Standard</v>
          </cell>
        </row>
        <row r="1033">
          <cell r="J1033">
            <v>28135524</v>
          </cell>
          <cell r="K1033">
            <v>25335.93</v>
          </cell>
          <cell r="L1033">
            <v>2271.42</v>
          </cell>
          <cell r="M1033">
            <v>27607.35</v>
          </cell>
          <cell r="N1033">
            <v>975</v>
          </cell>
          <cell r="O1033">
            <v>975</v>
          </cell>
          <cell r="P1033" t="str">
            <v>Y</v>
          </cell>
          <cell r="Q1033"/>
          <cell r="R1033" t="str">
            <v xml:space="preserve">W/O for written off </v>
          </cell>
          <cell r="S1033" t="str">
            <v>&gt;180</v>
          </cell>
        </row>
        <row r="1034">
          <cell r="J1034">
            <v>28827134</v>
          </cell>
          <cell r="K1034">
            <v>29828.81</v>
          </cell>
          <cell r="L1034">
            <v>2967.09</v>
          </cell>
          <cell r="M1034">
            <v>32795.9</v>
          </cell>
          <cell r="N1034">
            <v>1034</v>
          </cell>
          <cell r="O1034">
            <v>1034</v>
          </cell>
          <cell r="P1034" t="str">
            <v>Y</v>
          </cell>
          <cell r="Q1034"/>
          <cell r="R1034" t="str">
            <v xml:space="preserve">W/O for written off </v>
          </cell>
          <cell r="S1034" t="str">
            <v>&gt;180</v>
          </cell>
        </row>
        <row r="1035">
          <cell r="J1035">
            <v>354848719</v>
          </cell>
          <cell r="K1035"/>
          <cell r="L1035"/>
          <cell r="M1035"/>
          <cell r="N1035"/>
          <cell r="O1035"/>
          <cell r="P1035"/>
          <cell r="Q1035"/>
          <cell r="R1035" t="str">
            <v>Standard</v>
          </cell>
          <cell r="S1035" t="str">
            <v>Standard</v>
          </cell>
        </row>
        <row r="1036">
          <cell r="J1036">
            <v>28201766</v>
          </cell>
          <cell r="K1036">
            <v>30847.49</v>
          </cell>
          <cell r="L1036">
            <v>6914.51</v>
          </cell>
          <cell r="M1036">
            <v>37762</v>
          </cell>
          <cell r="N1036">
            <v>1311</v>
          </cell>
          <cell r="O1036">
            <v>1311</v>
          </cell>
          <cell r="P1036" t="str">
            <v>Y</v>
          </cell>
          <cell r="Q1036"/>
          <cell r="R1036" t="str">
            <v xml:space="preserve">W/O for written off </v>
          </cell>
          <cell r="S1036" t="str">
            <v>&gt;180</v>
          </cell>
        </row>
        <row r="1037">
          <cell r="J1037">
            <v>27623287</v>
          </cell>
          <cell r="K1037">
            <v>31352.18</v>
          </cell>
          <cell r="L1037">
            <v>2178.4499999999998</v>
          </cell>
          <cell r="M1037">
            <v>33530.629999999997</v>
          </cell>
          <cell r="N1037">
            <v>1037</v>
          </cell>
          <cell r="O1037">
            <v>1037</v>
          </cell>
          <cell r="P1037" t="str">
            <v>Y</v>
          </cell>
          <cell r="Q1037"/>
          <cell r="R1037" t="str">
            <v xml:space="preserve">W/O for written off </v>
          </cell>
          <cell r="S1037" t="str">
            <v>&gt;180</v>
          </cell>
        </row>
        <row r="1038">
          <cell r="J1038">
            <v>28318718</v>
          </cell>
          <cell r="K1038">
            <v>33052.83</v>
          </cell>
          <cell r="L1038">
            <v>3959.15</v>
          </cell>
          <cell r="M1038">
            <v>37011.980000000003</v>
          </cell>
          <cell r="N1038">
            <v>1219</v>
          </cell>
          <cell r="O1038">
            <v>1219</v>
          </cell>
          <cell r="P1038" t="str">
            <v>Y</v>
          </cell>
          <cell r="Q1038"/>
          <cell r="R1038" t="str">
            <v xml:space="preserve">W/O for written off </v>
          </cell>
          <cell r="S1038" t="str">
            <v>&gt;180</v>
          </cell>
        </row>
        <row r="1039">
          <cell r="J1039">
            <v>28267740</v>
          </cell>
          <cell r="K1039">
            <v>33184.660000000003</v>
          </cell>
          <cell r="L1039">
            <v>4536.2299999999996</v>
          </cell>
          <cell r="M1039">
            <v>37720.89</v>
          </cell>
          <cell r="N1039">
            <v>1160</v>
          </cell>
          <cell r="O1039">
            <v>1160</v>
          </cell>
          <cell r="P1039" t="str">
            <v>Y</v>
          </cell>
          <cell r="Q1039"/>
          <cell r="R1039" t="str">
            <v xml:space="preserve">W/O for written off </v>
          </cell>
          <cell r="S1039" t="str">
            <v>&gt;180</v>
          </cell>
        </row>
        <row r="1040">
          <cell r="J1040">
            <v>358185250</v>
          </cell>
          <cell r="K1040"/>
          <cell r="L1040"/>
          <cell r="M1040"/>
          <cell r="N1040"/>
          <cell r="O1040"/>
          <cell r="P1040"/>
          <cell r="Q1040"/>
          <cell r="R1040" t="str">
            <v>Standard</v>
          </cell>
          <cell r="S1040" t="str">
            <v>Standard</v>
          </cell>
        </row>
        <row r="1041">
          <cell r="J1041">
            <v>354573640</v>
          </cell>
          <cell r="K1041"/>
          <cell r="L1041"/>
          <cell r="M1041"/>
          <cell r="N1041"/>
          <cell r="O1041"/>
          <cell r="P1041"/>
          <cell r="Q1041"/>
          <cell r="R1041" t="str">
            <v>Standard</v>
          </cell>
          <cell r="S1041" t="str">
            <v>Standard</v>
          </cell>
        </row>
        <row r="1042">
          <cell r="J1042">
            <v>29692916</v>
          </cell>
          <cell r="K1042">
            <v>26781.87</v>
          </cell>
          <cell r="L1042">
            <v>2639.41</v>
          </cell>
          <cell r="M1042">
            <v>29421.279999999999</v>
          </cell>
          <cell r="N1042">
            <v>1128</v>
          </cell>
          <cell r="O1042">
            <v>1128</v>
          </cell>
          <cell r="P1042" t="str">
            <v>Y</v>
          </cell>
          <cell r="Q1042"/>
          <cell r="R1042" t="str">
            <v xml:space="preserve">W/O for written off </v>
          </cell>
          <cell r="S1042" t="str">
            <v>&gt;180</v>
          </cell>
        </row>
        <row r="1043">
          <cell r="J1043">
            <v>354436850</v>
          </cell>
          <cell r="K1043"/>
          <cell r="L1043"/>
          <cell r="M1043"/>
          <cell r="N1043"/>
          <cell r="O1043"/>
          <cell r="P1043"/>
          <cell r="Q1043"/>
          <cell r="R1043" t="str">
            <v>Standard</v>
          </cell>
          <cell r="S1043" t="str">
            <v>Standard</v>
          </cell>
        </row>
        <row r="1044">
          <cell r="J1044">
            <v>29713049</v>
          </cell>
          <cell r="K1044">
            <v>40455</v>
          </cell>
          <cell r="L1044">
            <v>5605</v>
          </cell>
          <cell r="M1044">
            <v>46060</v>
          </cell>
          <cell r="N1044">
            <v>1248</v>
          </cell>
          <cell r="O1044">
            <v>1248</v>
          </cell>
          <cell r="P1044" t="str">
            <v>Y</v>
          </cell>
          <cell r="Q1044"/>
          <cell r="R1044" t="str">
            <v xml:space="preserve">W/O for written off </v>
          </cell>
          <cell r="S1044" t="str">
            <v>&gt;180</v>
          </cell>
        </row>
        <row r="1045">
          <cell r="J1045">
            <v>354221849</v>
          </cell>
          <cell r="K1045"/>
          <cell r="L1045"/>
          <cell r="M1045"/>
          <cell r="N1045"/>
          <cell r="O1045"/>
          <cell r="P1045"/>
          <cell r="Q1045"/>
          <cell r="R1045" t="str">
            <v>Standard</v>
          </cell>
          <cell r="S1045" t="str">
            <v>Standard</v>
          </cell>
        </row>
        <row r="1046">
          <cell r="J1046">
            <v>358781276</v>
          </cell>
          <cell r="K1046"/>
          <cell r="L1046"/>
          <cell r="M1046"/>
          <cell r="N1046"/>
          <cell r="O1046"/>
          <cell r="P1046"/>
          <cell r="Q1046"/>
          <cell r="R1046" t="str">
            <v>Standard</v>
          </cell>
          <cell r="S1046" t="str">
            <v>Standard</v>
          </cell>
        </row>
        <row r="1047">
          <cell r="J1047">
            <v>29967530</v>
          </cell>
          <cell r="K1047">
            <v>34417.5</v>
          </cell>
          <cell r="L1047">
            <v>5638.81</v>
          </cell>
          <cell r="M1047">
            <v>40056.31</v>
          </cell>
          <cell r="N1047">
            <v>1310</v>
          </cell>
          <cell r="O1047">
            <v>1310</v>
          </cell>
          <cell r="P1047" t="str">
            <v>Y</v>
          </cell>
          <cell r="Q1047"/>
          <cell r="R1047" t="str">
            <v xml:space="preserve">W/O for written off </v>
          </cell>
          <cell r="S1047" t="str">
            <v>&gt;180</v>
          </cell>
        </row>
        <row r="1048">
          <cell r="J1048">
            <v>28336598</v>
          </cell>
          <cell r="K1048">
            <v>17321.77</v>
          </cell>
          <cell r="L1048">
            <v>1220.23</v>
          </cell>
          <cell r="M1048">
            <v>18542</v>
          </cell>
          <cell r="N1048">
            <v>880</v>
          </cell>
          <cell r="O1048">
            <v>880</v>
          </cell>
          <cell r="P1048" t="str">
            <v>Y</v>
          </cell>
          <cell r="Q1048"/>
          <cell r="R1048" t="str">
            <v xml:space="preserve">W/O for written off </v>
          </cell>
          <cell r="S1048" t="str">
            <v>&gt;180</v>
          </cell>
        </row>
        <row r="1049">
          <cell r="J1049">
            <v>29968807</v>
          </cell>
          <cell r="K1049">
            <v>24577.97</v>
          </cell>
          <cell r="L1049">
            <v>2536.1999999999998</v>
          </cell>
          <cell r="M1049">
            <v>27114.17</v>
          </cell>
          <cell r="N1049">
            <v>1128</v>
          </cell>
          <cell r="O1049">
            <v>1128</v>
          </cell>
          <cell r="P1049" t="str">
            <v>Y</v>
          </cell>
          <cell r="Q1049"/>
          <cell r="R1049" t="str">
            <v xml:space="preserve">W/O for written off </v>
          </cell>
          <cell r="S1049" t="str">
            <v>&gt;180</v>
          </cell>
        </row>
        <row r="1050">
          <cell r="J1050">
            <v>357045883</v>
          </cell>
          <cell r="K1050">
            <v>9142.33</v>
          </cell>
          <cell r="L1050">
            <v>3657.67</v>
          </cell>
          <cell r="M1050">
            <v>12800</v>
          </cell>
          <cell r="N1050">
            <v>90</v>
          </cell>
          <cell r="O1050">
            <v>90</v>
          </cell>
          <cell r="P1050"/>
          <cell r="Q1050"/>
          <cell r="R1050" t="str">
            <v>SMA 2</v>
          </cell>
          <cell r="S1050" t="str">
            <v>61-90</v>
          </cell>
        </row>
        <row r="1051">
          <cell r="J1051">
            <v>358446634</v>
          </cell>
          <cell r="K1051"/>
          <cell r="L1051"/>
          <cell r="M1051"/>
          <cell r="N1051"/>
          <cell r="O1051"/>
          <cell r="P1051"/>
          <cell r="Q1051"/>
          <cell r="R1051" t="str">
            <v>Standard</v>
          </cell>
          <cell r="S1051" t="str">
            <v>Standard</v>
          </cell>
        </row>
        <row r="1052">
          <cell r="J1052">
            <v>28135797</v>
          </cell>
          <cell r="K1052">
            <v>42258.25</v>
          </cell>
          <cell r="L1052">
            <v>7571.1</v>
          </cell>
          <cell r="M1052">
            <v>49829.35</v>
          </cell>
          <cell r="N1052">
            <v>1187</v>
          </cell>
          <cell r="O1052">
            <v>1187</v>
          </cell>
          <cell r="P1052" t="str">
            <v>Y</v>
          </cell>
          <cell r="Q1052"/>
          <cell r="R1052" t="str">
            <v xml:space="preserve">W/O for written off </v>
          </cell>
          <cell r="S1052" t="str">
            <v>&gt;180</v>
          </cell>
        </row>
        <row r="1053">
          <cell r="J1053">
            <v>29903319</v>
          </cell>
          <cell r="K1053">
            <v>46598.93</v>
          </cell>
          <cell r="L1053">
            <v>9746.9</v>
          </cell>
          <cell r="M1053">
            <v>56345.83</v>
          </cell>
          <cell r="N1053">
            <v>1215</v>
          </cell>
          <cell r="O1053">
            <v>1215</v>
          </cell>
          <cell r="P1053" t="str">
            <v>Y</v>
          </cell>
          <cell r="Q1053"/>
          <cell r="R1053" t="str">
            <v xml:space="preserve">W/O for written off </v>
          </cell>
          <cell r="S1053" t="str">
            <v>&gt;180</v>
          </cell>
        </row>
        <row r="1054">
          <cell r="J1054">
            <v>29841788</v>
          </cell>
          <cell r="K1054">
            <v>42959.56</v>
          </cell>
          <cell r="L1054">
            <v>7935.1</v>
          </cell>
          <cell r="M1054">
            <v>50894.66</v>
          </cell>
          <cell r="N1054">
            <v>1276</v>
          </cell>
          <cell r="O1054">
            <v>1276</v>
          </cell>
          <cell r="P1054" t="str">
            <v>Y</v>
          </cell>
          <cell r="Q1054"/>
          <cell r="R1054" t="str">
            <v xml:space="preserve">W/O for written off </v>
          </cell>
          <cell r="S1054" t="str">
            <v>&gt;180</v>
          </cell>
        </row>
        <row r="1055">
          <cell r="J1055">
            <v>349453823</v>
          </cell>
          <cell r="K1055">
            <v>57301.89</v>
          </cell>
          <cell r="L1055">
            <v>14098.11</v>
          </cell>
          <cell r="M1055">
            <v>71400</v>
          </cell>
          <cell r="N1055">
            <v>762</v>
          </cell>
          <cell r="O1055">
            <v>762</v>
          </cell>
          <cell r="P1055" t="str">
            <v>Y</v>
          </cell>
          <cell r="Q1055"/>
          <cell r="R1055" t="str">
            <v xml:space="preserve">W/O for written off </v>
          </cell>
          <cell r="S1055" t="str">
            <v>&gt;180</v>
          </cell>
        </row>
        <row r="1056">
          <cell r="J1056">
            <v>352403587</v>
          </cell>
          <cell r="K1056"/>
          <cell r="L1056"/>
          <cell r="M1056"/>
          <cell r="N1056"/>
          <cell r="O1056"/>
          <cell r="P1056"/>
          <cell r="Q1056"/>
          <cell r="R1056" t="str">
            <v>Standard</v>
          </cell>
          <cell r="S1056" t="str">
            <v>Standard</v>
          </cell>
        </row>
        <row r="1057">
          <cell r="J1057">
            <v>28785292</v>
          </cell>
          <cell r="K1057">
            <v>49532.82</v>
          </cell>
          <cell r="L1057">
            <v>8562</v>
          </cell>
          <cell r="M1057">
            <v>58094.82</v>
          </cell>
          <cell r="N1057">
            <v>1339</v>
          </cell>
          <cell r="O1057">
            <v>1339</v>
          </cell>
          <cell r="P1057" t="str">
            <v>Y</v>
          </cell>
          <cell r="Q1057"/>
          <cell r="R1057" t="str">
            <v xml:space="preserve">W/O for written off </v>
          </cell>
          <cell r="S1057" t="str">
            <v>&gt;180</v>
          </cell>
        </row>
        <row r="1058">
          <cell r="J1058">
            <v>30425126</v>
          </cell>
          <cell r="K1058">
            <v>25447.33</v>
          </cell>
          <cell r="L1058">
            <v>1900.16</v>
          </cell>
          <cell r="M1058">
            <v>27347.49</v>
          </cell>
          <cell r="N1058">
            <v>1038</v>
          </cell>
          <cell r="O1058">
            <v>1038</v>
          </cell>
          <cell r="P1058" t="str">
            <v>Y</v>
          </cell>
          <cell r="Q1058"/>
          <cell r="R1058" t="str">
            <v xml:space="preserve">W/O for written off </v>
          </cell>
          <cell r="S1058" t="str">
            <v>&gt;180</v>
          </cell>
        </row>
        <row r="1059">
          <cell r="J1059">
            <v>30426608</v>
          </cell>
          <cell r="K1059">
            <v>43569.26</v>
          </cell>
          <cell r="L1059">
            <v>6252.98</v>
          </cell>
          <cell r="M1059">
            <v>49822.239999999998</v>
          </cell>
          <cell r="N1059">
            <v>1250</v>
          </cell>
          <cell r="O1059">
            <v>1250</v>
          </cell>
          <cell r="P1059" t="str">
            <v>Y</v>
          </cell>
          <cell r="Q1059"/>
          <cell r="R1059" t="str">
            <v xml:space="preserve">W/O for written off </v>
          </cell>
          <cell r="S1059" t="str">
            <v>&gt;180</v>
          </cell>
        </row>
        <row r="1060">
          <cell r="J1060">
            <v>30430813</v>
          </cell>
          <cell r="K1060">
            <v>42400.54</v>
          </cell>
          <cell r="L1060">
            <v>8686.98</v>
          </cell>
          <cell r="M1060">
            <v>51087.519999999997</v>
          </cell>
          <cell r="N1060">
            <v>1280</v>
          </cell>
          <cell r="O1060">
            <v>1280</v>
          </cell>
          <cell r="P1060" t="str">
            <v>Y</v>
          </cell>
          <cell r="Q1060"/>
          <cell r="R1060" t="str">
            <v xml:space="preserve">W/O for written off </v>
          </cell>
          <cell r="S1060" t="str">
            <v>&gt;180</v>
          </cell>
        </row>
        <row r="1061">
          <cell r="J1061">
            <v>30423528</v>
          </cell>
          <cell r="K1061">
            <v>27490.44</v>
          </cell>
          <cell r="L1061">
            <v>2948.62</v>
          </cell>
          <cell r="M1061">
            <v>30439.06</v>
          </cell>
          <cell r="N1061">
            <v>1129</v>
          </cell>
          <cell r="O1061">
            <v>1129</v>
          </cell>
          <cell r="P1061" t="str">
            <v>Y</v>
          </cell>
          <cell r="Q1061"/>
          <cell r="R1061" t="str">
            <v xml:space="preserve">W/O for written off </v>
          </cell>
          <cell r="S1061" t="str">
            <v>&gt;180</v>
          </cell>
        </row>
        <row r="1062">
          <cell r="J1062">
            <v>358447660</v>
          </cell>
          <cell r="K1062"/>
          <cell r="L1062"/>
          <cell r="M1062"/>
          <cell r="N1062"/>
          <cell r="O1062"/>
          <cell r="P1062"/>
          <cell r="Q1062"/>
          <cell r="R1062" t="str">
            <v>Standard</v>
          </cell>
          <cell r="S1062" t="str">
            <v>Standard</v>
          </cell>
        </row>
        <row r="1063">
          <cell r="J1063">
            <v>347896550</v>
          </cell>
          <cell r="K1063">
            <v>50441.760000000002</v>
          </cell>
          <cell r="L1063">
            <v>7844.5</v>
          </cell>
          <cell r="M1063">
            <v>58286.26</v>
          </cell>
          <cell r="N1063">
            <v>848</v>
          </cell>
          <cell r="O1063">
            <v>848</v>
          </cell>
          <cell r="P1063" t="str">
            <v>Y</v>
          </cell>
          <cell r="Q1063"/>
          <cell r="R1063" t="str">
            <v xml:space="preserve">W/O for written off </v>
          </cell>
          <cell r="S1063" t="str">
            <v>&gt;180</v>
          </cell>
        </row>
        <row r="1064">
          <cell r="J1064">
            <v>30887773</v>
          </cell>
          <cell r="K1064">
            <v>43158.17</v>
          </cell>
          <cell r="L1064">
            <v>7981.83</v>
          </cell>
          <cell r="M1064">
            <v>51140</v>
          </cell>
          <cell r="N1064">
            <v>1244</v>
          </cell>
          <cell r="O1064">
            <v>1244</v>
          </cell>
          <cell r="P1064" t="str">
            <v>Y</v>
          </cell>
          <cell r="Q1064"/>
          <cell r="R1064" t="str">
            <v xml:space="preserve">W/O for written off </v>
          </cell>
          <cell r="S1064" t="str">
            <v>&gt;180</v>
          </cell>
        </row>
        <row r="1065">
          <cell r="J1065">
            <v>31159128</v>
          </cell>
          <cell r="K1065">
            <v>6859.32</v>
          </cell>
          <cell r="L1065">
            <v>601.64</v>
          </cell>
          <cell r="M1065">
            <v>7460.96</v>
          </cell>
          <cell r="N1065">
            <v>1123</v>
          </cell>
          <cell r="O1065">
            <v>1244</v>
          </cell>
          <cell r="P1065" t="str">
            <v>Y</v>
          </cell>
          <cell r="Q1065"/>
          <cell r="R1065" t="str">
            <v xml:space="preserve">W/O for written off </v>
          </cell>
          <cell r="S1065" t="str">
            <v>&gt;180</v>
          </cell>
        </row>
        <row r="1066">
          <cell r="J1066">
            <v>355785896</v>
          </cell>
          <cell r="K1066"/>
          <cell r="L1066"/>
          <cell r="M1066"/>
          <cell r="N1066"/>
          <cell r="O1066"/>
          <cell r="P1066"/>
          <cell r="Q1066"/>
          <cell r="R1066" t="str">
            <v>Standard</v>
          </cell>
          <cell r="S1066" t="str">
            <v>Standard</v>
          </cell>
        </row>
        <row r="1067">
          <cell r="J1067">
            <v>29930017</v>
          </cell>
          <cell r="K1067">
            <v>22684.11</v>
          </cell>
          <cell r="L1067">
            <v>2336.58</v>
          </cell>
          <cell r="M1067">
            <v>25020.69</v>
          </cell>
          <cell r="N1067">
            <v>1123</v>
          </cell>
          <cell r="O1067">
            <v>1123</v>
          </cell>
          <cell r="P1067" t="str">
            <v>Y</v>
          </cell>
          <cell r="Q1067"/>
          <cell r="R1067" t="str">
            <v xml:space="preserve">W/O for written off </v>
          </cell>
          <cell r="S1067" t="str">
            <v>&gt;180</v>
          </cell>
        </row>
        <row r="1068">
          <cell r="J1068">
            <v>30647466</v>
          </cell>
          <cell r="K1068">
            <v>43179</v>
          </cell>
          <cell r="L1068">
            <v>7658.25</v>
          </cell>
          <cell r="M1068">
            <v>50837.25</v>
          </cell>
          <cell r="N1068">
            <v>1338</v>
          </cell>
          <cell r="O1068">
            <v>1338</v>
          </cell>
          <cell r="P1068" t="str">
            <v>Y</v>
          </cell>
          <cell r="Q1068"/>
          <cell r="R1068" t="str">
            <v xml:space="preserve">W/O for written off </v>
          </cell>
          <cell r="S1068" t="str">
            <v>&gt;180</v>
          </cell>
        </row>
        <row r="1069">
          <cell r="J1069">
            <v>28125860</v>
          </cell>
          <cell r="K1069">
            <v>27217.86</v>
          </cell>
          <cell r="L1069">
            <v>3883.14</v>
          </cell>
          <cell r="M1069">
            <v>31101</v>
          </cell>
          <cell r="N1069">
            <v>1063</v>
          </cell>
          <cell r="O1069">
            <v>1063</v>
          </cell>
          <cell r="P1069" t="str">
            <v>Y</v>
          </cell>
          <cell r="Q1069"/>
          <cell r="R1069" t="str">
            <v xml:space="preserve">W/O for written off </v>
          </cell>
          <cell r="S1069" t="str">
            <v>&gt;180</v>
          </cell>
        </row>
        <row r="1070">
          <cell r="J1070">
            <v>348159376</v>
          </cell>
          <cell r="K1070">
            <v>7450.36</v>
          </cell>
          <cell r="L1070">
            <v>799.64</v>
          </cell>
          <cell r="M1070">
            <v>8250</v>
          </cell>
          <cell r="N1070">
            <v>818</v>
          </cell>
          <cell r="O1070">
            <v>1063</v>
          </cell>
          <cell r="P1070" t="str">
            <v>Y</v>
          </cell>
          <cell r="Q1070"/>
          <cell r="R1070" t="str">
            <v xml:space="preserve">W/O for written off </v>
          </cell>
          <cell r="S1070" t="str">
            <v>&gt;180</v>
          </cell>
        </row>
        <row r="1071">
          <cell r="J1071">
            <v>353558244</v>
          </cell>
          <cell r="K1071"/>
          <cell r="L1071"/>
          <cell r="M1071"/>
          <cell r="N1071"/>
          <cell r="O1071"/>
          <cell r="P1071"/>
          <cell r="Q1071"/>
          <cell r="R1071" t="str">
            <v>Standard</v>
          </cell>
          <cell r="S1071" t="str">
            <v>Standard</v>
          </cell>
        </row>
        <row r="1072">
          <cell r="J1072">
            <v>351380955</v>
          </cell>
          <cell r="K1072"/>
          <cell r="L1072"/>
          <cell r="M1072"/>
          <cell r="N1072"/>
          <cell r="O1072"/>
          <cell r="P1072"/>
          <cell r="Q1072"/>
          <cell r="R1072" t="str">
            <v>Standard</v>
          </cell>
          <cell r="S1072" t="str">
            <v>Standard</v>
          </cell>
        </row>
        <row r="1073">
          <cell r="J1073">
            <v>351477307</v>
          </cell>
          <cell r="K1073"/>
          <cell r="L1073"/>
          <cell r="M1073"/>
          <cell r="N1073"/>
          <cell r="O1073"/>
          <cell r="P1073"/>
          <cell r="Q1073"/>
          <cell r="R1073" t="str">
            <v>Standard</v>
          </cell>
          <cell r="S1073" t="str">
            <v>Standard</v>
          </cell>
        </row>
        <row r="1074">
          <cell r="J1074">
            <v>30258607</v>
          </cell>
          <cell r="K1074">
            <v>59880.51</v>
          </cell>
          <cell r="L1074">
            <v>9289.4599999999991</v>
          </cell>
          <cell r="M1074">
            <v>69169.97</v>
          </cell>
          <cell r="N1074">
            <v>1249</v>
          </cell>
          <cell r="O1074">
            <v>1249</v>
          </cell>
          <cell r="P1074" t="str">
            <v>Y</v>
          </cell>
          <cell r="Q1074"/>
          <cell r="R1074" t="str">
            <v xml:space="preserve">W/O for written off </v>
          </cell>
          <cell r="S1074" t="str">
            <v>&gt;180</v>
          </cell>
        </row>
        <row r="1075">
          <cell r="J1075">
            <v>29879047</v>
          </cell>
          <cell r="K1075">
            <v>11349.71</v>
          </cell>
          <cell r="L1075">
            <v>1034.19</v>
          </cell>
          <cell r="M1075">
            <v>12383.9</v>
          </cell>
          <cell r="N1075">
            <v>1219</v>
          </cell>
          <cell r="O1075">
            <v>1219</v>
          </cell>
          <cell r="P1075" t="str">
            <v>Y</v>
          </cell>
          <cell r="Q1075"/>
          <cell r="R1075" t="str">
            <v xml:space="preserve">W/O for written off </v>
          </cell>
          <cell r="S1075" t="str">
            <v>&gt;180</v>
          </cell>
        </row>
        <row r="1076">
          <cell r="J1076">
            <v>33191538</v>
          </cell>
          <cell r="K1076">
            <v>7465.3</v>
          </cell>
          <cell r="L1076">
            <v>640.70000000000005</v>
          </cell>
          <cell r="M1076">
            <v>8106</v>
          </cell>
          <cell r="N1076">
            <v>1038</v>
          </cell>
          <cell r="O1076">
            <v>1219</v>
          </cell>
          <cell r="P1076" t="str">
            <v>Y</v>
          </cell>
          <cell r="Q1076"/>
          <cell r="R1076" t="str">
            <v xml:space="preserve">W/O for written off </v>
          </cell>
          <cell r="S1076" t="str">
            <v>&gt;180</v>
          </cell>
        </row>
        <row r="1077">
          <cell r="J1077">
            <v>355587169</v>
          </cell>
          <cell r="K1077"/>
          <cell r="L1077"/>
          <cell r="M1077"/>
          <cell r="N1077"/>
          <cell r="O1077"/>
          <cell r="P1077"/>
          <cell r="Q1077"/>
          <cell r="R1077" t="str">
            <v>Standard</v>
          </cell>
          <cell r="S1077" t="str">
            <v>Standard</v>
          </cell>
        </row>
        <row r="1078">
          <cell r="J1078">
            <v>349625829</v>
          </cell>
          <cell r="K1078">
            <v>3282.55</v>
          </cell>
          <cell r="L1078">
            <v>67.45</v>
          </cell>
          <cell r="M1078">
            <v>3350</v>
          </cell>
          <cell r="N1078">
            <v>148</v>
          </cell>
          <cell r="O1078">
            <v>148</v>
          </cell>
          <cell r="P1078" t="str">
            <v>Y</v>
          </cell>
          <cell r="Q1078"/>
          <cell r="R1078" t="str">
            <v>Sub</v>
          </cell>
          <cell r="S1078" t="str">
            <v>121-150</v>
          </cell>
        </row>
        <row r="1079">
          <cell r="J1079">
            <v>351549520</v>
          </cell>
          <cell r="K1079">
            <v>14217.31</v>
          </cell>
          <cell r="L1079">
            <v>1532.69</v>
          </cell>
          <cell r="M1079">
            <v>15750</v>
          </cell>
          <cell r="N1079">
            <v>208</v>
          </cell>
          <cell r="O1079">
            <v>208</v>
          </cell>
          <cell r="P1079" t="str">
            <v>Y</v>
          </cell>
          <cell r="Q1079"/>
          <cell r="R1079" t="str">
            <v>Sub</v>
          </cell>
          <cell r="S1079" t="str">
            <v>&gt;180</v>
          </cell>
        </row>
        <row r="1080">
          <cell r="J1080">
            <v>354996309</v>
          </cell>
          <cell r="K1080">
            <v>22428.43</v>
          </cell>
          <cell r="L1080">
            <v>7501.57</v>
          </cell>
          <cell r="M1080">
            <v>29930</v>
          </cell>
          <cell r="N1080">
            <v>237</v>
          </cell>
          <cell r="O1080">
            <v>237</v>
          </cell>
          <cell r="P1080" t="str">
            <v>Y</v>
          </cell>
          <cell r="Q1080"/>
          <cell r="R1080" t="str">
            <v>Sub</v>
          </cell>
          <cell r="S1080" t="str">
            <v>&gt;180</v>
          </cell>
        </row>
        <row r="1081">
          <cell r="J1081">
            <v>354571663</v>
          </cell>
          <cell r="K1081"/>
          <cell r="L1081"/>
          <cell r="M1081"/>
          <cell r="N1081"/>
          <cell r="O1081"/>
          <cell r="P1081"/>
          <cell r="Q1081"/>
          <cell r="R1081" t="str">
            <v>Standard</v>
          </cell>
          <cell r="S1081" t="str">
            <v>Standard</v>
          </cell>
        </row>
        <row r="1082">
          <cell r="J1082">
            <v>354926114</v>
          </cell>
          <cell r="K1082">
            <v>25258.75</v>
          </cell>
          <cell r="L1082">
            <v>8901.25</v>
          </cell>
          <cell r="M1082">
            <v>34160</v>
          </cell>
          <cell r="N1082">
            <v>237</v>
          </cell>
          <cell r="O1082">
            <v>237</v>
          </cell>
          <cell r="P1082" t="str">
            <v>Y</v>
          </cell>
          <cell r="Q1082"/>
          <cell r="R1082" t="str">
            <v>Sub</v>
          </cell>
          <cell r="S1082" t="str">
            <v>&gt;180</v>
          </cell>
        </row>
        <row r="1083">
          <cell r="J1083">
            <v>351821913</v>
          </cell>
          <cell r="K1083"/>
          <cell r="L1083"/>
          <cell r="M1083"/>
          <cell r="N1083"/>
          <cell r="O1083"/>
          <cell r="P1083"/>
          <cell r="Q1083"/>
          <cell r="R1083" t="str">
            <v>Standard</v>
          </cell>
          <cell r="S1083" t="str">
            <v>Standard</v>
          </cell>
        </row>
        <row r="1084">
          <cell r="J1084">
            <v>29924714</v>
          </cell>
          <cell r="K1084">
            <v>34746.67</v>
          </cell>
          <cell r="L1084">
            <v>6303</v>
          </cell>
          <cell r="M1084">
            <v>41049.67</v>
          </cell>
          <cell r="N1084">
            <v>1340</v>
          </cell>
          <cell r="O1084">
            <v>1340</v>
          </cell>
          <cell r="P1084" t="str">
            <v>Y</v>
          </cell>
          <cell r="Q1084"/>
          <cell r="R1084" t="str">
            <v xml:space="preserve">W/O for written off </v>
          </cell>
          <cell r="S1084" t="str">
            <v>&gt;180</v>
          </cell>
        </row>
        <row r="1085">
          <cell r="J1085">
            <v>358488443</v>
          </cell>
          <cell r="K1085"/>
          <cell r="L1085"/>
          <cell r="M1085"/>
          <cell r="N1085"/>
          <cell r="O1085"/>
          <cell r="P1085"/>
          <cell r="Q1085"/>
          <cell r="R1085" t="str">
            <v>Standard</v>
          </cell>
          <cell r="S1085" t="str">
            <v>Standard</v>
          </cell>
        </row>
        <row r="1086">
          <cell r="J1086">
            <v>358163815</v>
          </cell>
          <cell r="K1086"/>
          <cell r="L1086"/>
          <cell r="M1086"/>
          <cell r="N1086"/>
          <cell r="O1086"/>
          <cell r="P1086"/>
          <cell r="Q1086"/>
          <cell r="R1086" t="str">
            <v>Standard</v>
          </cell>
          <cell r="S1086" t="str">
            <v>Standard</v>
          </cell>
        </row>
        <row r="1087">
          <cell r="J1087">
            <v>29784487</v>
          </cell>
          <cell r="K1087">
            <v>21589.26</v>
          </cell>
          <cell r="L1087">
            <v>1453.29</v>
          </cell>
          <cell r="M1087">
            <v>23042.55</v>
          </cell>
          <cell r="N1087">
            <v>974</v>
          </cell>
          <cell r="O1087">
            <v>974</v>
          </cell>
          <cell r="P1087" t="str">
            <v>Y</v>
          </cell>
          <cell r="Q1087"/>
          <cell r="R1087" t="str">
            <v xml:space="preserve">W/O for written off </v>
          </cell>
          <cell r="S1087" t="str">
            <v>&gt;180</v>
          </cell>
        </row>
        <row r="1088">
          <cell r="J1088">
            <v>354490930</v>
          </cell>
          <cell r="K1088"/>
          <cell r="L1088"/>
          <cell r="M1088"/>
          <cell r="N1088"/>
          <cell r="O1088">
            <v>1</v>
          </cell>
          <cell r="P1088"/>
          <cell r="Q1088"/>
          <cell r="R1088" t="str">
            <v>SMA 0</v>
          </cell>
          <cell r="S1088" t="str">
            <v>1-30 Days</v>
          </cell>
        </row>
        <row r="1089">
          <cell r="J1089">
            <v>358787548</v>
          </cell>
          <cell r="K1089">
            <v>1337.75</v>
          </cell>
          <cell r="L1089">
            <v>222.25</v>
          </cell>
          <cell r="M1089">
            <v>1560</v>
          </cell>
          <cell r="N1089">
            <v>1</v>
          </cell>
          <cell r="O1089">
            <v>1</v>
          </cell>
          <cell r="P1089"/>
          <cell r="Q1089"/>
          <cell r="R1089" t="str">
            <v>SMA 0</v>
          </cell>
          <cell r="S1089" t="str">
            <v>1-30 Days</v>
          </cell>
        </row>
        <row r="1090">
          <cell r="J1090">
            <v>357548934</v>
          </cell>
          <cell r="K1090"/>
          <cell r="L1090"/>
          <cell r="M1090"/>
          <cell r="N1090"/>
          <cell r="O1090"/>
          <cell r="P1090"/>
          <cell r="Q1090"/>
          <cell r="R1090" t="str">
            <v>Standard</v>
          </cell>
          <cell r="S1090" t="str">
            <v>Standard</v>
          </cell>
        </row>
        <row r="1091">
          <cell r="J1091">
            <v>30882662</v>
          </cell>
          <cell r="K1091">
            <v>47280.99</v>
          </cell>
          <cell r="L1091">
            <v>7133.68</v>
          </cell>
          <cell r="M1091">
            <v>54414.67</v>
          </cell>
          <cell r="N1091">
            <v>1244</v>
          </cell>
          <cell r="O1091">
            <v>1244</v>
          </cell>
          <cell r="P1091" t="str">
            <v>Y</v>
          </cell>
          <cell r="Q1091"/>
          <cell r="R1091" t="str">
            <v xml:space="preserve">W/O for written off </v>
          </cell>
          <cell r="S1091" t="str">
            <v>&gt;180</v>
          </cell>
        </row>
        <row r="1092">
          <cell r="J1092">
            <v>351857423</v>
          </cell>
          <cell r="K1092"/>
          <cell r="L1092"/>
          <cell r="M1092"/>
          <cell r="N1092"/>
          <cell r="O1092"/>
          <cell r="P1092"/>
          <cell r="Q1092"/>
          <cell r="R1092" t="str">
            <v>Standard</v>
          </cell>
          <cell r="S1092" t="str">
            <v>Standard</v>
          </cell>
        </row>
        <row r="1093">
          <cell r="J1093">
            <v>356354551</v>
          </cell>
          <cell r="K1093"/>
          <cell r="L1093"/>
          <cell r="M1093"/>
          <cell r="N1093"/>
          <cell r="O1093"/>
          <cell r="P1093"/>
          <cell r="Q1093"/>
          <cell r="R1093" t="str">
            <v>Standard</v>
          </cell>
          <cell r="S1093" t="str">
            <v>Standard</v>
          </cell>
        </row>
        <row r="1094">
          <cell r="J1094">
            <v>30404884</v>
          </cell>
          <cell r="K1094">
            <v>29120.06</v>
          </cell>
          <cell r="L1094">
            <v>2896.31</v>
          </cell>
          <cell r="M1094">
            <v>32016.37</v>
          </cell>
          <cell r="N1094">
            <v>1098</v>
          </cell>
          <cell r="O1094">
            <v>1098</v>
          </cell>
          <cell r="P1094" t="str">
            <v>Y</v>
          </cell>
          <cell r="Q1094"/>
          <cell r="R1094" t="str">
            <v xml:space="preserve">W/O for written off </v>
          </cell>
          <cell r="S1094" t="str">
            <v>&gt;180</v>
          </cell>
        </row>
        <row r="1095">
          <cell r="J1095">
            <v>31159656</v>
          </cell>
          <cell r="K1095">
            <v>9765.84</v>
          </cell>
          <cell r="L1095">
            <v>170.39</v>
          </cell>
          <cell r="M1095">
            <v>9936.23</v>
          </cell>
          <cell r="N1095">
            <v>756</v>
          </cell>
          <cell r="O1095">
            <v>756</v>
          </cell>
          <cell r="P1095" t="str">
            <v>Y</v>
          </cell>
          <cell r="Q1095"/>
          <cell r="R1095" t="str">
            <v xml:space="preserve">W/O for written off </v>
          </cell>
          <cell r="S1095" t="str">
            <v>&gt;180</v>
          </cell>
        </row>
        <row r="1096">
          <cell r="J1096">
            <v>356253362</v>
          </cell>
          <cell r="K1096"/>
          <cell r="L1096"/>
          <cell r="M1096"/>
          <cell r="N1096"/>
          <cell r="O1096"/>
          <cell r="P1096"/>
          <cell r="Q1096"/>
          <cell r="R1096" t="str">
            <v>Standard</v>
          </cell>
          <cell r="S1096" t="str">
            <v>Standard</v>
          </cell>
        </row>
        <row r="1097">
          <cell r="J1097">
            <v>359188499</v>
          </cell>
          <cell r="K1097"/>
          <cell r="L1097"/>
          <cell r="M1097"/>
          <cell r="N1097"/>
          <cell r="O1097"/>
          <cell r="P1097"/>
          <cell r="Q1097"/>
          <cell r="R1097" t="str">
            <v>Standard</v>
          </cell>
          <cell r="S1097" t="str">
            <v>Standard</v>
          </cell>
        </row>
        <row r="1098">
          <cell r="J1098">
            <v>354170002</v>
          </cell>
          <cell r="K1098"/>
          <cell r="L1098"/>
          <cell r="M1098"/>
          <cell r="N1098"/>
          <cell r="O1098"/>
          <cell r="P1098"/>
          <cell r="Q1098"/>
          <cell r="R1098" t="str">
            <v>Standard</v>
          </cell>
          <cell r="S1098" t="str">
            <v>Standard</v>
          </cell>
        </row>
        <row r="1099">
          <cell r="J1099">
            <v>350845964</v>
          </cell>
          <cell r="K1099"/>
          <cell r="L1099"/>
          <cell r="M1099"/>
          <cell r="N1099"/>
          <cell r="O1099">
            <v>2</v>
          </cell>
          <cell r="P1099"/>
          <cell r="Q1099"/>
          <cell r="R1099" t="str">
            <v>SMA 0</v>
          </cell>
          <cell r="S1099" t="str">
            <v>1-30 Days</v>
          </cell>
        </row>
        <row r="1100">
          <cell r="J1100">
            <v>353919852</v>
          </cell>
          <cell r="K1100">
            <v>1940.36</v>
          </cell>
          <cell r="L1100">
            <v>79.64</v>
          </cell>
          <cell r="M1100">
            <v>2020</v>
          </cell>
          <cell r="N1100">
            <v>2</v>
          </cell>
          <cell r="O1100">
            <v>2</v>
          </cell>
          <cell r="P1100"/>
          <cell r="Q1100"/>
          <cell r="R1100" t="str">
            <v>SMA 0</v>
          </cell>
          <cell r="S1100" t="str">
            <v>1-30 Days</v>
          </cell>
        </row>
        <row r="1101">
          <cell r="J1101">
            <v>357333539</v>
          </cell>
          <cell r="K1101">
            <v>9502.5499999999993</v>
          </cell>
          <cell r="L1101">
            <v>3307.45</v>
          </cell>
          <cell r="M1101">
            <v>12810</v>
          </cell>
          <cell r="N1101">
            <v>63</v>
          </cell>
          <cell r="O1101">
            <v>63</v>
          </cell>
          <cell r="P1101"/>
          <cell r="Q1101"/>
          <cell r="R1101" t="str">
            <v>SMA 2</v>
          </cell>
          <cell r="S1101" t="str">
            <v>61-90</v>
          </cell>
        </row>
        <row r="1102">
          <cell r="J1102">
            <v>351482691</v>
          </cell>
          <cell r="K1102">
            <v>3719.88</v>
          </cell>
          <cell r="L1102">
            <v>180.12</v>
          </cell>
          <cell r="M1102">
            <v>3900</v>
          </cell>
          <cell r="N1102">
            <v>27</v>
          </cell>
          <cell r="O1102">
            <v>27</v>
          </cell>
          <cell r="P1102"/>
          <cell r="Q1102"/>
          <cell r="R1102" t="str">
            <v>SMA 0</v>
          </cell>
          <cell r="S1102" t="str">
            <v>1-30 Days</v>
          </cell>
        </row>
        <row r="1103">
          <cell r="J1103">
            <v>358946468</v>
          </cell>
          <cell r="K1103"/>
          <cell r="L1103"/>
          <cell r="M1103"/>
          <cell r="N1103"/>
          <cell r="O1103"/>
          <cell r="P1103"/>
          <cell r="Q1103"/>
          <cell r="R1103" t="str">
            <v>Standard</v>
          </cell>
          <cell r="S1103" t="str">
            <v>Standard</v>
          </cell>
        </row>
        <row r="1104">
          <cell r="J1104">
            <v>31140984</v>
          </cell>
          <cell r="K1104">
            <v>28398.74</v>
          </cell>
          <cell r="L1104">
            <v>2394.86</v>
          </cell>
          <cell r="M1104">
            <v>30793.599999999999</v>
          </cell>
          <cell r="N1104">
            <v>1038</v>
          </cell>
          <cell r="O1104">
            <v>1038</v>
          </cell>
          <cell r="P1104" t="str">
            <v>Y</v>
          </cell>
          <cell r="Q1104"/>
          <cell r="R1104" t="str">
            <v xml:space="preserve">W/O for written off </v>
          </cell>
          <cell r="S1104" t="str">
            <v>&gt;180</v>
          </cell>
        </row>
        <row r="1105">
          <cell r="J1105">
            <v>353642737</v>
          </cell>
          <cell r="K1105"/>
          <cell r="L1105"/>
          <cell r="M1105"/>
          <cell r="N1105"/>
          <cell r="O1105"/>
          <cell r="P1105"/>
          <cell r="Q1105"/>
          <cell r="R1105" t="str">
            <v>Standard</v>
          </cell>
          <cell r="S1105" t="str">
            <v>Standard</v>
          </cell>
        </row>
        <row r="1106">
          <cell r="J1106">
            <v>358439397</v>
          </cell>
          <cell r="K1106"/>
          <cell r="L1106"/>
          <cell r="M1106"/>
          <cell r="N1106"/>
          <cell r="O1106"/>
          <cell r="P1106"/>
          <cell r="Q1106"/>
          <cell r="R1106" t="str">
            <v>Standard</v>
          </cell>
          <cell r="S1106" t="str">
            <v>Standard</v>
          </cell>
        </row>
        <row r="1107">
          <cell r="J1107">
            <v>355232869</v>
          </cell>
          <cell r="K1107">
            <v>13535.62</v>
          </cell>
          <cell r="L1107">
            <v>3544.38</v>
          </cell>
          <cell r="M1107">
            <v>17080</v>
          </cell>
          <cell r="N1107">
            <v>91</v>
          </cell>
          <cell r="O1107">
            <v>91</v>
          </cell>
          <cell r="P1107" t="str">
            <v>Y</v>
          </cell>
          <cell r="Q1107"/>
          <cell r="R1107" t="str">
            <v>Sub</v>
          </cell>
          <cell r="S1107" t="str">
            <v>91-120</v>
          </cell>
        </row>
        <row r="1108">
          <cell r="J1108">
            <v>354119170</v>
          </cell>
          <cell r="K1108">
            <v>26046.76</v>
          </cell>
          <cell r="L1108">
            <v>7553.24</v>
          </cell>
          <cell r="M1108">
            <v>33600</v>
          </cell>
          <cell r="N1108">
            <v>275</v>
          </cell>
          <cell r="O1108">
            <v>275</v>
          </cell>
          <cell r="P1108" t="str">
            <v>Y</v>
          </cell>
          <cell r="Q1108"/>
          <cell r="R1108" t="str">
            <v>Sub</v>
          </cell>
          <cell r="S1108" t="str">
            <v>&gt;180</v>
          </cell>
        </row>
        <row r="1109">
          <cell r="J1109">
            <v>354402236</v>
          </cell>
          <cell r="K1109">
            <v>3245.06</v>
          </cell>
          <cell r="L1109">
            <v>654.94000000000005</v>
          </cell>
          <cell r="M1109">
            <v>3900</v>
          </cell>
          <cell r="N1109">
            <v>3</v>
          </cell>
          <cell r="O1109">
            <v>3</v>
          </cell>
          <cell r="P1109"/>
          <cell r="Q1109"/>
          <cell r="R1109" t="str">
            <v>SMA 0</v>
          </cell>
          <cell r="S1109" t="str">
            <v>1-30 Days</v>
          </cell>
        </row>
        <row r="1110">
          <cell r="J1110">
            <v>354946226</v>
          </cell>
          <cell r="K1110"/>
          <cell r="L1110"/>
          <cell r="M1110"/>
          <cell r="N1110"/>
          <cell r="O1110"/>
          <cell r="P1110"/>
          <cell r="Q1110"/>
          <cell r="R1110" t="str">
            <v>Standard</v>
          </cell>
          <cell r="S1110" t="str">
            <v>Standard</v>
          </cell>
        </row>
        <row r="1111">
          <cell r="J1111">
            <v>353805156</v>
          </cell>
          <cell r="K1111"/>
          <cell r="L1111"/>
          <cell r="M1111"/>
          <cell r="N1111"/>
          <cell r="O1111"/>
          <cell r="P1111"/>
          <cell r="Q1111"/>
          <cell r="R1111" t="str">
            <v>Standard</v>
          </cell>
          <cell r="S1111" t="str">
            <v>Standard</v>
          </cell>
        </row>
        <row r="1112">
          <cell r="J1112">
            <v>354062293</v>
          </cell>
          <cell r="K1112">
            <v>17412.64</v>
          </cell>
          <cell r="L1112">
            <v>3937.36</v>
          </cell>
          <cell r="M1112">
            <v>21350</v>
          </cell>
          <cell r="N1112">
            <v>122</v>
          </cell>
          <cell r="O1112">
            <v>122</v>
          </cell>
          <cell r="P1112" t="str">
            <v>Y</v>
          </cell>
          <cell r="Q1112"/>
          <cell r="R1112" t="str">
            <v>Sub</v>
          </cell>
          <cell r="S1112" t="str">
            <v>121-150</v>
          </cell>
        </row>
        <row r="1113">
          <cell r="J1113">
            <v>31179921</v>
          </cell>
          <cell r="K1113">
            <v>45395.24</v>
          </cell>
          <cell r="L1113">
            <v>4990.87</v>
          </cell>
          <cell r="M1113">
            <v>50386.11</v>
          </cell>
          <cell r="N1113">
            <v>1095</v>
          </cell>
          <cell r="O1113">
            <v>1095</v>
          </cell>
          <cell r="P1113" t="str">
            <v>Y</v>
          </cell>
          <cell r="Q1113"/>
          <cell r="R1113" t="str">
            <v xml:space="preserve">W/O for written off </v>
          </cell>
          <cell r="S1113" t="str">
            <v>&gt;180</v>
          </cell>
        </row>
        <row r="1114">
          <cell r="J1114">
            <v>358250587</v>
          </cell>
          <cell r="K1114"/>
          <cell r="L1114"/>
          <cell r="M1114"/>
          <cell r="N1114"/>
          <cell r="O1114"/>
          <cell r="P1114"/>
          <cell r="Q1114"/>
          <cell r="R1114" t="str">
            <v>Standard</v>
          </cell>
          <cell r="S1114" t="str">
            <v>Standard</v>
          </cell>
        </row>
        <row r="1115">
          <cell r="J1115">
            <v>351827598</v>
          </cell>
          <cell r="K1115">
            <v>3141.83</v>
          </cell>
          <cell r="L1115">
            <v>218.17</v>
          </cell>
          <cell r="M1115">
            <v>3360</v>
          </cell>
          <cell r="N1115">
            <v>3</v>
          </cell>
          <cell r="O1115">
            <v>3</v>
          </cell>
          <cell r="P1115"/>
          <cell r="Q1115"/>
          <cell r="R1115" t="str">
            <v>SMA 0</v>
          </cell>
          <cell r="S1115" t="str">
            <v>1-30 Days</v>
          </cell>
        </row>
        <row r="1116">
          <cell r="J1116">
            <v>356254229</v>
          </cell>
          <cell r="K1116">
            <v>6870.35</v>
          </cell>
          <cell r="L1116">
            <v>2479.65</v>
          </cell>
          <cell r="M1116">
            <v>9350</v>
          </cell>
          <cell r="N1116">
            <v>151</v>
          </cell>
          <cell r="O1116">
            <v>151</v>
          </cell>
          <cell r="P1116" t="str">
            <v>Y</v>
          </cell>
          <cell r="Q1116"/>
          <cell r="R1116" t="str">
            <v>Sub</v>
          </cell>
          <cell r="S1116" t="str">
            <v>151-180</v>
          </cell>
        </row>
        <row r="1117">
          <cell r="J1117">
            <v>354277160</v>
          </cell>
          <cell r="K1117">
            <v>5135.46</v>
          </cell>
          <cell r="L1117">
            <v>664.54</v>
          </cell>
          <cell r="M1117">
            <v>5800</v>
          </cell>
          <cell r="N1117">
            <v>33</v>
          </cell>
          <cell r="O1117">
            <v>33</v>
          </cell>
          <cell r="P1117"/>
          <cell r="Q1117"/>
          <cell r="R1117" t="str">
            <v>SMA 1</v>
          </cell>
          <cell r="S1117" t="str">
            <v>31-60</v>
          </cell>
        </row>
        <row r="1118">
          <cell r="J1118">
            <v>351895635</v>
          </cell>
          <cell r="K1118"/>
          <cell r="L1118"/>
          <cell r="M1118"/>
          <cell r="N1118"/>
          <cell r="O1118"/>
          <cell r="P1118"/>
          <cell r="Q1118"/>
          <cell r="R1118" t="str">
            <v>Standard</v>
          </cell>
          <cell r="S1118" t="str">
            <v>Standard</v>
          </cell>
        </row>
        <row r="1119">
          <cell r="J1119">
            <v>352666102</v>
          </cell>
          <cell r="K1119"/>
          <cell r="L1119"/>
          <cell r="M1119"/>
          <cell r="N1119"/>
          <cell r="O1119"/>
          <cell r="P1119"/>
          <cell r="Q1119"/>
          <cell r="R1119" t="str">
            <v>Standard</v>
          </cell>
          <cell r="S1119" t="str">
            <v>Standard</v>
          </cell>
        </row>
        <row r="1120">
          <cell r="J1120">
            <v>354923098</v>
          </cell>
          <cell r="K1120"/>
          <cell r="L1120"/>
          <cell r="M1120"/>
          <cell r="N1120"/>
          <cell r="O1120"/>
          <cell r="P1120"/>
          <cell r="Q1120"/>
          <cell r="R1120" t="str">
            <v>Standard</v>
          </cell>
          <cell r="S1120" t="str">
            <v>Standard</v>
          </cell>
        </row>
        <row r="1121">
          <cell r="J1121">
            <v>354866878</v>
          </cell>
          <cell r="K1121"/>
          <cell r="L1121"/>
          <cell r="M1121"/>
          <cell r="N1121"/>
          <cell r="O1121"/>
          <cell r="P1121"/>
          <cell r="Q1121"/>
          <cell r="R1121" t="str">
            <v>Standard</v>
          </cell>
          <cell r="S1121" t="str">
            <v>Standard</v>
          </cell>
        </row>
        <row r="1122">
          <cell r="J1122">
            <v>350587560</v>
          </cell>
          <cell r="K1122">
            <v>13162.67</v>
          </cell>
          <cell r="L1122">
            <v>837.33</v>
          </cell>
          <cell r="M1122">
            <v>14000</v>
          </cell>
          <cell r="N1122">
            <v>183</v>
          </cell>
          <cell r="O1122">
            <v>183</v>
          </cell>
          <cell r="P1122" t="str">
            <v>Y</v>
          </cell>
          <cell r="Q1122"/>
          <cell r="R1122" t="str">
            <v>Sub</v>
          </cell>
          <cell r="S1122" t="str">
            <v>&gt;180</v>
          </cell>
        </row>
        <row r="1123">
          <cell r="J1123">
            <v>352867158</v>
          </cell>
          <cell r="K1123">
            <v>10176.51</v>
          </cell>
          <cell r="L1123">
            <v>671.83</v>
          </cell>
          <cell r="M1123">
            <v>10848.34</v>
          </cell>
          <cell r="N1123">
            <v>153</v>
          </cell>
          <cell r="O1123">
            <v>183</v>
          </cell>
          <cell r="P1123" t="str">
            <v>Y</v>
          </cell>
          <cell r="Q1123"/>
          <cell r="R1123" t="str">
            <v>Sub</v>
          </cell>
          <cell r="S1123" t="str">
            <v>&gt;180</v>
          </cell>
        </row>
        <row r="1124">
          <cell r="J1124">
            <v>30838438</v>
          </cell>
          <cell r="K1124">
            <v>17529.38</v>
          </cell>
          <cell r="L1124">
            <v>1800.19</v>
          </cell>
          <cell r="M1124">
            <v>19329.57</v>
          </cell>
          <cell r="N1124">
            <v>1099</v>
          </cell>
          <cell r="O1124">
            <v>1099</v>
          </cell>
          <cell r="P1124" t="str">
            <v>Y</v>
          </cell>
          <cell r="Q1124"/>
          <cell r="R1124" t="str">
            <v xml:space="preserve">W/O for written off </v>
          </cell>
          <cell r="S1124" t="str">
            <v>&gt;180</v>
          </cell>
        </row>
        <row r="1125">
          <cell r="J1125">
            <v>29775235</v>
          </cell>
          <cell r="K1125">
            <v>59608.5</v>
          </cell>
          <cell r="L1125">
            <v>13048.5</v>
          </cell>
          <cell r="M1125">
            <v>72657</v>
          </cell>
          <cell r="N1125">
            <v>1310</v>
          </cell>
          <cell r="O1125">
            <v>1310</v>
          </cell>
          <cell r="P1125" t="str">
            <v>Y</v>
          </cell>
          <cell r="Q1125"/>
          <cell r="R1125" t="str">
            <v xml:space="preserve">W/O for written off </v>
          </cell>
          <cell r="S1125" t="str">
            <v>&gt;180</v>
          </cell>
        </row>
        <row r="1126">
          <cell r="J1126">
            <v>29971942</v>
          </cell>
          <cell r="K1126">
            <v>42504.34</v>
          </cell>
          <cell r="L1126">
            <v>7346.19</v>
          </cell>
          <cell r="M1126">
            <v>49850.53</v>
          </cell>
          <cell r="N1126">
            <v>1310</v>
          </cell>
          <cell r="O1126">
            <v>1310</v>
          </cell>
          <cell r="P1126" t="str">
            <v>Y</v>
          </cell>
          <cell r="Q1126"/>
          <cell r="R1126" t="str">
            <v xml:space="preserve">W/O for written off </v>
          </cell>
          <cell r="S1126" t="str">
            <v>&gt;180</v>
          </cell>
        </row>
        <row r="1127">
          <cell r="J1127">
            <v>356324485</v>
          </cell>
          <cell r="K1127"/>
          <cell r="L1127"/>
          <cell r="M1127"/>
          <cell r="N1127"/>
          <cell r="O1127"/>
          <cell r="P1127"/>
          <cell r="Q1127"/>
          <cell r="R1127" t="str">
            <v>Standard</v>
          </cell>
          <cell r="S1127" t="str">
            <v>Standard</v>
          </cell>
        </row>
        <row r="1128">
          <cell r="J1128">
            <v>30041066</v>
          </cell>
          <cell r="K1128">
            <v>34796.22</v>
          </cell>
          <cell r="L1128">
            <v>3575.04</v>
          </cell>
          <cell r="M1128">
            <v>38371.26</v>
          </cell>
          <cell r="N1128">
            <v>1098</v>
          </cell>
          <cell r="O1128">
            <v>1098</v>
          </cell>
          <cell r="P1128" t="str">
            <v>Y</v>
          </cell>
          <cell r="Q1128"/>
          <cell r="R1128" t="str">
            <v xml:space="preserve">W/O for written off </v>
          </cell>
          <cell r="S1128" t="str">
            <v>&gt;180</v>
          </cell>
        </row>
        <row r="1129">
          <cell r="J1129">
            <v>29844017</v>
          </cell>
          <cell r="K1129">
            <v>64971.05</v>
          </cell>
          <cell r="L1129">
            <v>15812.95</v>
          </cell>
          <cell r="M1129">
            <v>80784</v>
          </cell>
          <cell r="N1129">
            <v>1310</v>
          </cell>
          <cell r="O1129">
            <v>1310</v>
          </cell>
          <cell r="P1129" t="str">
            <v>Y</v>
          </cell>
          <cell r="Q1129"/>
          <cell r="R1129" t="str">
            <v xml:space="preserve">W/O for written off </v>
          </cell>
          <cell r="S1129" t="str">
            <v>&gt;180</v>
          </cell>
        </row>
        <row r="1130">
          <cell r="J1130">
            <v>31195586</v>
          </cell>
          <cell r="K1130">
            <v>20586.75</v>
          </cell>
          <cell r="L1130">
            <v>2266.25</v>
          </cell>
          <cell r="M1130">
            <v>22853</v>
          </cell>
          <cell r="N1130">
            <v>1246</v>
          </cell>
          <cell r="O1130">
            <v>1246</v>
          </cell>
          <cell r="P1130" t="str">
            <v>Y</v>
          </cell>
          <cell r="Q1130"/>
          <cell r="R1130" t="str">
            <v xml:space="preserve">W/O for written off </v>
          </cell>
          <cell r="S1130" t="str">
            <v>&gt;180</v>
          </cell>
        </row>
        <row r="1131">
          <cell r="J1131">
            <v>356756340</v>
          </cell>
          <cell r="K1131"/>
          <cell r="L1131"/>
          <cell r="M1131"/>
          <cell r="N1131"/>
          <cell r="O1131"/>
          <cell r="P1131"/>
          <cell r="Q1131"/>
          <cell r="R1131" t="str">
            <v>Standard</v>
          </cell>
          <cell r="S1131" t="str">
            <v>Standard</v>
          </cell>
        </row>
        <row r="1132">
          <cell r="J1132">
            <v>358946966</v>
          </cell>
          <cell r="K1132"/>
          <cell r="L1132"/>
          <cell r="M1132"/>
          <cell r="N1132"/>
          <cell r="O1132"/>
          <cell r="P1132"/>
          <cell r="Q1132"/>
          <cell r="R1132" t="str">
            <v>Standard</v>
          </cell>
          <cell r="S1132" t="str">
            <v>Standard</v>
          </cell>
        </row>
        <row r="1133">
          <cell r="J1133">
            <v>31086500</v>
          </cell>
          <cell r="K1133">
            <v>30787.040000000001</v>
          </cell>
          <cell r="L1133">
            <v>3366.22</v>
          </cell>
          <cell r="M1133">
            <v>34153.26</v>
          </cell>
          <cell r="N1133">
            <v>1128</v>
          </cell>
          <cell r="O1133">
            <v>1128</v>
          </cell>
          <cell r="P1133" t="str">
            <v>Y</v>
          </cell>
          <cell r="Q1133"/>
          <cell r="R1133" t="str">
            <v xml:space="preserve">W/O for written off </v>
          </cell>
          <cell r="S1133" t="str">
            <v>&gt;180</v>
          </cell>
        </row>
        <row r="1134">
          <cell r="J1134">
            <v>357257267</v>
          </cell>
          <cell r="K1134">
            <v>21052.67</v>
          </cell>
          <cell r="L1134">
            <v>10177.33</v>
          </cell>
          <cell r="M1134">
            <v>31230</v>
          </cell>
          <cell r="N1134">
            <v>268</v>
          </cell>
          <cell r="O1134">
            <v>268</v>
          </cell>
          <cell r="P1134" t="str">
            <v>Y</v>
          </cell>
          <cell r="Q1134"/>
          <cell r="R1134" t="str">
            <v>Sub</v>
          </cell>
          <cell r="S1134" t="str">
            <v>&gt;180</v>
          </cell>
        </row>
        <row r="1135">
          <cell r="J1135">
            <v>31195491</v>
          </cell>
          <cell r="K1135">
            <v>23632</v>
          </cell>
          <cell r="L1135">
            <v>3022</v>
          </cell>
          <cell r="M1135">
            <v>26654</v>
          </cell>
          <cell r="N1135">
            <v>1307</v>
          </cell>
          <cell r="O1135">
            <v>1307</v>
          </cell>
          <cell r="P1135" t="str">
            <v>Y</v>
          </cell>
          <cell r="Q1135"/>
          <cell r="R1135" t="str">
            <v xml:space="preserve">W/O for written off </v>
          </cell>
          <cell r="S1135" t="str">
            <v>&gt;180</v>
          </cell>
        </row>
        <row r="1136">
          <cell r="J1136">
            <v>29814315</v>
          </cell>
          <cell r="K1136">
            <v>59290.94</v>
          </cell>
          <cell r="L1136">
            <v>11615.87</v>
          </cell>
          <cell r="M1136">
            <v>70906.81</v>
          </cell>
          <cell r="N1136">
            <v>1310</v>
          </cell>
          <cell r="O1136">
            <v>1310</v>
          </cell>
          <cell r="P1136" t="str">
            <v>Y</v>
          </cell>
          <cell r="Q1136"/>
          <cell r="R1136" t="str">
            <v xml:space="preserve">W/O for written off </v>
          </cell>
          <cell r="S1136" t="str">
            <v>&gt;180</v>
          </cell>
        </row>
        <row r="1137">
          <cell r="J1137">
            <v>357261971</v>
          </cell>
          <cell r="K1137"/>
          <cell r="L1137"/>
          <cell r="M1137"/>
          <cell r="N1137"/>
          <cell r="O1137"/>
          <cell r="P1137"/>
          <cell r="Q1137"/>
          <cell r="R1137" t="str">
            <v>Standard</v>
          </cell>
          <cell r="S1137" t="str">
            <v>Standard</v>
          </cell>
        </row>
        <row r="1138">
          <cell r="J1138">
            <v>31195592</v>
          </cell>
          <cell r="K1138">
            <v>9451.94</v>
          </cell>
          <cell r="L1138">
            <v>355.06</v>
          </cell>
          <cell r="M1138">
            <v>9807</v>
          </cell>
          <cell r="N1138">
            <v>1064</v>
          </cell>
          <cell r="O1138">
            <v>1064</v>
          </cell>
          <cell r="P1138" t="str">
            <v>Y</v>
          </cell>
          <cell r="Q1138"/>
          <cell r="R1138" t="str">
            <v xml:space="preserve">W/O for written off </v>
          </cell>
          <cell r="S1138" t="str">
            <v>&gt;180</v>
          </cell>
        </row>
        <row r="1139">
          <cell r="J1139">
            <v>356762711</v>
          </cell>
          <cell r="K1139"/>
          <cell r="L1139"/>
          <cell r="M1139"/>
          <cell r="N1139"/>
          <cell r="O1139"/>
          <cell r="P1139"/>
          <cell r="Q1139"/>
          <cell r="R1139" t="str">
            <v>Standard</v>
          </cell>
          <cell r="S1139" t="str">
            <v>Standard</v>
          </cell>
        </row>
        <row r="1140">
          <cell r="J1140">
            <v>359032473</v>
          </cell>
          <cell r="K1140"/>
          <cell r="L1140"/>
          <cell r="M1140"/>
          <cell r="N1140"/>
          <cell r="O1140"/>
          <cell r="P1140"/>
          <cell r="Q1140"/>
          <cell r="R1140" t="str">
            <v>Standard</v>
          </cell>
          <cell r="S1140" t="str">
            <v>Standard</v>
          </cell>
        </row>
        <row r="1141">
          <cell r="J1141">
            <v>357710996</v>
          </cell>
          <cell r="K1141"/>
          <cell r="L1141"/>
          <cell r="M1141"/>
          <cell r="N1141"/>
          <cell r="O1141"/>
          <cell r="P1141"/>
          <cell r="Q1141"/>
          <cell r="R1141" t="str">
            <v>Standard</v>
          </cell>
          <cell r="S1141" t="str">
            <v>Standard</v>
          </cell>
        </row>
        <row r="1142">
          <cell r="J1142">
            <v>358645258</v>
          </cell>
          <cell r="K1142">
            <v>5862.46</v>
          </cell>
          <cell r="L1142">
            <v>2577.54</v>
          </cell>
          <cell r="M1142">
            <v>8440</v>
          </cell>
          <cell r="N1142">
            <v>32</v>
          </cell>
          <cell r="O1142">
            <v>32</v>
          </cell>
          <cell r="P1142"/>
          <cell r="Q1142"/>
          <cell r="R1142" t="str">
            <v>SMA 1</v>
          </cell>
          <cell r="S1142" t="str">
            <v>31-60</v>
          </cell>
        </row>
        <row r="1143">
          <cell r="J1143">
            <v>357256744</v>
          </cell>
          <cell r="K1143">
            <v>6274.13</v>
          </cell>
          <cell r="L1143">
            <v>2265.87</v>
          </cell>
          <cell r="M1143">
            <v>8540</v>
          </cell>
          <cell r="N1143">
            <v>61</v>
          </cell>
          <cell r="O1143">
            <v>61</v>
          </cell>
          <cell r="P1143"/>
          <cell r="Q1143"/>
          <cell r="R1143" t="str">
            <v>SMA 2</v>
          </cell>
          <cell r="S1143" t="str">
            <v>61-90</v>
          </cell>
        </row>
        <row r="1144">
          <cell r="J1144">
            <v>30368639</v>
          </cell>
          <cell r="K1144">
            <v>65237.05</v>
          </cell>
          <cell r="L1144">
            <v>10390.950000000001</v>
          </cell>
          <cell r="M1144">
            <v>75628</v>
          </cell>
          <cell r="N1144">
            <v>1280</v>
          </cell>
          <cell r="O1144">
            <v>1280</v>
          </cell>
          <cell r="P1144" t="str">
            <v>Y</v>
          </cell>
          <cell r="Q1144"/>
          <cell r="R1144" t="str">
            <v xml:space="preserve">W/O for written off </v>
          </cell>
          <cell r="S1144" t="str">
            <v>&gt;180</v>
          </cell>
        </row>
        <row r="1145">
          <cell r="J1145">
            <v>356742739</v>
          </cell>
          <cell r="K1145">
            <v>6396.36</v>
          </cell>
          <cell r="L1145">
            <v>2023.64</v>
          </cell>
          <cell r="M1145">
            <v>8420</v>
          </cell>
          <cell r="N1145">
            <v>56</v>
          </cell>
          <cell r="O1145">
            <v>56</v>
          </cell>
          <cell r="P1145"/>
          <cell r="Q1145"/>
          <cell r="R1145" t="str">
            <v>SMA 1</v>
          </cell>
          <cell r="S1145" t="str">
            <v>31-60</v>
          </cell>
        </row>
        <row r="1146">
          <cell r="J1146">
            <v>354331243</v>
          </cell>
          <cell r="K1146">
            <v>28648.81</v>
          </cell>
          <cell r="L1146">
            <v>9781.19</v>
          </cell>
          <cell r="M1146">
            <v>38430</v>
          </cell>
          <cell r="N1146">
            <v>271</v>
          </cell>
          <cell r="O1146">
            <v>271</v>
          </cell>
          <cell r="P1146" t="str">
            <v>Y</v>
          </cell>
          <cell r="Q1146"/>
          <cell r="R1146" t="str">
            <v xml:space="preserve">W/O for written off </v>
          </cell>
          <cell r="S1146" t="str">
            <v>&gt;180</v>
          </cell>
        </row>
        <row r="1147">
          <cell r="J1147">
            <v>354657440</v>
          </cell>
          <cell r="K1147"/>
          <cell r="L1147"/>
          <cell r="M1147"/>
          <cell r="N1147"/>
          <cell r="O1147"/>
          <cell r="P1147"/>
          <cell r="Q1147"/>
          <cell r="R1147" t="str">
            <v>Standard</v>
          </cell>
          <cell r="S1147" t="str">
            <v>Standard</v>
          </cell>
        </row>
        <row r="1148">
          <cell r="J1148">
            <v>354051990</v>
          </cell>
          <cell r="K1148">
            <v>17615.64</v>
          </cell>
          <cell r="L1148">
            <v>4434.3599999999997</v>
          </cell>
          <cell r="M1148">
            <v>22050</v>
          </cell>
          <cell r="N1148">
            <v>183</v>
          </cell>
          <cell r="O1148">
            <v>183</v>
          </cell>
          <cell r="P1148" t="str">
            <v>Y</v>
          </cell>
          <cell r="Q1148"/>
          <cell r="R1148" t="str">
            <v>Sub</v>
          </cell>
          <cell r="S1148" t="str">
            <v>&gt;180</v>
          </cell>
        </row>
        <row r="1149">
          <cell r="J1149">
            <v>353325513</v>
          </cell>
          <cell r="K1149">
            <v>30245.22</v>
          </cell>
          <cell r="L1149">
            <v>10074.780000000001</v>
          </cell>
          <cell r="M1149">
            <v>40320</v>
          </cell>
          <cell r="N1149">
            <v>360</v>
          </cell>
          <cell r="O1149">
            <v>360</v>
          </cell>
          <cell r="P1149" t="str">
            <v>Y</v>
          </cell>
          <cell r="Q1149"/>
          <cell r="R1149" t="str">
            <v xml:space="preserve">W/O for written off </v>
          </cell>
          <cell r="S1149" t="str">
            <v>&gt;180</v>
          </cell>
        </row>
        <row r="1150">
          <cell r="J1150">
            <v>351726528</v>
          </cell>
          <cell r="K1150"/>
          <cell r="L1150"/>
          <cell r="M1150"/>
          <cell r="N1150"/>
          <cell r="O1150"/>
          <cell r="P1150"/>
          <cell r="Q1150"/>
          <cell r="R1150" t="str">
            <v>Standard</v>
          </cell>
          <cell r="S1150" t="str">
            <v>Standard</v>
          </cell>
        </row>
        <row r="1151">
          <cell r="J1151">
            <v>357473373</v>
          </cell>
          <cell r="K1151"/>
          <cell r="L1151"/>
          <cell r="M1151"/>
          <cell r="N1151"/>
          <cell r="O1151"/>
          <cell r="P1151"/>
          <cell r="Q1151"/>
          <cell r="R1151" t="str">
            <v>Standard</v>
          </cell>
          <cell r="S1151" t="str">
            <v>Standard</v>
          </cell>
        </row>
        <row r="1152">
          <cell r="J1152">
            <v>351611549</v>
          </cell>
          <cell r="K1152"/>
          <cell r="L1152"/>
          <cell r="M1152"/>
          <cell r="N1152"/>
          <cell r="O1152"/>
          <cell r="P1152"/>
          <cell r="Q1152"/>
          <cell r="R1152" t="str">
            <v>Standard</v>
          </cell>
          <cell r="S1152" t="str">
            <v>Standard</v>
          </cell>
        </row>
        <row r="1153">
          <cell r="J1153">
            <v>352421842</v>
          </cell>
          <cell r="K1153">
            <v>8659.1299999999992</v>
          </cell>
          <cell r="L1153">
            <v>1180.8699999999999</v>
          </cell>
          <cell r="M1153">
            <v>9840</v>
          </cell>
          <cell r="N1153">
            <v>119</v>
          </cell>
          <cell r="O1153">
            <v>119</v>
          </cell>
          <cell r="P1153" t="str">
            <v>Y</v>
          </cell>
          <cell r="Q1153"/>
          <cell r="R1153" t="str">
            <v>Sub</v>
          </cell>
          <cell r="S1153" t="str">
            <v>91-120</v>
          </cell>
        </row>
        <row r="1154">
          <cell r="J1154">
            <v>352403030</v>
          </cell>
          <cell r="K1154"/>
          <cell r="L1154"/>
          <cell r="M1154"/>
          <cell r="N1154"/>
          <cell r="O1154"/>
          <cell r="P1154"/>
          <cell r="Q1154"/>
          <cell r="R1154" t="str">
            <v>Standard</v>
          </cell>
          <cell r="S1154" t="str">
            <v>Standard</v>
          </cell>
        </row>
        <row r="1155">
          <cell r="J1155">
            <v>351758465</v>
          </cell>
          <cell r="K1155"/>
          <cell r="L1155"/>
          <cell r="M1155"/>
          <cell r="N1155"/>
          <cell r="O1155"/>
          <cell r="P1155"/>
          <cell r="Q1155"/>
          <cell r="R1155" t="str">
            <v>Standard</v>
          </cell>
          <cell r="S1155" t="str">
            <v>Standard</v>
          </cell>
        </row>
        <row r="1156">
          <cell r="J1156">
            <v>354224386</v>
          </cell>
          <cell r="K1156"/>
          <cell r="L1156"/>
          <cell r="M1156"/>
          <cell r="N1156"/>
          <cell r="O1156"/>
          <cell r="P1156"/>
          <cell r="Q1156"/>
          <cell r="R1156" t="str">
            <v>Standard</v>
          </cell>
          <cell r="S1156" t="str">
            <v>Standard</v>
          </cell>
        </row>
        <row r="1157">
          <cell r="J1157">
            <v>351513305</v>
          </cell>
          <cell r="K1157"/>
          <cell r="L1157"/>
          <cell r="M1157"/>
          <cell r="N1157"/>
          <cell r="O1157"/>
          <cell r="P1157"/>
          <cell r="Q1157"/>
          <cell r="R1157" t="str">
            <v>Standard</v>
          </cell>
          <cell r="S1157" t="str">
            <v>Standard</v>
          </cell>
        </row>
        <row r="1158">
          <cell r="J1158">
            <v>352454642</v>
          </cell>
          <cell r="K1158"/>
          <cell r="L1158"/>
          <cell r="M1158"/>
          <cell r="N1158"/>
          <cell r="O1158"/>
          <cell r="P1158"/>
          <cell r="Q1158"/>
          <cell r="R1158" t="str">
            <v>Standard</v>
          </cell>
          <cell r="S1158" t="str">
            <v>Standard</v>
          </cell>
        </row>
        <row r="1159">
          <cell r="J1159">
            <v>359016177</v>
          </cell>
          <cell r="K1159"/>
          <cell r="L1159"/>
          <cell r="M1159"/>
          <cell r="N1159"/>
          <cell r="O1159"/>
          <cell r="P1159"/>
          <cell r="Q1159"/>
          <cell r="R1159" t="str">
            <v>Standard</v>
          </cell>
          <cell r="S1159" t="str">
            <v>Standard</v>
          </cell>
        </row>
        <row r="1160">
          <cell r="J1160">
            <v>32284829</v>
          </cell>
          <cell r="K1160">
            <v>36806.160000000003</v>
          </cell>
          <cell r="L1160">
            <v>5158.1400000000003</v>
          </cell>
          <cell r="M1160">
            <v>41964.3</v>
          </cell>
          <cell r="N1160">
            <v>1097</v>
          </cell>
          <cell r="O1160">
            <v>1097</v>
          </cell>
          <cell r="P1160" t="str">
            <v>Y</v>
          </cell>
          <cell r="Q1160"/>
          <cell r="R1160" t="str">
            <v xml:space="preserve">W/O for written off </v>
          </cell>
          <cell r="S1160" t="str">
            <v>&gt;180</v>
          </cell>
        </row>
        <row r="1161">
          <cell r="J1161">
            <v>353797851</v>
          </cell>
          <cell r="K1161"/>
          <cell r="L1161"/>
          <cell r="M1161"/>
          <cell r="N1161"/>
          <cell r="O1161"/>
          <cell r="P1161"/>
          <cell r="Q1161"/>
          <cell r="R1161" t="str">
            <v>Standard</v>
          </cell>
          <cell r="S1161" t="str">
            <v>Standard</v>
          </cell>
        </row>
        <row r="1162">
          <cell r="J1162">
            <v>358184529</v>
          </cell>
          <cell r="K1162"/>
          <cell r="L1162"/>
          <cell r="M1162"/>
          <cell r="N1162"/>
          <cell r="O1162"/>
          <cell r="P1162"/>
          <cell r="Q1162"/>
          <cell r="R1162" t="str">
            <v>Standard</v>
          </cell>
          <cell r="S1162" t="str">
            <v>Standard</v>
          </cell>
        </row>
        <row r="1163">
          <cell r="J1163">
            <v>352059345</v>
          </cell>
          <cell r="K1163"/>
          <cell r="L1163"/>
          <cell r="M1163"/>
          <cell r="N1163"/>
          <cell r="O1163"/>
          <cell r="P1163"/>
          <cell r="Q1163"/>
          <cell r="R1163" t="str">
            <v>Standard</v>
          </cell>
          <cell r="S1163" t="str">
            <v>Standard</v>
          </cell>
        </row>
        <row r="1164">
          <cell r="J1164">
            <v>357231641</v>
          </cell>
          <cell r="K1164">
            <v>3113.74</v>
          </cell>
          <cell r="L1164">
            <v>1116.26</v>
          </cell>
          <cell r="M1164">
            <v>4230</v>
          </cell>
          <cell r="N1164">
            <v>25</v>
          </cell>
          <cell r="O1164">
            <v>25</v>
          </cell>
          <cell r="P1164"/>
          <cell r="Q1164"/>
          <cell r="R1164" t="str">
            <v>SMA 0</v>
          </cell>
          <cell r="S1164" t="str">
            <v>1-30 Days</v>
          </cell>
        </row>
        <row r="1165">
          <cell r="J1165">
            <v>351901508</v>
          </cell>
          <cell r="K1165"/>
          <cell r="L1165"/>
          <cell r="M1165"/>
          <cell r="N1165"/>
          <cell r="O1165"/>
          <cell r="P1165"/>
          <cell r="Q1165"/>
          <cell r="R1165" t="str">
            <v>Standard</v>
          </cell>
          <cell r="S1165" t="str">
            <v>Standard</v>
          </cell>
        </row>
        <row r="1166">
          <cell r="J1166">
            <v>357498283</v>
          </cell>
          <cell r="K1166"/>
          <cell r="L1166"/>
          <cell r="M1166"/>
          <cell r="N1166"/>
          <cell r="O1166"/>
          <cell r="P1166"/>
          <cell r="Q1166"/>
          <cell r="R1166" t="str">
            <v>Standard</v>
          </cell>
          <cell r="S1166" t="str">
            <v>Standard</v>
          </cell>
        </row>
        <row r="1167">
          <cell r="J1167">
            <v>351097769</v>
          </cell>
          <cell r="K1167">
            <v>12963.6</v>
          </cell>
          <cell r="L1167">
            <v>536.4</v>
          </cell>
          <cell r="M1167">
            <v>13500</v>
          </cell>
          <cell r="N1167">
            <v>88</v>
          </cell>
          <cell r="O1167">
            <v>88</v>
          </cell>
          <cell r="P1167"/>
          <cell r="Q1167"/>
          <cell r="R1167" t="str">
            <v>SMA 2</v>
          </cell>
          <cell r="S1167" t="str">
            <v>61-90</v>
          </cell>
        </row>
        <row r="1168">
          <cell r="J1168">
            <v>358379949</v>
          </cell>
          <cell r="K1168"/>
          <cell r="L1168"/>
          <cell r="M1168"/>
          <cell r="N1168"/>
          <cell r="O1168"/>
          <cell r="P1168"/>
          <cell r="Q1168"/>
          <cell r="R1168" t="str">
            <v>Standard</v>
          </cell>
          <cell r="S1168" t="str">
            <v>Standard</v>
          </cell>
        </row>
        <row r="1169">
          <cell r="J1169">
            <v>354946027</v>
          </cell>
          <cell r="K1169">
            <v>13130.64</v>
          </cell>
          <cell r="L1169">
            <v>3669.36</v>
          </cell>
          <cell r="M1169">
            <v>16800</v>
          </cell>
          <cell r="N1169">
            <v>123</v>
          </cell>
          <cell r="O1169">
            <v>123</v>
          </cell>
          <cell r="P1169" t="str">
            <v>Y</v>
          </cell>
          <cell r="Q1169"/>
          <cell r="R1169" t="str">
            <v>Sub</v>
          </cell>
          <cell r="S1169" t="str">
            <v>121-150</v>
          </cell>
        </row>
        <row r="1170">
          <cell r="J1170">
            <v>355966336</v>
          </cell>
          <cell r="K1170">
            <v>14001.71</v>
          </cell>
          <cell r="L1170">
            <v>5198.29</v>
          </cell>
          <cell r="M1170">
            <v>19200</v>
          </cell>
          <cell r="N1170">
            <v>149</v>
          </cell>
          <cell r="O1170">
            <v>149</v>
          </cell>
          <cell r="P1170" t="str">
            <v>Y</v>
          </cell>
          <cell r="Q1170"/>
          <cell r="R1170" t="str">
            <v>Sub</v>
          </cell>
          <cell r="S1170" t="str">
            <v>121-150</v>
          </cell>
        </row>
        <row r="1171">
          <cell r="J1171">
            <v>351601763</v>
          </cell>
          <cell r="K1171"/>
          <cell r="L1171"/>
          <cell r="M1171"/>
          <cell r="N1171"/>
          <cell r="O1171"/>
          <cell r="P1171"/>
          <cell r="Q1171"/>
          <cell r="R1171" t="str">
            <v>Standard</v>
          </cell>
          <cell r="S1171" t="str">
            <v>Standard</v>
          </cell>
        </row>
        <row r="1172">
          <cell r="J1172">
            <v>354509564</v>
          </cell>
          <cell r="K1172"/>
          <cell r="L1172"/>
          <cell r="M1172"/>
          <cell r="N1172"/>
          <cell r="O1172"/>
          <cell r="P1172"/>
          <cell r="Q1172"/>
          <cell r="R1172" t="str">
            <v>Standard</v>
          </cell>
          <cell r="S1172" t="str">
            <v>Standard</v>
          </cell>
        </row>
        <row r="1173">
          <cell r="J1173">
            <v>355412786</v>
          </cell>
          <cell r="K1173"/>
          <cell r="L1173"/>
          <cell r="M1173"/>
          <cell r="N1173"/>
          <cell r="O1173"/>
          <cell r="P1173"/>
          <cell r="Q1173"/>
          <cell r="R1173" t="str">
            <v>Standard</v>
          </cell>
          <cell r="S1173" t="str">
            <v>Standard</v>
          </cell>
        </row>
        <row r="1174">
          <cell r="J1174">
            <v>352209492</v>
          </cell>
          <cell r="K1174"/>
          <cell r="L1174"/>
          <cell r="M1174"/>
          <cell r="N1174"/>
          <cell r="O1174"/>
          <cell r="P1174"/>
          <cell r="Q1174"/>
          <cell r="R1174" t="str">
            <v>Standard</v>
          </cell>
          <cell r="S1174" t="str">
            <v>Standard</v>
          </cell>
        </row>
        <row r="1175">
          <cell r="J1175">
            <v>32237515</v>
          </cell>
          <cell r="K1175">
            <v>28168.1</v>
          </cell>
          <cell r="L1175">
            <v>2424.36</v>
          </cell>
          <cell r="M1175">
            <v>30592.46</v>
          </cell>
          <cell r="N1175">
            <v>915</v>
          </cell>
          <cell r="O1175">
            <v>915</v>
          </cell>
          <cell r="P1175" t="str">
            <v>Y</v>
          </cell>
          <cell r="Q1175"/>
          <cell r="R1175" t="str">
            <v xml:space="preserve">W/O for written off </v>
          </cell>
          <cell r="S1175" t="str">
            <v>&gt;180</v>
          </cell>
        </row>
        <row r="1176">
          <cell r="J1176">
            <v>351774710</v>
          </cell>
          <cell r="K1176"/>
          <cell r="L1176"/>
          <cell r="M1176"/>
          <cell r="N1176"/>
          <cell r="O1176"/>
          <cell r="P1176"/>
          <cell r="Q1176"/>
          <cell r="R1176" t="str">
            <v>Standard</v>
          </cell>
          <cell r="S1176" t="str">
            <v>Standard</v>
          </cell>
        </row>
        <row r="1177">
          <cell r="J1177">
            <v>352614663</v>
          </cell>
          <cell r="K1177"/>
          <cell r="L1177"/>
          <cell r="M1177"/>
          <cell r="N1177"/>
          <cell r="O1177"/>
          <cell r="P1177"/>
          <cell r="Q1177"/>
          <cell r="R1177" t="str">
            <v>Standard</v>
          </cell>
          <cell r="S1177" t="str">
            <v>Standard</v>
          </cell>
        </row>
        <row r="1178">
          <cell r="J1178">
            <v>351677192</v>
          </cell>
          <cell r="K1178"/>
          <cell r="L1178"/>
          <cell r="M1178"/>
          <cell r="N1178"/>
          <cell r="O1178"/>
          <cell r="P1178"/>
          <cell r="Q1178"/>
          <cell r="R1178" t="str">
            <v>Standard</v>
          </cell>
          <cell r="S1178" t="str">
            <v>Standard</v>
          </cell>
        </row>
        <row r="1179">
          <cell r="J1179">
            <v>357766616</v>
          </cell>
          <cell r="K1179"/>
          <cell r="L1179"/>
          <cell r="M1179"/>
          <cell r="N1179"/>
          <cell r="O1179"/>
          <cell r="P1179"/>
          <cell r="Q1179"/>
          <cell r="R1179" t="str">
            <v>Standard</v>
          </cell>
          <cell r="S1179" t="str">
            <v>Standard</v>
          </cell>
        </row>
        <row r="1180">
          <cell r="J1180">
            <v>356260591</v>
          </cell>
          <cell r="K1180"/>
          <cell r="L1180"/>
          <cell r="M1180"/>
          <cell r="N1180"/>
          <cell r="O1180"/>
          <cell r="P1180"/>
          <cell r="Q1180"/>
          <cell r="R1180" t="str">
            <v>Standard</v>
          </cell>
          <cell r="S1180" t="str">
            <v>Standard</v>
          </cell>
        </row>
        <row r="1181">
          <cell r="J1181">
            <v>358308372</v>
          </cell>
          <cell r="K1181"/>
          <cell r="L1181"/>
          <cell r="M1181"/>
          <cell r="N1181"/>
          <cell r="O1181"/>
          <cell r="P1181"/>
          <cell r="Q1181"/>
          <cell r="R1181" t="str">
            <v>Standard</v>
          </cell>
          <cell r="S1181" t="str">
            <v>Standard</v>
          </cell>
        </row>
        <row r="1182">
          <cell r="J1182">
            <v>358347401</v>
          </cell>
          <cell r="K1182"/>
          <cell r="L1182"/>
          <cell r="M1182"/>
          <cell r="N1182"/>
          <cell r="O1182"/>
          <cell r="P1182"/>
          <cell r="Q1182"/>
          <cell r="R1182" t="str">
            <v>Standard</v>
          </cell>
          <cell r="S1182" t="str">
            <v>Standard</v>
          </cell>
        </row>
        <row r="1183">
          <cell r="J1183">
            <v>352295878</v>
          </cell>
          <cell r="K1183"/>
          <cell r="L1183"/>
          <cell r="M1183"/>
          <cell r="N1183"/>
          <cell r="O1183"/>
          <cell r="P1183"/>
          <cell r="Q1183"/>
          <cell r="R1183" t="str">
            <v>Standard</v>
          </cell>
          <cell r="S1183" t="str">
            <v>Standard</v>
          </cell>
        </row>
        <row r="1184">
          <cell r="J1184">
            <v>355446978</v>
          </cell>
          <cell r="K1184"/>
          <cell r="L1184"/>
          <cell r="M1184"/>
          <cell r="N1184"/>
          <cell r="O1184"/>
          <cell r="P1184"/>
          <cell r="Q1184"/>
          <cell r="R1184" t="str">
            <v>Standard</v>
          </cell>
          <cell r="S1184" t="str">
            <v>Standard</v>
          </cell>
        </row>
        <row r="1185">
          <cell r="J1185">
            <v>357149641</v>
          </cell>
          <cell r="K1185"/>
          <cell r="L1185"/>
          <cell r="M1185"/>
          <cell r="N1185"/>
          <cell r="O1185"/>
          <cell r="P1185"/>
          <cell r="Q1185"/>
          <cell r="R1185" t="str">
            <v>Standard</v>
          </cell>
          <cell r="S1185" t="str">
            <v>Standard</v>
          </cell>
        </row>
        <row r="1186">
          <cell r="J1186">
            <v>355636221</v>
          </cell>
          <cell r="K1186"/>
          <cell r="L1186"/>
          <cell r="M1186"/>
          <cell r="N1186"/>
          <cell r="O1186"/>
          <cell r="P1186"/>
          <cell r="Q1186"/>
          <cell r="R1186" t="str">
            <v>Standard</v>
          </cell>
          <cell r="S1186" t="str">
            <v>Standard</v>
          </cell>
        </row>
        <row r="1187">
          <cell r="J1187">
            <v>355762676</v>
          </cell>
          <cell r="K1187">
            <v>8826.17</v>
          </cell>
          <cell r="L1187">
            <v>2693.83</v>
          </cell>
          <cell r="M1187">
            <v>11520</v>
          </cell>
          <cell r="N1187">
            <v>85</v>
          </cell>
          <cell r="O1187">
            <v>85</v>
          </cell>
          <cell r="P1187"/>
          <cell r="Q1187"/>
          <cell r="R1187" t="str">
            <v>SMA 2</v>
          </cell>
          <cell r="S1187" t="str">
            <v>61-90</v>
          </cell>
        </row>
        <row r="1188">
          <cell r="J1188">
            <v>33196203</v>
          </cell>
          <cell r="K1188">
            <v>13240.43</v>
          </cell>
          <cell r="L1188">
            <v>732.57</v>
          </cell>
          <cell r="M1188">
            <v>13973</v>
          </cell>
          <cell r="N1188">
            <v>974</v>
          </cell>
          <cell r="O1188">
            <v>974</v>
          </cell>
          <cell r="P1188" t="str">
            <v>Y</v>
          </cell>
          <cell r="Q1188"/>
          <cell r="R1188" t="str">
            <v xml:space="preserve">W/O for written off </v>
          </cell>
          <cell r="S1188" t="str">
            <v>&gt;180</v>
          </cell>
        </row>
        <row r="1189">
          <cell r="J1189">
            <v>358735479</v>
          </cell>
          <cell r="K1189"/>
          <cell r="L1189"/>
          <cell r="M1189"/>
          <cell r="N1189"/>
          <cell r="O1189"/>
          <cell r="P1189"/>
          <cell r="Q1189"/>
          <cell r="R1189" t="str">
            <v>Standard</v>
          </cell>
          <cell r="S1189" t="str">
            <v>Standard</v>
          </cell>
        </row>
        <row r="1190">
          <cell r="J1190">
            <v>358310718</v>
          </cell>
          <cell r="K1190">
            <v>2722.54</v>
          </cell>
          <cell r="L1190">
            <v>1107.46</v>
          </cell>
          <cell r="M1190">
            <v>3830</v>
          </cell>
          <cell r="N1190">
            <v>3</v>
          </cell>
          <cell r="O1190">
            <v>3</v>
          </cell>
          <cell r="P1190"/>
          <cell r="Q1190"/>
          <cell r="R1190" t="str">
            <v>SMA 0</v>
          </cell>
          <cell r="S1190" t="str">
            <v>1-30 Days</v>
          </cell>
        </row>
        <row r="1191">
          <cell r="J1191">
            <v>359084719</v>
          </cell>
          <cell r="K1191"/>
          <cell r="L1191"/>
          <cell r="M1191"/>
          <cell r="N1191"/>
          <cell r="O1191"/>
          <cell r="P1191"/>
          <cell r="Q1191"/>
          <cell r="R1191" t="str">
            <v>Standard</v>
          </cell>
          <cell r="S1191" t="str">
            <v>Standard</v>
          </cell>
        </row>
        <row r="1192">
          <cell r="J1192">
            <v>358851903</v>
          </cell>
          <cell r="K1192">
            <v>1105.8499999999999</v>
          </cell>
          <cell r="L1192">
            <v>224.15</v>
          </cell>
          <cell r="M1192">
            <v>1330</v>
          </cell>
          <cell r="N1192">
            <v>26</v>
          </cell>
          <cell r="O1192">
            <v>26</v>
          </cell>
          <cell r="P1192"/>
          <cell r="Q1192"/>
          <cell r="R1192" t="str">
            <v>SMA 0</v>
          </cell>
          <cell r="S1192" t="str">
            <v>1-30 Days</v>
          </cell>
        </row>
        <row r="1193">
          <cell r="J1193">
            <v>358735741</v>
          </cell>
          <cell r="K1193"/>
          <cell r="L1193"/>
          <cell r="M1193"/>
          <cell r="N1193"/>
          <cell r="O1193"/>
          <cell r="P1193"/>
          <cell r="Q1193"/>
          <cell r="R1193" t="str">
            <v>Standard</v>
          </cell>
          <cell r="S1193" t="str">
            <v>Standard</v>
          </cell>
        </row>
        <row r="1194">
          <cell r="J1194">
            <v>352910382</v>
          </cell>
          <cell r="K1194">
            <v>20373.28</v>
          </cell>
          <cell r="L1194">
            <v>4646.72</v>
          </cell>
          <cell r="M1194">
            <v>25020</v>
          </cell>
          <cell r="N1194">
            <v>271</v>
          </cell>
          <cell r="O1194">
            <v>271</v>
          </cell>
          <cell r="P1194" t="str">
            <v>Y</v>
          </cell>
          <cell r="Q1194"/>
          <cell r="R1194" t="str">
            <v xml:space="preserve">W/O for written off </v>
          </cell>
          <cell r="S1194" t="str">
            <v>&gt;180</v>
          </cell>
        </row>
        <row r="1195">
          <cell r="J1195">
            <v>352398011</v>
          </cell>
          <cell r="K1195"/>
          <cell r="L1195"/>
          <cell r="M1195"/>
          <cell r="N1195"/>
          <cell r="O1195"/>
          <cell r="P1195"/>
          <cell r="Q1195"/>
          <cell r="R1195" t="str">
            <v>Standard</v>
          </cell>
          <cell r="S1195" t="str">
            <v>Standard</v>
          </cell>
        </row>
        <row r="1196">
          <cell r="J1196">
            <v>355759675</v>
          </cell>
          <cell r="K1196">
            <v>14397.88</v>
          </cell>
          <cell r="L1196">
            <v>4802.12</v>
          </cell>
          <cell r="M1196">
            <v>19200</v>
          </cell>
          <cell r="N1196">
            <v>149</v>
          </cell>
          <cell r="O1196">
            <v>149</v>
          </cell>
          <cell r="P1196" t="str">
            <v>Y</v>
          </cell>
          <cell r="Q1196"/>
          <cell r="R1196" t="str">
            <v>Sub</v>
          </cell>
          <cell r="S1196" t="str">
            <v>121-150</v>
          </cell>
        </row>
        <row r="1197">
          <cell r="J1197">
            <v>353972132</v>
          </cell>
          <cell r="K1197">
            <v>2365.96</v>
          </cell>
          <cell r="L1197">
            <v>414.04</v>
          </cell>
          <cell r="M1197">
            <v>2780</v>
          </cell>
          <cell r="N1197">
            <v>3</v>
          </cell>
          <cell r="O1197">
            <v>3</v>
          </cell>
          <cell r="P1197"/>
          <cell r="Q1197"/>
          <cell r="R1197" t="str">
            <v>SMA 0</v>
          </cell>
          <cell r="S1197" t="str">
            <v>1-30 Days</v>
          </cell>
        </row>
        <row r="1198">
          <cell r="J1198">
            <v>354985926</v>
          </cell>
          <cell r="K1198"/>
          <cell r="L1198"/>
          <cell r="M1198"/>
          <cell r="N1198"/>
          <cell r="O1198"/>
          <cell r="P1198"/>
          <cell r="Q1198"/>
          <cell r="R1198" t="str">
            <v>Standard</v>
          </cell>
          <cell r="S1198" t="str">
            <v>Standard</v>
          </cell>
        </row>
        <row r="1199">
          <cell r="J1199">
            <v>358428965</v>
          </cell>
          <cell r="K1199"/>
          <cell r="L1199"/>
          <cell r="M1199"/>
          <cell r="N1199"/>
          <cell r="O1199"/>
          <cell r="P1199"/>
          <cell r="Q1199"/>
          <cell r="R1199" t="str">
            <v>Standard</v>
          </cell>
          <cell r="S1199" t="str">
            <v>Standard</v>
          </cell>
        </row>
        <row r="1200">
          <cell r="J1200">
            <v>355081473</v>
          </cell>
          <cell r="K1200"/>
          <cell r="L1200"/>
          <cell r="M1200"/>
          <cell r="N1200"/>
          <cell r="O1200"/>
          <cell r="P1200"/>
          <cell r="Q1200"/>
          <cell r="R1200" t="str">
            <v>Standard</v>
          </cell>
          <cell r="S1200" t="str">
            <v>Standard</v>
          </cell>
        </row>
        <row r="1201">
          <cell r="J1201">
            <v>356010772</v>
          </cell>
          <cell r="K1201">
            <v>2918.26</v>
          </cell>
          <cell r="L1201">
            <v>821.74</v>
          </cell>
          <cell r="M1201">
            <v>3740</v>
          </cell>
          <cell r="N1201">
            <v>3</v>
          </cell>
          <cell r="O1201">
            <v>3</v>
          </cell>
          <cell r="P1201"/>
          <cell r="Q1201"/>
          <cell r="R1201" t="str">
            <v>SMA 0</v>
          </cell>
          <cell r="S1201" t="str">
            <v>1-30 Days</v>
          </cell>
        </row>
        <row r="1202">
          <cell r="J1202">
            <v>359164675</v>
          </cell>
          <cell r="K1202"/>
          <cell r="L1202"/>
          <cell r="M1202"/>
          <cell r="N1202"/>
          <cell r="O1202"/>
          <cell r="P1202"/>
          <cell r="Q1202"/>
          <cell r="R1202" t="str">
            <v>Standard</v>
          </cell>
          <cell r="S1202" t="str">
            <v>Standard</v>
          </cell>
        </row>
        <row r="1203">
          <cell r="J1203">
            <v>355395173</v>
          </cell>
          <cell r="K1203"/>
          <cell r="L1203"/>
          <cell r="M1203"/>
          <cell r="N1203"/>
          <cell r="O1203"/>
          <cell r="P1203"/>
          <cell r="Q1203"/>
          <cell r="R1203" t="str">
            <v>Standard</v>
          </cell>
          <cell r="S1203" t="str">
            <v>Standard</v>
          </cell>
        </row>
        <row r="1204">
          <cell r="J1204">
            <v>355580582</v>
          </cell>
          <cell r="K1204">
            <v>3068.97</v>
          </cell>
          <cell r="L1204">
            <v>771.03</v>
          </cell>
          <cell r="M1204">
            <v>3840</v>
          </cell>
          <cell r="N1204">
            <v>3</v>
          </cell>
          <cell r="O1204">
            <v>3</v>
          </cell>
          <cell r="P1204"/>
          <cell r="Q1204"/>
          <cell r="R1204" t="str">
            <v>SMA 0</v>
          </cell>
          <cell r="S1204" t="str">
            <v>1-30 Days</v>
          </cell>
        </row>
        <row r="1205">
          <cell r="J1205">
            <v>350698118</v>
          </cell>
          <cell r="K1205">
            <v>25025.23</v>
          </cell>
          <cell r="L1205">
            <v>2974.77</v>
          </cell>
          <cell r="M1205">
            <v>28000</v>
          </cell>
          <cell r="N1205">
            <v>330</v>
          </cell>
          <cell r="O1205">
            <v>330</v>
          </cell>
          <cell r="P1205" t="str">
            <v>Y</v>
          </cell>
          <cell r="Q1205"/>
          <cell r="R1205" t="str">
            <v>Sub</v>
          </cell>
          <cell r="S1205" t="str">
            <v>&gt;180</v>
          </cell>
        </row>
        <row r="1206">
          <cell r="J1206">
            <v>353590303</v>
          </cell>
          <cell r="K1206">
            <v>13128.4</v>
          </cell>
          <cell r="L1206">
            <v>3701.6</v>
          </cell>
          <cell r="M1206">
            <v>16830</v>
          </cell>
          <cell r="N1206">
            <v>269</v>
          </cell>
          <cell r="O1206">
            <v>269</v>
          </cell>
          <cell r="P1206" t="str">
            <v>Y</v>
          </cell>
          <cell r="Q1206"/>
          <cell r="R1206" t="str">
            <v>Sub</v>
          </cell>
          <cell r="S1206" t="str">
            <v>&gt;180</v>
          </cell>
        </row>
        <row r="1207">
          <cell r="J1207">
            <v>354328074</v>
          </cell>
          <cell r="K1207"/>
          <cell r="L1207"/>
          <cell r="M1207"/>
          <cell r="N1207"/>
          <cell r="O1207"/>
          <cell r="P1207"/>
          <cell r="Q1207"/>
          <cell r="R1207" t="str">
            <v>Standard</v>
          </cell>
          <cell r="S1207" t="str">
            <v>Standard</v>
          </cell>
        </row>
        <row r="1208">
          <cell r="J1208">
            <v>358248360</v>
          </cell>
          <cell r="K1208"/>
          <cell r="L1208"/>
          <cell r="M1208"/>
          <cell r="N1208"/>
          <cell r="O1208"/>
          <cell r="P1208"/>
          <cell r="Q1208"/>
          <cell r="R1208" t="str">
            <v>Standard</v>
          </cell>
          <cell r="S1208" t="str">
            <v>Standard</v>
          </cell>
        </row>
        <row r="1209">
          <cell r="J1209">
            <v>356911669</v>
          </cell>
          <cell r="K1209"/>
          <cell r="L1209"/>
          <cell r="M1209"/>
          <cell r="N1209"/>
          <cell r="O1209"/>
          <cell r="P1209"/>
          <cell r="Q1209"/>
          <cell r="R1209" t="str">
            <v>Standard</v>
          </cell>
          <cell r="S1209" t="str">
            <v>Standard</v>
          </cell>
        </row>
        <row r="1210">
          <cell r="J1210">
            <v>33196244</v>
          </cell>
          <cell r="K1210">
            <v>7567.35</v>
          </cell>
          <cell r="L1210">
            <v>216.65</v>
          </cell>
          <cell r="M1210">
            <v>7784</v>
          </cell>
          <cell r="N1210">
            <v>878</v>
          </cell>
          <cell r="O1210">
            <v>878</v>
          </cell>
          <cell r="P1210" t="str">
            <v>Y</v>
          </cell>
          <cell r="Q1210"/>
          <cell r="R1210" t="str">
            <v xml:space="preserve">W/O for written off </v>
          </cell>
          <cell r="S1210" t="str">
            <v>&gt;180</v>
          </cell>
        </row>
        <row r="1211">
          <cell r="J1211">
            <v>353680400</v>
          </cell>
          <cell r="K1211">
            <v>20588.39</v>
          </cell>
          <cell r="L1211">
            <v>5031.6099999999997</v>
          </cell>
          <cell r="M1211">
            <v>25620</v>
          </cell>
          <cell r="N1211">
            <v>154</v>
          </cell>
          <cell r="O1211">
            <v>154</v>
          </cell>
          <cell r="P1211" t="str">
            <v>Y</v>
          </cell>
          <cell r="Q1211"/>
          <cell r="R1211" t="str">
            <v>Sub</v>
          </cell>
          <cell r="S1211" t="str">
            <v>151-180</v>
          </cell>
        </row>
        <row r="1212">
          <cell r="J1212">
            <v>355170364</v>
          </cell>
          <cell r="K1212"/>
          <cell r="L1212"/>
          <cell r="M1212"/>
          <cell r="N1212"/>
          <cell r="O1212"/>
          <cell r="P1212"/>
          <cell r="Q1212"/>
          <cell r="R1212" t="str">
            <v>Standard</v>
          </cell>
          <cell r="S1212" t="str">
            <v>Standard</v>
          </cell>
        </row>
        <row r="1213">
          <cell r="J1213">
            <v>348953455</v>
          </cell>
          <cell r="K1213">
            <v>5435.05</v>
          </cell>
          <cell r="L1213">
            <v>164.95</v>
          </cell>
          <cell r="M1213">
            <v>5600</v>
          </cell>
          <cell r="N1213">
            <v>237</v>
          </cell>
          <cell r="O1213">
            <v>237</v>
          </cell>
          <cell r="P1213" t="str">
            <v>Y</v>
          </cell>
          <cell r="Q1213"/>
          <cell r="R1213" t="str">
            <v xml:space="preserve">W/O for written off </v>
          </cell>
          <cell r="S1213" t="str">
            <v>&gt;180</v>
          </cell>
        </row>
        <row r="1214">
          <cell r="J1214">
            <v>353750313</v>
          </cell>
          <cell r="K1214"/>
          <cell r="L1214"/>
          <cell r="M1214"/>
          <cell r="N1214"/>
          <cell r="O1214"/>
          <cell r="P1214"/>
          <cell r="Q1214"/>
          <cell r="R1214" t="str">
            <v>Standard</v>
          </cell>
          <cell r="S1214" t="str">
            <v>Standard</v>
          </cell>
        </row>
        <row r="1215">
          <cell r="J1215">
            <v>33216161</v>
          </cell>
          <cell r="K1215">
            <v>17146.71</v>
          </cell>
          <cell r="L1215">
            <v>1800.29</v>
          </cell>
          <cell r="M1215">
            <v>18947</v>
          </cell>
          <cell r="N1215">
            <v>1127</v>
          </cell>
          <cell r="O1215">
            <v>1127</v>
          </cell>
          <cell r="P1215" t="str">
            <v>Y</v>
          </cell>
          <cell r="Q1215"/>
          <cell r="R1215" t="str">
            <v xml:space="preserve">W/O for written off </v>
          </cell>
          <cell r="S1215" t="str">
            <v>&gt;180</v>
          </cell>
        </row>
        <row r="1216">
          <cell r="J1216">
            <v>33216050</v>
          </cell>
          <cell r="K1216">
            <v>9309.2199999999993</v>
          </cell>
          <cell r="L1216">
            <v>590.78</v>
          </cell>
          <cell r="M1216">
            <v>9900</v>
          </cell>
          <cell r="N1216">
            <v>756</v>
          </cell>
          <cell r="O1216">
            <v>756</v>
          </cell>
          <cell r="P1216" t="str">
            <v>Y</v>
          </cell>
          <cell r="Q1216"/>
          <cell r="R1216" t="str">
            <v xml:space="preserve">W/O for written off </v>
          </cell>
          <cell r="S1216" t="str">
            <v>&gt;180</v>
          </cell>
        </row>
        <row r="1217">
          <cell r="J1217">
            <v>33205240</v>
          </cell>
          <cell r="K1217">
            <v>20286.62</v>
          </cell>
          <cell r="L1217">
            <v>2813.38</v>
          </cell>
          <cell r="M1217">
            <v>23100</v>
          </cell>
          <cell r="N1217">
            <v>1005</v>
          </cell>
          <cell r="O1217">
            <v>1005</v>
          </cell>
          <cell r="P1217" t="str">
            <v>Y</v>
          </cell>
          <cell r="Q1217"/>
          <cell r="R1217" t="str">
            <v xml:space="preserve">W/O for written off </v>
          </cell>
          <cell r="S1217" t="str">
            <v>&gt;180</v>
          </cell>
        </row>
        <row r="1218">
          <cell r="J1218">
            <v>348481637</v>
          </cell>
          <cell r="K1218">
            <v>3556.28</v>
          </cell>
          <cell r="L1218">
            <v>238.72</v>
          </cell>
          <cell r="M1218">
            <v>3795</v>
          </cell>
          <cell r="N1218">
            <v>877</v>
          </cell>
          <cell r="O1218">
            <v>1005</v>
          </cell>
          <cell r="P1218" t="str">
            <v>Y</v>
          </cell>
          <cell r="Q1218"/>
          <cell r="R1218" t="str">
            <v xml:space="preserve">W/O for written off </v>
          </cell>
          <cell r="S1218" t="str">
            <v>&gt;180</v>
          </cell>
        </row>
        <row r="1219">
          <cell r="J1219">
            <v>353590055</v>
          </cell>
          <cell r="K1219"/>
          <cell r="L1219"/>
          <cell r="M1219"/>
          <cell r="N1219"/>
          <cell r="O1219"/>
          <cell r="P1219"/>
          <cell r="Q1219"/>
          <cell r="R1219" t="str">
            <v>Standard</v>
          </cell>
          <cell r="S1219" t="str">
            <v>Standard</v>
          </cell>
        </row>
        <row r="1220">
          <cell r="J1220">
            <v>353591913</v>
          </cell>
          <cell r="K1220"/>
          <cell r="L1220"/>
          <cell r="M1220"/>
          <cell r="N1220"/>
          <cell r="O1220"/>
          <cell r="P1220"/>
          <cell r="Q1220"/>
          <cell r="R1220" t="str">
            <v>Standard</v>
          </cell>
          <cell r="S1220" t="str">
            <v>Standard</v>
          </cell>
        </row>
        <row r="1221">
          <cell r="J1221">
            <v>357045876</v>
          </cell>
          <cell r="K1221">
            <v>20886.919999999998</v>
          </cell>
          <cell r="L1221">
            <v>9353.08</v>
          </cell>
          <cell r="M1221">
            <v>30240</v>
          </cell>
          <cell r="N1221">
            <v>244</v>
          </cell>
          <cell r="O1221">
            <v>244</v>
          </cell>
          <cell r="P1221" t="str">
            <v>Y</v>
          </cell>
          <cell r="Q1221"/>
          <cell r="R1221" t="str">
            <v xml:space="preserve">W/O for written off </v>
          </cell>
          <cell r="S1221" t="str">
            <v>&gt;180</v>
          </cell>
        </row>
        <row r="1222">
          <cell r="J1222">
            <v>357435450</v>
          </cell>
          <cell r="K1222">
            <v>2811.4</v>
          </cell>
          <cell r="L1222">
            <v>1028.5999999999999</v>
          </cell>
          <cell r="M1222">
            <v>3840</v>
          </cell>
          <cell r="N1222">
            <v>1</v>
          </cell>
          <cell r="O1222">
            <v>1</v>
          </cell>
          <cell r="P1222"/>
          <cell r="Q1222"/>
          <cell r="R1222" t="str">
            <v>SMA 0</v>
          </cell>
          <cell r="S1222" t="str">
            <v>1-30 Days</v>
          </cell>
        </row>
        <row r="1223">
          <cell r="J1223">
            <v>33205054</v>
          </cell>
          <cell r="K1223">
            <v>6117.9</v>
          </cell>
          <cell r="L1223">
            <v>171.1</v>
          </cell>
          <cell r="M1223">
            <v>6289</v>
          </cell>
          <cell r="N1223">
            <v>695</v>
          </cell>
          <cell r="O1223">
            <v>695</v>
          </cell>
          <cell r="P1223" t="str">
            <v>Y</v>
          </cell>
          <cell r="Q1223"/>
          <cell r="R1223" t="str">
            <v xml:space="preserve">W/O for written off </v>
          </cell>
          <cell r="S1223" t="str">
            <v>&gt;180</v>
          </cell>
        </row>
        <row r="1224">
          <cell r="J1224">
            <v>351408213</v>
          </cell>
          <cell r="K1224"/>
          <cell r="L1224"/>
          <cell r="M1224"/>
          <cell r="N1224"/>
          <cell r="O1224"/>
          <cell r="P1224"/>
          <cell r="Q1224"/>
          <cell r="R1224" t="str">
            <v>Standard</v>
          </cell>
          <cell r="S1224" t="str">
            <v>Standard</v>
          </cell>
        </row>
        <row r="1225">
          <cell r="J1225">
            <v>354678682</v>
          </cell>
          <cell r="K1225"/>
          <cell r="L1225"/>
          <cell r="M1225"/>
          <cell r="N1225"/>
          <cell r="O1225"/>
          <cell r="P1225"/>
          <cell r="Q1225"/>
          <cell r="R1225" t="str">
            <v>Standard</v>
          </cell>
          <cell r="S1225" t="str">
            <v>Standard</v>
          </cell>
        </row>
        <row r="1226">
          <cell r="J1226">
            <v>351757976</v>
          </cell>
          <cell r="K1226">
            <v>21272.12</v>
          </cell>
          <cell r="L1226">
            <v>3927.88</v>
          </cell>
          <cell r="M1226">
            <v>25200</v>
          </cell>
          <cell r="N1226">
            <v>271</v>
          </cell>
          <cell r="O1226">
            <v>271</v>
          </cell>
          <cell r="P1226" t="str">
            <v>Y</v>
          </cell>
          <cell r="Q1226"/>
          <cell r="R1226" t="str">
            <v>Sub</v>
          </cell>
          <cell r="S1226" t="str">
            <v>&gt;180</v>
          </cell>
        </row>
        <row r="1227">
          <cell r="J1227">
            <v>352395792</v>
          </cell>
          <cell r="K1227"/>
          <cell r="L1227"/>
          <cell r="M1227"/>
          <cell r="N1227"/>
          <cell r="O1227"/>
          <cell r="P1227"/>
          <cell r="Q1227"/>
          <cell r="R1227" t="str">
            <v>Standard</v>
          </cell>
          <cell r="S1227" t="str">
            <v>Standard</v>
          </cell>
        </row>
        <row r="1228">
          <cell r="J1228">
            <v>355111004</v>
          </cell>
          <cell r="K1228"/>
          <cell r="L1228"/>
          <cell r="M1228"/>
          <cell r="N1228"/>
          <cell r="O1228"/>
          <cell r="P1228"/>
          <cell r="Q1228"/>
          <cell r="R1228" t="str">
            <v>Standard</v>
          </cell>
          <cell r="S1228" t="str">
            <v>Standard</v>
          </cell>
        </row>
        <row r="1229">
          <cell r="J1229">
            <v>356072285</v>
          </cell>
          <cell r="K1229"/>
          <cell r="L1229"/>
          <cell r="M1229"/>
          <cell r="N1229"/>
          <cell r="O1229"/>
          <cell r="P1229"/>
          <cell r="Q1229"/>
          <cell r="R1229" t="str">
            <v>Standard</v>
          </cell>
          <cell r="S1229" t="str">
            <v>Standard</v>
          </cell>
        </row>
        <row r="1230">
          <cell r="J1230">
            <v>354435578</v>
          </cell>
          <cell r="K1230">
            <v>10855.78</v>
          </cell>
          <cell r="L1230">
            <v>3044.22</v>
          </cell>
          <cell r="M1230">
            <v>13900</v>
          </cell>
          <cell r="N1230">
            <v>147</v>
          </cell>
          <cell r="O1230">
            <v>147</v>
          </cell>
          <cell r="P1230" t="str">
            <v>Y</v>
          </cell>
          <cell r="Q1230"/>
          <cell r="R1230" t="str">
            <v>Sub</v>
          </cell>
          <cell r="S1230" t="str">
            <v>121-150</v>
          </cell>
        </row>
        <row r="1231">
          <cell r="J1231">
            <v>355749546</v>
          </cell>
          <cell r="K1231"/>
          <cell r="L1231"/>
          <cell r="M1231"/>
          <cell r="N1231"/>
          <cell r="O1231"/>
          <cell r="P1231"/>
          <cell r="Q1231"/>
          <cell r="R1231" t="str">
            <v>Standard</v>
          </cell>
          <cell r="S1231" t="str">
            <v>Standard</v>
          </cell>
        </row>
        <row r="1232">
          <cell r="J1232">
            <v>352846286</v>
          </cell>
          <cell r="K1232"/>
          <cell r="L1232"/>
          <cell r="M1232"/>
          <cell r="N1232"/>
          <cell r="O1232"/>
          <cell r="P1232"/>
          <cell r="Q1232"/>
          <cell r="R1232" t="str">
            <v>Standard</v>
          </cell>
          <cell r="S1232" t="str">
            <v>Standard</v>
          </cell>
        </row>
        <row r="1233">
          <cell r="J1233">
            <v>354368515</v>
          </cell>
          <cell r="K1233">
            <v>3700.38</v>
          </cell>
          <cell r="L1233">
            <v>319.62</v>
          </cell>
          <cell r="M1233">
            <v>4020</v>
          </cell>
          <cell r="N1233">
            <v>63</v>
          </cell>
          <cell r="O1233">
            <v>63</v>
          </cell>
          <cell r="P1233"/>
          <cell r="Q1233"/>
          <cell r="R1233" t="str">
            <v>SMA 2</v>
          </cell>
          <cell r="S1233" t="str">
            <v>61-90</v>
          </cell>
        </row>
        <row r="1234">
          <cell r="J1234">
            <v>350594007</v>
          </cell>
          <cell r="K1234">
            <v>16412.3</v>
          </cell>
          <cell r="L1234">
            <v>1587.7</v>
          </cell>
          <cell r="M1234">
            <v>18000</v>
          </cell>
          <cell r="N1234">
            <v>275</v>
          </cell>
          <cell r="O1234">
            <v>275</v>
          </cell>
          <cell r="P1234" t="str">
            <v>Y</v>
          </cell>
          <cell r="Q1234"/>
          <cell r="R1234" t="str">
            <v>Sub</v>
          </cell>
          <cell r="S1234" t="str">
            <v>&gt;180</v>
          </cell>
        </row>
        <row r="1235">
          <cell r="J1235">
            <v>353488606</v>
          </cell>
          <cell r="K1235">
            <v>11028.49</v>
          </cell>
          <cell r="L1235">
            <v>1196.51</v>
          </cell>
          <cell r="M1235">
            <v>12225</v>
          </cell>
          <cell r="N1235">
            <v>244</v>
          </cell>
          <cell r="O1235">
            <v>275</v>
          </cell>
          <cell r="P1235" t="str">
            <v>Y</v>
          </cell>
          <cell r="Q1235"/>
          <cell r="R1235" t="str">
            <v>Sub</v>
          </cell>
          <cell r="S1235" t="str">
            <v>&gt;180</v>
          </cell>
        </row>
        <row r="1236">
          <cell r="J1236">
            <v>357218420</v>
          </cell>
          <cell r="K1236"/>
          <cell r="L1236"/>
          <cell r="M1236"/>
          <cell r="N1236"/>
          <cell r="O1236"/>
          <cell r="P1236"/>
          <cell r="Q1236"/>
          <cell r="R1236" t="str">
            <v>Standard</v>
          </cell>
          <cell r="S1236" t="str">
            <v>Standard</v>
          </cell>
        </row>
        <row r="1237">
          <cell r="J1237">
            <v>349416791</v>
          </cell>
          <cell r="K1237">
            <v>16669.39</v>
          </cell>
          <cell r="L1237">
            <v>1580.61</v>
          </cell>
          <cell r="M1237">
            <v>18250</v>
          </cell>
          <cell r="N1237">
            <v>391</v>
          </cell>
          <cell r="O1237">
            <v>391</v>
          </cell>
          <cell r="P1237" t="str">
            <v>Y</v>
          </cell>
          <cell r="Q1237"/>
          <cell r="R1237" t="str">
            <v xml:space="preserve">W/O for written off </v>
          </cell>
          <cell r="S1237" t="str">
            <v>&gt;180</v>
          </cell>
        </row>
        <row r="1238">
          <cell r="J1238">
            <v>349332145</v>
          </cell>
          <cell r="K1238">
            <v>11202.96</v>
          </cell>
          <cell r="L1238">
            <v>597.04</v>
          </cell>
          <cell r="M1238">
            <v>11800</v>
          </cell>
          <cell r="N1238">
            <v>269</v>
          </cell>
          <cell r="O1238">
            <v>269</v>
          </cell>
          <cell r="P1238" t="str">
            <v>Y</v>
          </cell>
          <cell r="Q1238"/>
          <cell r="R1238" t="str">
            <v xml:space="preserve">W/O for written off </v>
          </cell>
          <cell r="S1238" t="str">
            <v>&gt;180</v>
          </cell>
        </row>
        <row r="1239">
          <cell r="J1239">
            <v>351820821</v>
          </cell>
          <cell r="K1239">
            <v>6926.71</v>
          </cell>
          <cell r="L1239">
            <v>383.29</v>
          </cell>
          <cell r="M1239">
            <v>7310</v>
          </cell>
          <cell r="N1239">
            <v>208</v>
          </cell>
          <cell r="O1239">
            <v>269</v>
          </cell>
          <cell r="P1239" t="str">
            <v>Y</v>
          </cell>
          <cell r="Q1239"/>
          <cell r="R1239" t="str">
            <v xml:space="preserve">W/O for written off </v>
          </cell>
          <cell r="S1239" t="str">
            <v>&gt;180</v>
          </cell>
        </row>
        <row r="1240">
          <cell r="J1240">
            <v>353894349</v>
          </cell>
          <cell r="K1240"/>
          <cell r="L1240"/>
          <cell r="M1240"/>
          <cell r="N1240"/>
          <cell r="O1240"/>
          <cell r="P1240"/>
          <cell r="Q1240"/>
          <cell r="R1240" t="str">
            <v>Standard</v>
          </cell>
          <cell r="S1240" t="str">
            <v>Standard</v>
          </cell>
        </row>
        <row r="1241">
          <cell r="J1241">
            <v>355709186</v>
          </cell>
          <cell r="K1241"/>
          <cell r="L1241"/>
          <cell r="M1241"/>
          <cell r="N1241"/>
          <cell r="O1241"/>
          <cell r="P1241"/>
          <cell r="Q1241"/>
          <cell r="R1241" t="str">
            <v>Standard</v>
          </cell>
          <cell r="S1241" t="str">
            <v>Standard</v>
          </cell>
        </row>
        <row r="1242">
          <cell r="J1242">
            <v>355642078</v>
          </cell>
          <cell r="K1242">
            <v>3067.67</v>
          </cell>
          <cell r="L1242">
            <v>772.33</v>
          </cell>
          <cell r="M1242">
            <v>3840</v>
          </cell>
          <cell r="N1242">
            <v>1</v>
          </cell>
          <cell r="O1242">
            <v>1</v>
          </cell>
          <cell r="P1242"/>
          <cell r="Q1242"/>
          <cell r="R1242" t="str">
            <v>SMA 0</v>
          </cell>
          <cell r="S1242" t="str">
            <v>1-30 Days</v>
          </cell>
        </row>
        <row r="1243">
          <cell r="J1243">
            <v>353958329</v>
          </cell>
          <cell r="K1243"/>
          <cell r="L1243"/>
          <cell r="M1243"/>
          <cell r="N1243"/>
          <cell r="O1243"/>
          <cell r="P1243"/>
          <cell r="Q1243"/>
          <cell r="R1243" t="str">
            <v>Standard</v>
          </cell>
          <cell r="S1243" t="str">
            <v>Standard</v>
          </cell>
        </row>
        <row r="1244">
          <cell r="J1244">
            <v>33303496</v>
          </cell>
          <cell r="K1244">
            <v>20316.63</v>
          </cell>
          <cell r="L1244">
            <v>1963.37</v>
          </cell>
          <cell r="M1244">
            <v>22280</v>
          </cell>
          <cell r="N1244">
            <v>1097</v>
          </cell>
          <cell r="O1244">
            <v>1097</v>
          </cell>
          <cell r="P1244" t="str">
            <v>Y</v>
          </cell>
          <cell r="Q1244"/>
          <cell r="R1244" t="str">
            <v xml:space="preserve">W/O for written off </v>
          </cell>
          <cell r="S1244" t="str">
            <v>&gt;180</v>
          </cell>
        </row>
        <row r="1245">
          <cell r="J1245">
            <v>358533000</v>
          </cell>
          <cell r="K1245">
            <v>1521.13</v>
          </cell>
          <cell r="L1245">
            <v>648.87</v>
          </cell>
          <cell r="M1245">
            <v>2170</v>
          </cell>
          <cell r="N1245">
            <v>3</v>
          </cell>
          <cell r="O1245">
            <v>3</v>
          </cell>
          <cell r="P1245"/>
          <cell r="Q1245"/>
          <cell r="R1245" t="str">
            <v>SMA 0</v>
          </cell>
          <cell r="S1245" t="str">
            <v>1-30 Days</v>
          </cell>
        </row>
        <row r="1246">
          <cell r="J1246">
            <v>353776923</v>
          </cell>
          <cell r="K1246"/>
          <cell r="L1246"/>
          <cell r="M1246"/>
          <cell r="N1246"/>
          <cell r="O1246"/>
          <cell r="P1246"/>
          <cell r="Q1246"/>
          <cell r="R1246" t="str">
            <v>Standard</v>
          </cell>
          <cell r="S1246" t="str">
            <v>Standard</v>
          </cell>
        </row>
        <row r="1247">
          <cell r="J1247">
            <v>352909635</v>
          </cell>
          <cell r="K1247"/>
          <cell r="L1247"/>
          <cell r="M1247"/>
          <cell r="N1247"/>
          <cell r="O1247"/>
          <cell r="P1247"/>
          <cell r="Q1247"/>
          <cell r="R1247" t="str">
            <v>Standard</v>
          </cell>
          <cell r="S1247" t="str">
            <v>Standard</v>
          </cell>
        </row>
        <row r="1248">
          <cell r="J1248">
            <v>357250110</v>
          </cell>
          <cell r="K1248"/>
          <cell r="L1248"/>
          <cell r="M1248"/>
          <cell r="N1248"/>
          <cell r="O1248"/>
          <cell r="P1248"/>
          <cell r="Q1248"/>
          <cell r="R1248" t="str">
            <v>Standard</v>
          </cell>
          <cell r="S1248" t="str">
            <v>Standard</v>
          </cell>
        </row>
        <row r="1249">
          <cell r="J1249">
            <v>358469474</v>
          </cell>
          <cell r="K1249"/>
          <cell r="L1249"/>
          <cell r="M1249"/>
          <cell r="N1249"/>
          <cell r="O1249"/>
          <cell r="P1249"/>
          <cell r="Q1249"/>
          <cell r="R1249" t="str">
            <v>Standard</v>
          </cell>
          <cell r="S1249" t="str">
            <v>Standard</v>
          </cell>
        </row>
        <row r="1250">
          <cell r="J1250">
            <v>352499515</v>
          </cell>
          <cell r="K1250">
            <v>2165.9</v>
          </cell>
          <cell r="L1250">
            <v>46.1</v>
          </cell>
          <cell r="M1250">
            <v>2212</v>
          </cell>
          <cell r="N1250">
            <v>272</v>
          </cell>
          <cell r="O1250">
            <v>272</v>
          </cell>
          <cell r="P1250" t="str">
            <v>Y</v>
          </cell>
          <cell r="Q1250"/>
          <cell r="R1250" t="str">
            <v xml:space="preserve">W/O for written off </v>
          </cell>
          <cell r="S1250" t="str">
            <v>&gt;180</v>
          </cell>
        </row>
        <row r="1251">
          <cell r="J1251">
            <v>354532466</v>
          </cell>
          <cell r="K1251">
            <v>8048.68</v>
          </cell>
          <cell r="L1251">
            <v>2031.32</v>
          </cell>
          <cell r="M1251">
            <v>10080</v>
          </cell>
          <cell r="N1251">
            <v>88</v>
          </cell>
          <cell r="O1251">
            <v>88</v>
          </cell>
          <cell r="P1251"/>
          <cell r="Q1251"/>
          <cell r="R1251" t="str">
            <v>SMA 2</v>
          </cell>
          <cell r="S1251" t="str">
            <v>61-90</v>
          </cell>
        </row>
        <row r="1252">
          <cell r="J1252">
            <v>353800168</v>
          </cell>
          <cell r="K1252"/>
          <cell r="L1252"/>
          <cell r="M1252"/>
          <cell r="N1252"/>
          <cell r="O1252"/>
          <cell r="P1252"/>
          <cell r="Q1252"/>
          <cell r="R1252" t="str">
            <v>Standard</v>
          </cell>
          <cell r="S1252" t="str">
            <v>Standard</v>
          </cell>
        </row>
        <row r="1253">
          <cell r="J1253">
            <v>354940260</v>
          </cell>
          <cell r="K1253">
            <v>26506.19</v>
          </cell>
          <cell r="L1253">
            <v>10453.81</v>
          </cell>
          <cell r="M1253">
            <v>36960</v>
          </cell>
          <cell r="N1253">
            <v>332</v>
          </cell>
          <cell r="O1253">
            <v>332</v>
          </cell>
          <cell r="P1253" t="str">
            <v>Y</v>
          </cell>
          <cell r="Q1253"/>
          <cell r="R1253" t="str">
            <v xml:space="preserve">W/O for written off </v>
          </cell>
          <cell r="S1253" t="str">
            <v>&gt;180</v>
          </cell>
        </row>
        <row r="1254">
          <cell r="J1254">
            <v>351387385</v>
          </cell>
          <cell r="K1254">
            <v>22159.02</v>
          </cell>
          <cell r="L1254">
            <v>3040.98</v>
          </cell>
          <cell r="M1254">
            <v>25200</v>
          </cell>
          <cell r="N1254">
            <v>269</v>
          </cell>
          <cell r="O1254">
            <v>269</v>
          </cell>
          <cell r="P1254" t="str">
            <v>Y</v>
          </cell>
          <cell r="Q1254"/>
          <cell r="R1254" t="str">
            <v>Sub</v>
          </cell>
          <cell r="S1254" t="str">
            <v>&gt;180</v>
          </cell>
        </row>
        <row r="1255">
          <cell r="J1255">
            <v>353749328</v>
          </cell>
          <cell r="K1255">
            <v>13024.45</v>
          </cell>
          <cell r="L1255">
            <v>2095.5500000000002</v>
          </cell>
          <cell r="M1255">
            <v>15120</v>
          </cell>
          <cell r="N1255">
            <v>269</v>
          </cell>
          <cell r="O1255">
            <v>269</v>
          </cell>
          <cell r="P1255" t="str">
            <v>Y</v>
          </cell>
          <cell r="Q1255"/>
          <cell r="R1255" t="str">
            <v xml:space="preserve">W/O for written off </v>
          </cell>
          <cell r="S1255" t="str">
            <v>&gt;180</v>
          </cell>
        </row>
        <row r="1256">
          <cell r="J1256">
            <v>32194313</v>
          </cell>
          <cell r="K1256">
            <v>28308.37</v>
          </cell>
          <cell r="L1256">
            <v>2431.0100000000002</v>
          </cell>
          <cell r="M1256">
            <v>30739.38</v>
          </cell>
          <cell r="N1256">
            <v>879</v>
          </cell>
          <cell r="O1256">
            <v>879</v>
          </cell>
          <cell r="P1256" t="str">
            <v>Y</v>
          </cell>
          <cell r="Q1256"/>
          <cell r="R1256" t="str">
            <v xml:space="preserve">W/O for written off </v>
          </cell>
          <cell r="S1256" t="str">
            <v>&gt;180</v>
          </cell>
        </row>
        <row r="1257">
          <cell r="J1257">
            <v>350961465</v>
          </cell>
          <cell r="K1257">
            <v>20432.599999999999</v>
          </cell>
          <cell r="L1257">
            <v>1967.4</v>
          </cell>
          <cell r="M1257">
            <v>22400</v>
          </cell>
          <cell r="N1257">
            <v>238</v>
          </cell>
          <cell r="O1257">
            <v>238</v>
          </cell>
          <cell r="P1257" t="str">
            <v>Y</v>
          </cell>
          <cell r="Q1257"/>
          <cell r="R1257" t="str">
            <v>Sub</v>
          </cell>
          <cell r="S1257" t="str">
            <v>&gt;180</v>
          </cell>
        </row>
        <row r="1258">
          <cell r="J1258">
            <v>350441948</v>
          </cell>
          <cell r="K1258">
            <v>13164.6</v>
          </cell>
          <cell r="L1258">
            <v>835.4</v>
          </cell>
          <cell r="M1258">
            <v>14000</v>
          </cell>
          <cell r="N1258">
            <v>208</v>
          </cell>
          <cell r="O1258">
            <v>208</v>
          </cell>
          <cell r="P1258" t="str">
            <v>Y</v>
          </cell>
          <cell r="Q1258"/>
          <cell r="R1258" t="str">
            <v>Sub</v>
          </cell>
          <cell r="S1258" t="str">
            <v>&gt;180</v>
          </cell>
        </row>
        <row r="1259">
          <cell r="J1259">
            <v>353749486</v>
          </cell>
          <cell r="K1259">
            <v>1887.53</v>
          </cell>
          <cell r="L1259">
            <v>132.47</v>
          </cell>
          <cell r="M1259">
            <v>2020</v>
          </cell>
          <cell r="N1259">
            <v>26</v>
          </cell>
          <cell r="O1259">
            <v>26</v>
          </cell>
          <cell r="P1259"/>
          <cell r="Q1259"/>
          <cell r="R1259" t="str">
            <v>SMA 0</v>
          </cell>
          <cell r="S1259" t="str">
            <v>1-30 Days</v>
          </cell>
        </row>
        <row r="1260">
          <cell r="J1260">
            <v>358588955</v>
          </cell>
          <cell r="K1260">
            <v>2322.2800000000002</v>
          </cell>
          <cell r="L1260">
            <v>1117.72</v>
          </cell>
          <cell r="M1260">
            <v>3440</v>
          </cell>
          <cell r="N1260">
            <v>26</v>
          </cell>
          <cell r="O1260">
            <v>26</v>
          </cell>
          <cell r="P1260"/>
          <cell r="Q1260"/>
          <cell r="R1260" t="str">
            <v>SMA 0</v>
          </cell>
          <cell r="S1260" t="str">
            <v>1-30 Days</v>
          </cell>
        </row>
        <row r="1261">
          <cell r="J1261">
            <v>358487178</v>
          </cell>
          <cell r="K1261"/>
          <cell r="L1261"/>
          <cell r="M1261"/>
          <cell r="N1261"/>
          <cell r="O1261"/>
          <cell r="P1261"/>
          <cell r="Q1261"/>
          <cell r="R1261" t="str">
            <v>Standard</v>
          </cell>
          <cell r="S1261" t="str">
            <v>Standard</v>
          </cell>
        </row>
        <row r="1262">
          <cell r="J1262">
            <v>359226160</v>
          </cell>
          <cell r="K1262">
            <v>1785.96</v>
          </cell>
          <cell r="L1262">
            <v>974.04</v>
          </cell>
          <cell r="M1262">
            <v>2760</v>
          </cell>
          <cell r="N1262">
            <v>2</v>
          </cell>
          <cell r="O1262">
            <v>2</v>
          </cell>
          <cell r="P1262"/>
          <cell r="Q1262"/>
          <cell r="R1262" t="str">
            <v>SMA 0</v>
          </cell>
          <cell r="S1262" t="str">
            <v>1-30 Days</v>
          </cell>
        </row>
        <row r="1263">
          <cell r="J1263">
            <v>358805873</v>
          </cell>
          <cell r="K1263"/>
          <cell r="L1263"/>
          <cell r="M1263"/>
          <cell r="N1263"/>
          <cell r="O1263"/>
          <cell r="P1263"/>
          <cell r="Q1263"/>
          <cell r="R1263" t="str">
            <v>Standard</v>
          </cell>
          <cell r="S1263" t="str">
            <v>Standard</v>
          </cell>
        </row>
        <row r="1264">
          <cell r="J1264">
            <v>352234250</v>
          </cell>
          <cell r="K1264">
            <v>3431.55</v>
          </cell>
          <cell r="L1264">
            <v>308.45</v>
          </cell>
          <cell r="M1264">
            <v>3740</v>
          </cell>
          <cell r="N1264">
            <v>2</v>
          </cell>
          <cell r="O1264">
            <v>2</v>
          </cell>
          <cell r="P1264"/>
          <cell r="Q1264"/>
          <cell r="R1264" t="str">
            <v>SMA 0</v>
          </cell>
          <cell r="S1264" t="str">
            <v>1-30 Days</v>
          </cell>
        </row>
        <row r="1265">
          <cell r="J1265">
            <v>352938781</v>
          </cell>
          <cell r="K1265"/>
          <cell r="L1265"/>
          <cell r="M1265"/>
          <cell r="N1265"/>
          <cell r="O1265"/>
          <cell r="P1265"/>
          <cell r="Q1265"/>
          <cell r="R1265" t="str">
            <v>Standard</v>
          </cell>
          <cell r="S1265" t="str">
            <v>Standard</v>
          </cell>
        </row>
        <row r="1266">
          <cell r="J1266">
            <v>354827485</v>
          </cell>
          <cell r="K1266">
            <v>2316.96</v>
          </cell>
          <cell r="L1266">
            <v>1023.04</v>
          </cell>
          <cell r="M1266">
            <v>3340</v>
          </cell>
          <cell r="N1266">
            <v>30</v>
          </cell>
          <cell r="O1266">
            <v>30</v>
          </cell>
          <cell r="P1266"/>
          <cell r="Q1266"/>
          <cell r="R1266" t="str">
            <v>SMA 0</v>
          </cell>
          <cell r="S1266" t="str">
            <v>1-30 Days</v>
          </cell>
        </row>
        <row r="1267">
          <cell r="J1267">
            <v>353034341</v>
          </cell>
          <cell r="K1267">
            <v>13610.8</v>
          </cell>
          <cell r="L1267">
            <v>3069.2</v>
          </cell>
          <cell r="M1267">
            <v>16680</v>
          </cell>
          <cell r="N1267">
            <v>177</v>
          </cell>
          <cell r="O1267">
            <v>177</v>
          </cell>
          <cell r="P1267" t="str">
            <v>Y</v>
          </cell>
          <cell r="Q1267"/>
          <cell r="R1267" t="str">
            <v>Sub</v>
          </cell>
          <cell r="S1267" t="str">
            <v>151-180</v>
          </cell>
        </row>
        <row r="1268">
          <cell r="J1268">
            <v>352092945</v>
          </cell>
          <cell r="K1268"/>
          <cell r="L1268"/>
          <cell r="M1268"/>
          <cell r="N1268"/>
          <cell r="O1268"/>
          <cell r="P1268"/>
          <cell r="Q1268"/>
          <cell r="R1268" t="str">
            <v>Standard</v>
          </cell>
          <cell r="S1268" t="str">
            <v>Standard</v>
          </cell>
        </row>
        <row r="1269">
          <cell r="J1269">
            <v>356678155</v>
          </cell>
          <cell r="K1269"/>
          <cell r="L1269"/>
          <cell r="M1269"/>
          <cell r="N1269"/>
          <cell r="O1269"/>
          <cell r="P1269"/>
          <cell r="Q1269"/>
          <cell r="R1269" t="str">
            <v>Standard</v>
          </cell>
          <cell r="S1269" t="str">
            <v>Standard</v>
          </cell>
        </row>
        <row r="1270">
          <cell r="J1270">
            <v>354318468</v>
          </cell>
          <cell r="K1270"/>
          <cell r="L1270"/>
          <cell r="M1270"/>
          <cell r="N1270"/>
          <cell r="O1270"/>
          <cell r="P1270"/>
          <cell r="Q1270"/>
          <cell r="R1270" t="str">
            <v>Standard</v>
          </cell>
          <cell r="S1270" t="str">
            <v>Standard</v>
          </cell>
        </row>
        <row r="1271">
          <cell r="J1271">
            <v>358799400</v>
          </cell>
          <cell r="K1271"/>
          <cell r="L1271"/>
          <cell r="M1271"/>
          <cell r="N1271"/>
          <cell r="O1271"/>
          <cell r="P1271"/>
          <cell r="Q1271"/>
          <cell r="R1271" t="str">
            <v>Standard</v>
          </cell>
          <cell r="S1271" t="str">
            <v>Standard</v>
          </cell>
        </row>
        <row r="1272">
          <cell r="J1272">
            <v>358851905</v>
          </cell>
          <cell r="K1272">
            <v>9892.5400000000009</v>
          </cell>
          <cell r="L1272">
            <v>6427.46</v>
          </cell>
          <cell r="M1272">
            <v>16320</v>
          </cell>
          <cell r="N1272">
            <v>116</v>
          </cell>
          <cell r="O1272">
            <v>116</v>
          </cell>
          <cell r="P1272" t="str">
            <v>Y</v>
          </cell>
          <cell r="Q1272"/>
          <cell r="R1272" t="str">
            <v>Sub</v>
          </cell>
          <cell r="S1272" t="str">
            <v>91-120</v>
          </cell>
        </row>
        <row r="1273">
          <cell r="J1273">
            <v>358315588</v>
          </cell>
          <cell r="K1273">
            <v>15493.78</v>
          </cell>
          <cell r="L1273">
            <v>7486.22</v>
          </cell>
          <cell r="M1273">
            <v>22980</v>
          </cell>
          <cell r="N1273">
            <v>153</v>
          </cell>
          <cell r="O1273">
            <v>153</v>
          </cell>
          <cell r="P1273" t="str">
            <v>Y</v>
          </cell>
          <cell r="Q1273"/>
          <cell r="R1273" t="str">
            <v>Sub</v>
          </cell>
          <cell r="S1273" t="str">
            <v>151-180</v>
          </cell>
        </row>
        <row r="1274">
          <cell r="J1274">
            <v>351066288</v>
          </cell>
          <cell r="K1274">
            <v>39733.980000000003</v>
          </cell>
          <cell r="L1274">
            <v>7866.02</v>
          </cell>
          <cell r="M1274">
            <v>47600</v>
          </cell>
          <cell r="N1274">
            <v>513</v>
          </cell>
          <cell r="O1274">
            <v>513</v>
          </cell>
          <cell r="P1274" t="str">
            <v>Y</v>
          </cell>
          <cell r="Q1274"/>
          <cell r="R1274" t="str">
            <v xml:space="preserve">W/O for written off </v>
          </cell>
          <cell r="S1274" t="str">
            <v>&gt;180</v>
          </cell>
        </row>
        <row r="1275">
          <cell r="J1275">
            <v>352092958</v>
          </cell>
          <cell r="K1275"/>
          <cell r="L1275"/>
          <cell r="M1275"/>
          <cell r="N1275"/>
          <cell r="O1275"/>
          <cell r="P1275"/>
          <cell r="Q1275"/>
          <cell r="R1275" t="str">
            <v>Standard</v>
          </cell>
          <cell r="S1275" t="str">
            <v>Standard</v>
          </cell>
        </row>
        <row r="1276">
          <cell r="J1276">
            <v>351506949</v>
          </cell>
          <cell r="K1276">
            <v>54</v>
          </cell>
          <cell r="L1276">
            <v>0</v>
          </cell>
          <cell r="M1276">
            <v>54</v>
          </cell>
          <cell r="N1276">
            <v>2</v>
          </cell>
          <cell r="O1276">
            <v>2</v>
          </cell>
          <cell r="P1276"/>
          <cell r="Q1276"/>
          <cell r="R1276" t="str">
            <v>SMA 0</v>
          </cell>
          <cell r="S1276" t="str">
            <v>1-30 Days</v>
          </cell>
        </row>
        <row r="1277">
          <cell r="J1277">
            <v>349850724</v>
          </cell>
          <cell r="K1277">
            <v>12559.13</v>
          </cell>
          <cell r="L1277">
            <v>940.87</v>
          </cell>
          <cell r="M1277">
            <v>13500</v>
          </cell>
          <cell r="N1277">
            <v>269</v>
          </cell>
          <cell r="O1277">
            <v>269</v>
          </cell>
          <cell r="P1277" t="str">
            <v>Y</v>
          </cell>
          <cell r="Q1277"/>
          <cell r="R1277" t="str">
            <v>Sub</v>
          </cell>
          <cell r="S1277" t="str">
            <v>&gt;180</v>
          </cell>
        </row>
        <row r="1278">
          <cell r="J1278">
            <v>33329179</v>
          </cell>
          <cell r="K1278">
            <v>1410</v>
          </cell>
          <cell r="L1278">
            <v>0</v>
          </cell>
          <cell r="M1278">
            <v>1410</v>
          </cell>
          <cell r="N1278">
            <v>604</v>
          </cell>
          <cell r="O1278">
            <v>604</v>
          </cell>
          <cell r="P1278" t="str">
            <v>Y</v>
          </cell>
          <cell r="Q1278"/>
          <cell r="R1278" t="str">
            <v xml:space="preserve">W/O for written off </v>
          </cell>
          <cell r="S1278" t="str">
            <v>&gt;180</v>
          </cell>
        </row>
        <row r="1279">
          <cell r="J1279">
            <v>358248514</v>
          </cell>
          <cell r="K1279"/>
          <cell r="L1279"/>
          <cell r="M1279"/>
          <cell r="N1279"/>
          <cell r="O1279"/>
          <cell r="P1279"/>
          <cell r="Q1279"/>
          <cell r="R1279" t="str">
            <v>Standard</v>
          </cell>
          <cell r="S1279" t="str">
            <v>Standard</v>
          </cell>
        </row>
        <row r="1280">
          <cell r="J1280">
            <v>354978738</v>
          </cell>
          <cell r="K1280">
            <v>31504.74</v>
          </cell>
          <cell r="L1280">
            <v>12175.26</v>
          </cell>
          <cell r="M1280">
            <v>43680</v>
          </cell>
          <cell r="N1280">
            <v>367</v>
          </cell>
          <cell r="O1280">
            <v>367</v>
          </cell>
          <cell r="P1280" t="str">
            <v>Y</v>
          </cell>
          <cell r="Q1280"/>
          <cell r="R1280" t="str">
            <v xml:space="preserve">W/O for written off </v>
          </cell>
          <cell r="S1280" t="str">
            <v>&gt;180</v>
          </cell>
        </row>
        <row r="1281">
          <cell r="J1281">
            <v>357045878</v>
          </cell>
          <cell r="K1281">
            <v>2441.6</v>
          </cell>
          <cell r="L1281">
            <v>918.4</v>
          </cell>
          <cell r="M1281">
            <v>3360</v>
          </cell>
          <cell r="N1281">
            <v>26</v>
          </cell>
          <cell r="O1281">
            <v>26</v>
          </cell>
          <cell r="P1281"/>
          <cell r="Q1281"/>
          <cell r="R1281" t="str">
            <v>SMA 0</v>
          </cell>
          <cell r="S1281" t="str">
            <v>1-30 Days</v>
          </cell>
        </row>
        <row r="1282">
          <cell r="J1282">
            <v>358799126</v>
          </cell>
          <cell r="K1282"/>
          <cell r="L1282"/>
          <cell r="M1282"/>
          <cell r="N1282"/>
          <cell r="O1282"/>
          <cell r="P1282"/>
          <cell r="Q1282"/>
          <cell r="R1282" t="str">
            <v>Standard</v>
          </cell>
          <cell r="S1282" t="str">
            <v>Standard</v>
          </cell>
        </row>
        <row r="1283">
          <cell r="J1283">
            <v>354070438</v>
          </cell>
          <cell r="K1283"/>
          <cell r="L1283"/>
          <cell r="M1283"/>
          <cell r="N1283"/>
          <cell r="O1283"/>
          <cell r="P1283"/>
          <cell r="Q1283"/>
          <cell r="R1283" t="str">
            <v>Standard</v>
          </cell>
          <cell r="S1283" t="str">
            <v>Standard</v>
          </cell>
        </row>
        <row r="1284">
          <cell r="J1284">
            <v>353749333</v>
          </cell>
          <cell r="K1284"/>
          <cell r="L1284"/>
          <cell r="M1284"/>
          <cell r="N1284"/>
          <cell r="O1284"/>
          <cell r="P1284"/>
          <cell r="Q1284"/>
          <cell r="R1284" t="str">
            <v>Standard</v>
          </cell>
          <cell r="S1284" t="str">
            <v>Standard</v>
          </cell>
        </row>
        <row r="1285">
          <cell r="J1285">
            <v>358486049</v>
          </cell>
          <cell r="K1285"/>
          <cell r="L1285"/>
          <cell r="M1285"/>
          <cell r="N1285"/>
          <cell r="O1285"/>
          <cell r="P1285"/>
          <cell r="Q1285"/>
          <cell r="R1285" t="str">
            <v>Standard</v>
          </cell>
          <cell r="S1285" t="str">
            <v>Standard</v>
          </cell>
        </row>
        <row r="1286">
          <cell r="J1286">
            <v>350079325</v>
          </cell>
          <cell r="K1286">
            <v>13160.99</v>
          </cell>
          <cell r="L1286">
            <v>839.01</v>
          </cell>
          <cell r="M1286">
            <v>14000</v>
          </cell>
          <cell r="N1286">
            <v>241</v>
          </cell>
          <cell r="O1286">
            <v>241</v>
          </cell>
          <cell r="P1286" t="str">
            <v>Y</v>
          </cell>
          <cell r="Q1286"/>
          <cell r="R1286" t="str">
            <v xml:space="preserve">W/O for written off </v>
          </cell>
          <cell r="S1286" t="str">
            <v>&gt;180</v>
          </cell>
        </row>
        <row r="1287">
          <cell r="J1287">
            <v>357539001</v>
          </cell>
          <cell r="K1287"/>
          <cell r="L1287"/>
          <cell r="M1287"/>
          <cell r="N1287"/>
          <cell r="O1287"/>
          <cell r="P1287"/>
          <cell r="Q1287"/>
          <cell r="R1287" t="str">
            <v>Standard</v>
          </cell>
          <cell r="S1287" t="str">
            <v>Standard</v>
          </cell>
        </row>
        <row r="1288">
          <cell r="J1288">
            <v>356330487</v>
          </cell>
          <cell r="K1288">
            <v>3009.42</v>
          </cell>
          <cell r="L1288">
            <v>830.58</v>
          </cell>
          <cell r="M1288">
            <v>3840</v>
          </cell>
          <cell r="N1288">
            <v>2</v>
          </cell>
          <cell r="O1288">
            <v>2</v>
          </cell>
          <cell r="P1288"/>
          <cell r="Q1288"/>
          <cell r="R1288" t="str">
            <v>SMA 0</v>
          </cell>
          <cell r="S1288" t="str">
            <v>1-30 Days</v>
          </cell>
        </row>
        <row r="1289">
          <cell r="J1289">
            <v>352967800</v>
          </cell>
          <cell r="K1289">
            <v>2453.71</v>
          </cell>
          <cell r="L1289">
            <v>52.1</v>
          </cell>
          <cell r="M1289">
            <v>2505.81</v>
          </cell>
          <cell r="N1289">
            <v>28</v>
          </cell>
          <cell r="O1289">
            <v>28</v>
          </cell>
          <cell r="P1289"/>
          <cell r="Q1289"/>
          <cell r="R1289" t="str">
            <v>SMA 0</v>
          </cell>
          <cell r="S1289" t="str">
            <v>1-30 Days</v>
          </cell>
        </row>
        <row r="1290">
          <cell r="J1290">
            <v>33335631</v>
          </cell>
          <cell r="K1290">
            <v>11571.43</v>
          </cell>
          <cell r="L1290">
            <v>623.57000000000005</v>
          </cell>
          <cell r="M1290">
            <v>12195</v>
          </cell>
          <cell r="N1290">
            <v>945</v>
          </cell>
          <cell r="O1290">
            <v>945</v>
          </cell>
          <cell r="P1290" t="str">
            <v>Y</v>
          </cell>
          <cell r="Q1290"/>
          <cell r="R1290" t="str">
            <v xml:space="preserve">W/O for written off </v>
          </cell>
          <cell r="S1290" t="str">
            <v>&gt;180</v>
          </cell>
        </row>
        <row r="1291">
          <cell r="J1291">
            <v>33335690</v>
          </cell>
          <cell r="K1291">
            <v>16909.2</v>
          </cell>
          <cell r="L1291">
            <v>1435.8</v>
          </cell>
          <cell r="M1291">
            <v>18345</v>
          </cell>
          <cell r="N1291">
            <v>1037</v>
          </cell>
          <cell r="O1291">
            <v>1037</v>
          </cell>
          <cell r="P1291" t="str">
            <v>Y</v>
          </cell>
          <cell r="Q1291"/>
          <cell r="R1291" t="str">
            <v xml:space="preserve">W/O for written off </v>
          </cell>
          <cell r="S1291" t="str">
            <v>&gt;180</v>
          </cell>
        </row>
        <row r="1292">
          <cell r="J1292">
            <v>353946071</v>
          </cell>
          <cell r="K1292"/>
          <cell r="L1292"/>
          <cell r="M1292"/>
          <cell r="N1292"/>
          <cell r="O1292"/>
          <cell r="P1292"/>
          <cell r="Q1292"/>
          <cell r="R1292" t="str">
            <v>Standard</v>
          </cell>
          <cell r="S1292" t="str">
            <v>Standard</v>
          </cell>
        </row>
        <row r="1293">
          <cell r="J1293">
            <v>358165098</v>
          </cell>
          <cell r="K1293"/>
          <cell r="L1293"/>
          <cell r="M1293"/>
          <cell r="N1293"/>
          <cell r="O1293"/>
          <cell r="P1293"/>
          <cell r="Q1293"/>
          <cell r="R1293" t="str">
            <v>Standard</v>
          </cell>
          <cell r="S1293" t="str">
            <v>Standard</v>
          </cell>
        </row>
        <row r="1294">
          <cell r="J1294">
            <v>356278917</v>
          </cell>
          <cell r="K1294"/>
          <cell r="L1294"/>
          <cell r="M1294"/>
          <cell r="N1294"/>
          <cell r="O1294"/>
          <cell r="P1294"/>
          <cell r="Q1294"/>
          <cell r="R1294" t="str">
            <v>Standard</v>
          </cell>
          <cell r="S1294" t="str">
            <v>Standard</v>
          </cell>
        </row>
        <row r="1295">
          <cell r="J1295">
            <v>356283101</v>
          </cell>
          <cell r="K1295">
            <v>3004.33</v>
          </cell>
          <cell r="L1295">
            <v>835.67</v>
          </cell>
          <cell r="M1295">
            <v>3840</v>
          </cell>
          <cell r="N1295">
            <v>1</v>
          </cell>
          <cell r="O1295">
            <v>1</v>
          </cell>
          <cell r="P1295"/>
          <cell r="Q1295"/>
          <cell r="R1295" t="str">
            <v>SMA 0</v>
          </cell>
          <cell r="S1295" t="str">
            <v>1-30 Days</v>
          </cell>
        </row>
        <row r="1296">
          <cell r="J1296">
            <v>356387949</v>
          </cell>
          <cell r="K1296"/>
          <cell r="L1296"/>
          <cell r="M1296"/>
          <cell r="N1296"/>
          <cell r="O1296"/>
          <cell r="P1296"/>
          <cell r="Q1296"/>
          <cell r="R1296" t="str">
            <v>Standard</v>
          </cell>
          <cell r="S1296" t="str">
            <v>Standard</v>
          </cell>
        </row>
        <row r="1297">
          <cell r="J1297">
            <v>33615274</v>
          </cell>
          <cell r="K1297">
            <v>7922.63</v>
          </cell>
          <cell r="L1297">
            <v>422.37</v>
          </cell>
          <cell r="M1297">
            <v>8345</v>
          </cell>
          <cell r="N1297">
            <v>763</v>
          </cell>
          <cell r="O1297">
            <v>763</v>
          </cell>
          <cell r="P1297" t="str">
            <v>Y</v>
          </cell>
          <cell r="Q1297"/>
          <cell r="R1297" t="str">
            <v xml:space="preserve">W/O for written off </v>
          </cell>
          <cell r="S1297" t="str">
            <v>&gt;180</v>
          </cell>
        </row>
        <row r="1298">
          <cell r="J1298">
            <v>359120086</v>
          </cell>
          <cell r="K1298"/>
          <cell r="L1298"/>
          <cell r="M1298"/>
          <cell r="N1298"/>
          <cell r="O1298"/>
          <cell r="P1298"/>
          <cell r="Q1298"/>
          <cell r="R1298" t="str">
            <v>Standard</v>
          </cell>
          <cell r="S1298" t="str">
            <v>Standard</v>
          </cell>
        </row>
        <row r="1299">
          <cell r="J1299">
            <v>353521314</v>
          </cell>
          <cell r="K1299"/>
          <cell r="L1299"/>
          <cell r="M1299"/>
          <cell r="N1299"/>
          <cell r="O1299"/>
          <cell r="P1299"/>
          <cell r="Q1299"/>
          <cell r="R1299" t="str">
            <v>Standard</v>
          </cell>
          <cell r="S1299" t="str">
            <v>Standard</v>
          </cell>
        </row>
        <row r="1300">
          <cell r="J1300">
            <v>356295144</v>
          </cell>
          <cell r="K1300">
            <v>3008.15</v>
          </cell>
          <cell r="L1300">
            <v>831.85</v>
          </cell>
          <cell r="M1300">
            <v>3840</v>
          </cell>
          <cell r="N1300">
            <v>3</v>
          </cell>
          <cell r="O1300">
            <v>3</v>
          </cell>
          <cell r="P1300"/>
          <cell r="Q1300"/>
          <cell r="R1300" t="str">
            <v>SMA 0</v>
          </cell>
          <cell r="S1300" t="str">
            <v>1-30 Days</v>
          </cell>
        </row>
        <row r="1301">
          <cell r="J1301">
            <v>353590540</v>
          </cell>
          <cell r="K1301"/>
          <cell r="L1301"/>
          <cell r="M1301"/>
          <cell r="N1301"/>
          <cell r="O1301"/>
          <cell r="P1301"/>
          <cell r="Q1301"/>
          <cell r="R1301" t="str">
            <v>Standard</v>
          </cell>
          <cell r="S1301" t="str">
            <v>Standard</v>
          </cell>
        </row>
        <row r="1302">
          <cell r="J1302">
            <v>353462907</v>
          </cell>
          <cell r="K1302"/>
          <cell r="L1302"/>
          <cell r="M1302"/>
          <cell r="N1302"/>
          <cell r="O1302"/>
          <cell r="P1302"/>
          <cell r="Q1302"/>
          <cell r="R1302" t="str">
            <v>Standard</v>
          </cell>
          <cell r="S1302" t="str">
            <v>Standard</v>
          </cell>
        </row>
        <row r="1303">
          <cell r="J1303">
            <v>359111058</v>
          </cell>
          <cell r="K1303"/>
          <cell r="L1303"/>
          <cell r="M1303"/>
          <cell r="N1303"/>
          <cell r="O1303"/>
          <cell r="P1303"/>
          <cell r="Q1303"/>
          <cell r="R1303" t="str">
            <v>Standard</v>
          </cell>
          <cell r="S1303" t="str">
            <v>Standard</v>
          </cell>
        </row>
        <row r="1304">
          <cell r="J1304">
            <v>351943439</v>
          </cell>
          <cell r="K1304"/>
          <cell r="L1304"/>
          <cell r="M1304"/>
          <cell r="N1304"/>
          <cell r="O1304"/>
          <cell r="P1304"/>
          <cell r="Q1304"/>
          <cell r="R1304" t="str">
            <v>Standard</v>
          </cell>
          <cell r="S1304" t="str">
            <v>Standard</v>
          </cell>
        </row>
        <row r="1305">
          <cell r="J1305">
            <v>353590607</v>
          </cell>
          <cell r="K1305"/>
          <cell r="L1305"/>
          <cell r="M1305"/>
          <cell r="N1305"/>
          <cell r="O1305"/>
          <cell r="P1305"/>
          <cell r="Q1305"/>
          <cell r="R1305" t="str">
            <v>Standard</v>
          </cell>
          <cell r="S1305" t="str">
            <v>Standard</v>
          </cell>
        </row>
        <row r="1306">
          <cell r="J1306">
            <v>358251046</v>
          </cell>
          <cell r="K1306"/>
          <cell r="L1306"/>
          <cell r="M1306"/>
          <cell r="N1306"/>
          <cell r="O1306"/>
          <cell r="P1306"/>
          <cell r="Q1306"/>
          <cell r="R1306" t="str">
            <v>Standard</v>
          </cell>
          <cell r="S1306" t="str">
            <v>Standard</v>
          </cell>
        </row>
        <row r="1307">
          <cell r="J1307">
            <v>352959969</v>
          </cell>
          <cell r="K1307"/>
          <cell r="L1307"/>
          <cell r="M1307"/>
          <cell r="N1307"/>
          <cell r="O1307"/>
          <cell r="P1307"/>
          <cell r="Q1307"/>
          <cell r="R1307" t="str">
            <v>Standard</v>
          </cell>
          <cell r="S1307" t="str">
            <v>Standard</v>
          </cell>
        </row>
        <row r="1308">
          <cell r="J1308">
            <v>349468070</v>
          </cell>
          <cell r="K1308">
            <v>8059.08</v>
          </cell>
          <cell r="L1308">
            <v>340.92</v>
          </cell>
          <cell r="M1308">
            <v>8400</v>
          </cell>
          <cell r="N1308">
            <v>241</v>
          </cell>
          <cell r="O1308">
            <v>241</v>
          </cell>
          <cell r="P1308" t="str">
            <v>Y</v>
          </cell>
          <cell r="Q1308"/>
          <cell r="R1308" t="str">
            <v xml:space="preserve">W/O for written off </v>
          </cell>
          <cell r="S1308" t="str">
            <v>&gt;180</v>
          </cell>
        </row>
        <row r="1309">
          <cell r="J1309">
            <v>357045925</v>
          </cell>
          <cell r="K1309">
            <v>20381.43</v>
          </cell>
          <cell r="L1309">
            <v>9858.57</v>
          </cell>
          <cell r="M1309">
            <v>30240</v>
          </cell>
          <cell r="N1309">
            <v>269</v>
          </cell>
          <cell r="O1309">
            <v>269</v>
          </cell>
          <cell r="P1309" t="str">
            <v>Y</v>
          </cell>
          <cell r="Q1309"/>
          <cell r="R1309" t="str">
            <v xml:space="preserve">W/O for written off </v>
          </cell>
          <cell r="S1309" t="str">
            <v>&gt;180</v>
          </cell>
        </row>
        <row r="1310">
          <cell r="J1310">
            <v>358532562</v>
          </cell>
          <cell r="K1310"/>
          <cell r="L1310"/>
          <cell r="M1310"/>
          <cell r="N1310"/>
          <cell r="O1310"/>
          <cell r="P1310"/>
          <cell r="Q1310"/>
          <cell r="R1310" t="str">
            <v>Standard</v>
          </cell>
          <cell r="S1310" t="str">
            <v>Standard</v>
          </cell>
        </row>
        <row r="1311">
          <cell r="J1311">
            <v>348875920</v>
          </cell>
          <cell r="K1311">
            <v>10660.26</v>
          </cell>
          <cell r="L1311">
            <v>539.74</v>
          </cell>
          <cell r="M1311">
            <v>11200</v>
          </cell>
          <cell r="N1311">
            <v>300</v>
          </cell>
          <cell r="O1311">
            <v>300</v>
          </cell>
          <cell r="P1311" t="str">
            <v>Y</v>
          </cell>
          <cell r="Q1311"/>
          <cell r="R1311" t="str">
            <v xml:space="preserve">W/O for written off </v>
          </cell>
          <cell r="S1311" t="str">
            <v>&gt;180</v>
          </cell>
        </row>
        <row r="1312">
          <cell r="J1312">
            <v>356725828</v>
          </cell>
          <cell r="K1312"/>
          <cell r="L1312"/>
          <cell r="M1312"/>
          <cell r="N1312"/>
          <cell r="O1312"/>
          <cell r="P1312"/>
          <cell r="Q1312"/>
          <cell r="R1312" t="str">
            <v>Standard</v>
          </cell>
          <cell r="S1312" t="str">
            <v>Standard</v>
          </cell>
        </row>
        <row r="1313">
          <cell r="J1313">
            <v>356730380</v>
          </cell>
          <cell r="K1313"/>
          <cell r="L1313"/>
          <cell r="M1313"/>
          <cell r="N1313"/>
          <cell r="O1313"/>
          <cell r="P1313"/>
          <cell r="Q1313"/>
          <cell r="R1313" t="str">
            <v>Standard</v>
          </cell>
          <cell r="S1313" t="str">
            <v>Standard</v>
          </cell>
        </row>
        <row r="1314">
          <cell r="J1314">
            <v>358532564</v>
          </cell>
          <cell r="K1314"/>
          <cell r="L1314"/>
          <cell r="M1314"/>
          <cell r="N1314"/>
          <cell r="O1314"/>
          <cell r="P1314"/>
          <cell r="Q1314"/>
          <cell r="R1314" t="str">
            <v>Standard</v>
          </cell>
          <cell r="S1314" t="str">
            <v>Standard</v>
          </cell>
        </row>
        <row r="1315">
          <cell r="J1315">
            <v>358462012</v>
          </cell>
          <cell r="K1315"/>
          <cell r="L1315"/>
          <cell r="M1315"/>
          <cell r="N1315"/>
          <cell r="O1315"/>
          <cell r="P1315"/>
          <cell r="Q1315"/>
          <cell r="R1315" t="str">
            <v>Standard</v>
          </cell>
          <cell r="S1315" t="str">
            <v>Standard</v>
          </cell>
        </row>
        <row r="1316">
          <cell r="J1316">
            <v>359145512</v>
          </cell>
          <cell r="K1316"/>
          <cell r="L1316"/>
          <cell r="M1316"/>
          <cell r="N1316"/>
          <cell r="O1316"/>
          <cell r="P1316"/>
          <cell r="Q1316"/>
          <cell r="R1316" t="str">
            <v>Standard</v>
          </cell>
          <cell r="S1316" t="str">
            <v>Standard</v>
          </cell>
        </row>
        <row r="1317">
          <cell r="J1317">
            <v>355175169</v>
          </cell>
          <cell r="K1317">
            <v>25318.400000000001</v>
          </cell>
          <cell r="L1317">
            <v>9241.6</v>
          </cell>
          <cell r="M1317">
            <v>34560</v>
          </cell>
          <cell r="N1317">
            <v>269</v>
          </cell>
          <cell r="O1317">
            <v>269</v>
          </cell>
          <cell r="P1317" t="str">
            <v>Y</v>
          </cell>
          <cell r="Q1317"/>
          <cell r="R1317" t="str">
            <v>Sub</v>
          </cell>
          <cell r="S1317" t="str">
            <v>&gt;180</v>
          </cell>
        </row>
        <row r="1318">
          <cell r="J1318">
            <v>348908910</v>
          </cell>
          <cell r="K1318">
            <v>31772.5</v>
          </cell>
          <cell r="L1318">
            <v>4627.5</v>
          </cell>
          <cell r="M1318">
            <v>36400</v>
          </cell>
          <cell r="N1318">
            <v>576</v>
          </cell>
          <cell r="O1318">
            <v>576</v>
          </cell>
          <cell r="P1318" t="str">
            <v>Y</v>
          </cell>
          <cell r="Q1318"/>
          <cell r="R1318" t="str">
            <v>D1</v>
          </cell>
          <cell r="S1318" t="str">
            <v>&gt;180</v>
          </cell>
        </row>
        <row r="1319">
          <cell r="J1319">
            <v>353448790</v>
          </cell>
          <cell r="K1319">
            <v>39134.660000000003</v>
          </cell>
          <cell r="L1319">
            <v>14625.34</v>
          </cell>
          <cell r="M1319">
            <v>53760</v>
          </cell>
          <cell r="N1319">
            <v>484</v>
          </cell>
          <cell r="O1319">
            <v>484</v>
          </cell>
          <cell r="P1319" t="str">
            <v>Y</v>
          </cell>
          <cell r="Q1319"/>
          <cell r="R1319" t="str">
            <v xml:space="preserve">W/O for written off </v>
          </cell>
          <cell r="S1319" t="str">
            <v>&gt;180</v>
          </cell>
        </row>
        <row r="1320">
          <cell r="J1320">
            <v>349504364</v>
          </cell>
          <cell r="K1320">
            <v>13157.47</v>
          </cell>
          <cell r="L1320">
            <v>842.53</v>
          </cell>
          <cell r="M1320">
            <v>14000</v>
          </cell>
          <cell r="N1320">
            <v>269</v>
          </cell>
          <cell r="O1320">
            <v>269</v>
          </cell>
          <cell r="P1320" t="str">
            <v>Y</v>
          </cell>
          <cell r="Q1320"/>
          <cell r="R1320" t="str">
            <v xml:space="preserve">W/O for written off </v>
          </cell>
          <cell r="S1320" t="str">
            <v>&gt;180</v>
          </cell>
        </row>
        <row r="1321">
          <cell r="J1321">
            <v>351836401</v>
          </cell>
          <cell r="K1321">
            <v>9948.94</v>
          </cell>
          <cell r="L1321">
            <v>655.05999999999995</v>
          </cell>
          <cell r="M1321">
            <v>10604</v>
          </cell>
          <cell r="N1321">
            <v>238</v>
          </cell>
          <cell r="O1321">
            <v>269</v>
          </cell>
          <cell r="P1321" t="str">
            <v>Y</v>
          </cell>
          <cell r="Q1321"/>
          <cell r="R1321" t="str">
            <v xml:space="preserve">W/O for written off </v>
          </cell>
          <cell r="S1321" t="str">
            <v>&gt;180</v>
          </cell>
        </row>
        <row r="1322">
          <cell r="J1322">
            <v>356583557</v>
          </cell>
          <cell r="K1322">
            <v>23773.24</v>
          </cell>
          <cell r="L1322">
            <v>10786.76</v>
          </cell>
          <cell r="M1322">
            <v>34560</v>
          </cell>
          <cell r="N1322">
            <v>270</v>
          </cell>
          <cell r="O1322">
            <v>270</v>
          </cell>
          <cell r="P1322" t="str">
            <v>Y</v>
          </cell>
          <cell r="Q1322"/>
          <cell r="R1322" t="str">
            <v xml:space="preserve">W/O for written off </v>
          </cell>
          <cell r="S1322" t="str">
            <v>&gt;180</v>
          </cell>
        </row>
        <row r="1323">
          <cell r="J1323">
            <v>357708324</v>
          </cell>
          <cell r="K1323"/>
          <cell r="L1323"/>
          <cell r="M1323"/>
          <cell r="N1323"/>
          <cell r="O1323"/>
          <cell r="P1323"/>
          <cell r="Q1323"/>
          <cell r="R1323" t="str">
            <v>Standard</v>
          </cell>
          <cell r="S1323" t="str">
            <v>Standard</v>
          </cell>
        </row>
        <row r="1324">
          <cell r="J1324">
            <v>353748842</v>
          </cell>
          <cell r="K1324"/>
          <cell r="L1324"/>
          <cell r="M1324"/>
          <cell r="N1324"/>
          <cell r="O1324"/>
          <cell r="P1324"/>
          <cell r="Q1324"/>
          <cell r="R1324" t="str">
            <v>Standard</v>
          </cell>
          <cell r="S1324" t="str">
            <v>Standard</v>
          </cell>
        </row>
        <row r="1325">
          <cell r="J1325">
            <v>351808360</v>
          </cell>
          <cell r="K1325"/>
          <cell r="L1325"/>
          <cell r="M1325"/>
          <cell r="N1325"/>
          <cell r="O1325"/>
          <cell r="P1325"/>
          <cell r="Q1325"/>
          <cell r="R1325" t="str">
            <v>Standard</v>
          </cell>
          <cell r="S1325" t="str">
            <v>Standard</v>
          </cell>
        </row>
        <row r="1326">
          <cell r="J1326">
            <v>349597810</v>
          </cell>
          <cell r="K1326">
            <v>13157.47</v>
          </cell>
          <cell r="L1326">
            <v>842.53</v>
          </cell>
          <cell r="M1326">
            <v>14000</v>
          </cell>
          <cell r="N1326">
            <v>271</v>
          </cell>
          <cell r="O1326">
            <v>271</v>
          </cell>
          <cell r="P1326" t="str">
            <v>Y</v>
          </cell>
          <cell r="Q1326"/>
          <cell r="R1326" t="str">
            <v xml:space="preserve">W/O for written off </v>
          </cell>
          <cell r="S1326" t="str">
            <v>&gt;180</v>
          </cell>
        </row>
        <row r="1327">
          <cell r="J1327">
            <v>353523477</v>
          </cell>
          <cell r="K1327"/>
          <cell r="L1327"/>
          <cell r="M1327"/>
          <cell r="N1327"/>
          <cell r="O1327"/>
          <cell r="P1327"/>
          <cell r="Q1327"/>
          <cell r="R1327" t="str">
            <v>Standard</v>
          </cell>
          <cell r="S1327" t="str">
            <v>Standard</v>
          </cell>
        </row>
        <row r="1328">
          <cell r="J1328">
            <v>354750486</v>
          </cell>
          <cell r="K1328"/>
          <cell r="L1328"/>
          <cell r="M1328"/>
          <cell r="N1328"/>
          <cell r="O1328"/>
          <cell r="P1328"/>
          <cell r="Q1328"/>
          <cell r="R1328" t="str">
            <v>Standard</v>
          </cell>
          <cell r="S1328" t="str">
            <v>Standard</v>
          </cell>
        </row>
        <row r="1329">
          <cell r="J1329">
            <v>355681658</v>
          </cell>
          <cell r="K1329"/>
          <cell r="L1329"/>
          <cell r="M1329"/>
          <cell r="N1329"/>
          <cell r="O1329"/>
          <cell r="P1329"/>
          <cell r="Q1329"/>
          <cell r="R1329" t="str">
            <v>Standard</v>
          </cell>
          <cell r="S1329" t="str">
            <v>Standard</v>
          </cell>
        </row>
        <row r="1330">
          <cell r="J1330">
            <v>352461171</v>
          </cell>
          <cell r="K1330"/>
          <cell r="L1330"/>
          <cell r="M1330"/>
          <cell r="N1330"/>
          <cell r="O1330"/>
          <cell r="P1330"/>
          <cell r="Q1330"/>
          <cell r="R1330" t="str">
            <v>Standard</v>
          </cell>
          <cell r="S1330" t="str">
            <v>Standard</v>
          </cell>
        </row>
        <row r="1331">
          <cell r="J1331">
            <v>356684818</v>
          </cell>
          <cell r="K1331"/>
          <cell r="L1331"/>
          <cell r="M1331"/>
          <cell r="N1331"/>
          <cell r="O1331"/>
          <cell r="P1331"/>
          <cell r="Q1331"/>
          <cell r="R1331" t="str">
            <v>Standard</v>
          </cell>
          <cell r="S1331" t="str">
            <v>Standard</v>
          </cell>
        </row>
        <row r="1332">
          <cell r="J1332">
            <v>352474316</v>
          </cell>
          <cell r="K1332"/>
          <cell r="L1332"/>
          <cell r="M1332"/>
          <cell r="N1332"/>
          <cell r="O1332"/>
          <cell r="P1332"/>
          <cell r="Q1332"/>
          <cell r="R1332" t="str">
            <v>Standard</v>
          </cell>
          <cell r="S1332" t="str">
            <v>Standard</v>
          </cell>
        </row>
        <row r="1333">
          <cell r="J1333">
            <v>355088090</v>
          </cell>
          <cell r="K1333"/>
          <cell r="L1333"/>
          <cell r="M1333"/>
          <cell r="N1333"/>
          <cell r="O1333"/>
          <cell r="P1333"/>
          <cell r="Q1333"/>
          <cell r="R1333" t="str">
            <v>Standard</v>
          </cell>
          <cell r="S1333" t="str">
            <v>Standard</v>
          </cell>
        </row>
        <row r="1334">
          <cell r="J1334">
            <v>353124087</v>
          </cell>
          <cell r="K1334"/>
          <cell r="L1334"/>
          <cell r="M1334"/>
          <cell r="N1334"/>
          <cell r="O1334"/>
          <cell r="P1334"/>
          <cell r="Q1334"/>
          <cell r="R1334" t="str">
            <v>Standard</v>
          </cell>
          <cell r="S1334" t="str">
            <v>Standard</v>
          </cell>
        </row>
        <row r="1335">
          <cell r="J1335">
            <v>355088323</v>
          </cell>
          <cell r="K1335"/>
          <cell r="L1335"/>
          <cell r="M1335"/>
          <cell r="N1335"/>
          <cell r="O1335"/>
          <cell r="P1335"/>
          <cell r="Q1335"/>
          <cell r="R1335" t="str">
            <v>Standard</v>
          </cell>
          <cell r="S1335" t="str">
            <v>Standard</v>
          </cell>
        </row>
        <row r="1336">
          <cell r="J1336">
            <v>354592777</v>
          </cell>
          <cell r="K1336"/>
          <cell r="L1336"/>
          <cell r="M1336"/>
          <cell r="N1336"/>
          <cell r="O1336"/>
          <cell r="P1336"/>
          <cell r="Q1336"/>
          <cell r="R1336" t="str">
            <v>Standard</v>
          </cell>
          <cell r="S1336" t="str">
            <v>Standard</v>
          </cell>
        </row>
        <row r="1337">
          <cell r="J1337">
            <v>354903244</v>
          </cell>
          <cell r="K1337">
            <v>26471.78</v>
          </cell>
          <cell r="L1337">
            <v>10488.22</v>
          </cell>
          <cell r="M1337">
            <v>36960</v>
          </cell>
          <cell r="N1337">
            <v>331</v>
          </cell>
          <cell r="O1337">
            <v>331</v>
          </cell>
          <cell r="P1337" t="str">
            <v>Y</v>
          </cell>
          <cell r="Q1337"/>
          <cell r="R1337" t="str">
            <v xml:space="preserve">W/O for written off </v>
          </cell>
          <cell r="S1337" t="str">
            <v>&gt;180</v>
          </cell>
        </row>
        <row r="1338">
          <cell r="J1338">
            <v>350208879</v>
          </cell>
          <cell r="K1338">
            <v>31086.81</v>
          </cell>
          <cell r="L1338">
            <v>6869.05</v>
          </cell>
          <cell r="M1338">
            <v>37955.86</v>
          </cell>
          <cell r="N1338">
            <v>637</v>
          </cell>
          <cell r="O1338">
            <v>637</v>
          </cell>
          <cell r="P1338" t="str">
            <v>Y</v>
          </cell>
          <cell r="Q1338"/>
          <cell r="R1338" t="str">
            <v xml:space="preserve">W/O for written off </v>
          </cell>
          <cell r="S1338" t="str">
            <v>&gt;180</v>
          </cell>
        </row>
        <row r="1339">
          <cell r="J1339">
            <v>355851184</v>
          </cell>
          <cell r="K1339">
            <v>14534.19</v>
          </cell>
          <cell r="L1339">
            <v>5625.81</v>
          </cell>
          <cell r="M1339">
            <v>20160</v>
          </cell>
          <cell r="N1339">
            <v>178</v>
          </cell>
          <cell r="O1339">
            <v>178</v>
          </cell>
          <cell r="P1339" t="str">
            <v>Y</v>
          </cell>
          <cell r="Q1339"/>
          <cell r="R1339" t="str">
            <v>Sub</v>
          </cell>
          <cell r="S1339" t="str">
            <v>151-180</v>
          </cell>
        </row>
        <row r="1340">
          <cell r="J1340">
            <v>358787020</v>
          </cell>
          <cell r="K1340"/>
          <cell r="L1340"/>
          <cell r="M1340"/>
          <cell r="N1340"/>
          <cell r="O1340"/>
          <cell r="P1340"/>
          <cell r="Q1340"/>
          <cell r="R1340" t="str">
            <v>Standard</v>
          </cell>
          <cell r="S1340" t="str">
            <v>Standard</v>
          </cell>
        </row>
        <row r="1341">
          <cell r="J1341">
            <v>358793767</v>
          </cell>
          <cell r="K1341"/>
          <cell r="L1341"/>
          <cell r="M1341"/>
          <cell r="N1341"/>
          <cell r="O1341"/>
          <cell r="P1341"/>
          <cell r="Q1341"/>
          <cell r="R1341" t="str">
            <v>Standard</v>
          </cell>
          <cell r="S1341" t="str">
            <v>Standard</v>
          </cell>
        </row>
        <row r="1342">
          <cell r="J1342">
            <v>350309672</v>
          </cell>
          <cell r="K1342">
            <v>27253.63</v>
          </cell>
          <cell r="L1342">
            <v>3546.37</v>
          </cell>
          <cell r="M1342">
            <v>30800</v>
          </cell>
          <cell r="N1342">
            <v>392</v>
          </cell>
          <cell r="O1342">
            <v>392</v>
          </cell>
          <cell r="P1342" t="str">
            <v>Y</v>
          </cell>
          <cell r="Q1342"/>
          <cell r="R1342" t="str">
            <v>Sub</v>
          </cell>
          <cell r="S1342" t="str">
            <v>&gt;180</v>
          </cell>
        </row>
        <row r="1343">
          <cell r="J1343">
            <v>352961351</v>
          </cell>
          <cell r="K1343"/>
          <cell r="L1343"/>
          <cell r="M1343"/>
          <cell r="N1343"/>
          <cell r="O1343"/>
          <cell r="P1343"/>
          <cell r="Q1343"/>
          <cell r="R1343" t="str">
            <v>Standard</v>
          </cell>
          <cell r="S1343" t="str">
            <v>Standard</v>
          </cell>
        </row>
        <row r="1344">
          <cell r="J1344">
            <v>358386431</v>
          </cell>
          <cell r="K1344"/>
          <cell r="L1344"/>
          <cell r="M1344"/>
          <cell r="N1344"/>
          <cell r="O1344"/>
          <cell r="P1344"/>
          <cell r="Q1344"/>
          <cell r="R1344" t="str">
            <v>Standard</v>
          </cell>
          <cell r="S1344" t="str">
            <v>Standard</v>
          </cell>
        </row>
        <row r="1345">
          <cell r="J1345">
            <v>356718850</v>
          </cell>
          <cell r="K1345"/>
          <cell r="L1345"/>
          <cell r="M1345"/>
          <cell r="N1345"/>
          <cell r="O1345"/>
          <cell r="P1345"/>
          <cell r="Q1345"/>
          <cell r="R1345" t="str">
            <v>Standard</v>
          </cell>
          <cell r="S1345" t="str">
            <v>Standard</v>
          </cell>
        </row>
        <row r="1346">
          <cell r="J1346">
            <v>354577087</v>
          </cell>
          <cell r="K1346">
            <v>2714.94</v>
          </cell>
          <cell r="L1346">
            <v>645.05999999999995</v>
          </cell>
          <cell r="M1346">
            <v>3360</v>
          </cell>
          <cell r="N1346">
            <v>27</v>
          </cell>
          <cell r="O1346">
            <v>27</v>
          </cell>
          <cell r="P1346"/>
          <cell r="Q1346"/>
          <cell r="R1346" t="str">
            <v>SMA 0</v>
          </cell>
          <cell r="S1346" t="str">
            <v>1-30 Days</v>
          </cell>
        </row>
        <row r="1347">
          <cell r="J1347">
            <v>355243385</v>
          </cell>
          <cell r="K1347"/>
          <cell r="L1347"/>
          <cell r="M1347"/>
          <cell r="N1347"/>
          <cell r="O1347"/>
          <cell r="P1347"/>
          <cell r="Q1347"/>
          <cell r="R1347" t="str">
            <v>Standard</v>
          </cell>
          <cell r="S1347" t="str">
            <v>Standard</v>
          </cell>
        </row>
        <row r="1348">
          <cell r="J1348">
            <v>358265077</v>
          </cell>
          <cell r="K1348"/>
          <cell r="L1348"/>
          <cell r="M1348"/>
          <cell r="N1348"/>
          <cell r="O1348"/>
          <cell r="P1348"/>
          <cell r="Q1348"/>
          <cell r="R1348" t="str">
            <v>Standard</v>
          </cell>
          <cell r="S1348" t="str">
            <v>Standard</v>
          </cell>
        </row>
        <row r="1349">
          <cell r="J1349">
            <v>359015240</v>
          </cell>
          <cell r="K1349"/>
          <cell r="L1349"/>
          <cell r="M1349"/>
          <cell r="N1349"/>
          <cell r="O1349"/>
          <cell r="P1349"/>
          <cell r="Q1349"/>
          <cell r="R1349" t="str">
            <v>Standard</v>
          </cell>
          <cell r="S1349" t="str">
            <v>Standard</v>
          </cell>
        </row>
        <row r="1350">
          <cell r="J1350">
            <v>353433059</v>
          </cell>
          <cell r="K1350">
            <v>148</v>
          </cell>
          <cell r="L1350">
            <v>0</v>
          </cell>
          <cell r="M1350">
            <v>148</v>
          </cell>
          <cell r="N1350">
            <v>2</v>
          </cell>
          <cell r="O1350">
            <v>2</v>
          </cell>
          <cell r="P1350"/>
          <cell r="Q1350"/>
          <cell r="R1350" t="str">
            <v>SMA 0</v>
          </cell>
          <cell r="S1350" t="str">
            <v>1-30 Days</v>
          </cell>
        </row>
        <row r="1351">
          <cell r="J1351">
            <v>358756505</v>
          </cell>
          <cell r="K1351"/>
          <cell r="L1351"/>
          <cell r="M1351"/>
          <cell r="N1351"/>
          <cell r="O1351">
            <v>2</v>
          </cell>
          <cell r="P1351"/>
          <cell r="Q1351"/>
          <cell r="R1351" t="str">
            <v>SMA 0</v>
          </cell>
          <cell r="S1351" t="str">
            <v>1-30 Days</v>
          </cell>
        </row>
        <row r="1352">
          <cell r="J1352">
            <v>358386552</v>
          </cell>
          <cell r="K1352"/>
          <cell r="L1352"/>
          <cell r="M1352"/>
          <cell r="N1352"/>
          <cell r="O1352"/>
          <cell r="P1352"/>
          <cell r="Q1352"/>
          <cell r="R1352" t="str">
            <v>Standard</v>
          </cell>
          <cell r="S1352" t="str">
            <v>Standard</v>
          </cell>
        </row>
        <row r="1353">
          <cell r="J1353">
            <v>353408775</v>
          </cell>
          <cell r="K1353"/>
          <cell r="L1353"/>
          <cell r="M1353"/>
          <cell r="N1353"/>
          <cell r="O1353"/>
          <cell r="P1353"/>
          <cell r="Q1353"/>
          <cell r="R1353" t="str">
            <v>Standard</v>
          </cell>
          <cell r="S1353" t="str">
            <v>Standard</v>
          </cell>
        </row>
        <row r="1354">
          <cell r="J1354">
            <v>350805181</v>
          </cell>
          <cell r="K1354">
            <v>8060.82</v>
          </cell>
          <cell r="L1354">
            <v>339.18</v>
          </cell>
          <cell r="M1354">
            <v>8400</v>
          </cell>
          <cell r="N1354">
            <v>116</v>
          </cell>
          <cell r="O1354">
            <v>116</v>
          </cell>
          <cell r="P1354" t="str">
            <v>Y</v>
          </cell>
          <cell r="Q1354"/>
          <cell r="R1354" t="str">
            <v>Sub</v>
          </cell>
          <cell r="S1354" t="str">
            <v>91-120</v>
          </cell>
        </row>
        <row r="1355">
          <cell r="J1355">
            <v>358788791</v>
          </cell>
          <cell r="K1355"/>
          <cell r="L1355"/>
          <cell r="M1355"/>
          <cell r="N1355"/>
          <cell r="O1355"/>
          <cell r="P1355"/>
          <cell r="Q1355"/>
          <cell r="R1355" t="str">
            <v>Standard</v>
          </cell>
          <cell r="S1355" t="str">
            <v>Standard</v>
          </cell>
        </row>
        <row r="1356">
          <cell r="J1356">
            <v>358600079</v>
          </cell>
          <cell r="K1356"/>
          <cell r="L1356"/>
          <cell r="M1356"/>
          <cell r="N1356"/>
          <cell r="O1356"/>
          <cell r="P1356"/>
          <cell r="Q1356"/>
          <cell r="R1356" t="str">
            <v>Standard</v>
          </cell>
          <cell r="S1356" t="str">
            <v>Standard</v>
          </cell>
        </row>
        <row r="1357">
          <cell r="J1357">
            <v>358261261</v>
          </cell>
          <cell r="K1357"/>
          <cell r="L1357"/>
          <cell r="M1357"/>
          <cell r="N1357"/>
          <cell r="O1357"/>
          <cell r="P1357"/>
          <cell r="Q1357"/>
          <cell r="R1357" t="str">
            <v>Standard</v>
          </cell>
          <cell r="S1357" t="str">
            <v>Standard</v>
          </cell>
        </row>
        <row r="1358">
          <cell r="J1358">
            <v>354093244</v>
          </cell>
          <cell r="K1358"/>
          <cell r="L1358"/>
          <cell r="M1358"/>
          <cell r="N1358"/>
          <cell r="O1358"/>
          <cell r="P1358"/>
          <cell r="Q1358"/>
          <cell r="R1358" t="str">
            <v>Standard</v>
          </cell>
          <cell r="S1358" t="str">
            <v>Standard</v>
          </cell>
        </row>
        <row r="1359">
          <cell r="J1359">
            <v>358339891</v>
          </cell>
          <cell r="K1359"/>
          <cell r="L1359"/>
          <cell r="M1359"/>
          <cell r="N1359"/>
          <cell r="O1359"/>
          <cell r="P1359"/>
          <cell r="Q1359"/>
          <cell r="R1359" t="str">
            <v>Standard</v>
          </cell>
          <cell r="S1359" t="str">
            <v>Standard</v>
          </cell>
        </row>
        <row r="1360">
          <cell r="J1360">
            <v>355398056</v>
          </cell>
          <cell r="K1360"/>
          <cell r="L1360"/>
          <cell r="M1360"/>
          <cell r="N1360"/>
          <cell r="O1360"/>
          <cell r="P1360"/>
          <cell r="Q1360"/>
          <cell r="R1360" t="str">
            <v>Standard</v>
          </cell>
          <cell r="S1360" t="str">
            <v>Standard</v>
          </cell>
        </row>
        <row r="1361">
          <cell r="J1361">
            <v>354043201</v>
          </cell>
          <cell r="K1361"/>
          <cell r="L1361"/>
          <cell r="M1361"/>
          <cell r="N1361"/>
          <cell r="O1361"/>
          <cell r="P1361"/>
          <cell r="Q1361"/>
          <cell r="R1361" t="str">
            <v>Standard</v>
          </cell>
          <cell r="S1361" t="str">
            <v>Standard</v>
          </cell>
        </row>
        <row r="1362">
          <cell r="J1362">
            <v>351757543</v>
          </cell>
          <cell r="K1362"/>
          <cell r="L1362"/>
          <cell r="M1362"/>
          <cell r="N1362"/>
          <cell r="O1362"/>
          <cell r="P1362"/>
          <cell r="Q1362"/>
          <cell r="R1362" t="str">
            <v>Standard</v>
          </cell>
          <cell r="S1362" t="str">
            <v>Standard</v>
          </cell>
        </row>
        <row r="1363">
          <cell r="J1363">
            <v>358755838</v>
          </cell>
          <cell r="K1363"/>
          <cell r="L1363"/>
          <cell r="M1363"/>
          <cell r="N1363"/>
          <cell r="O1363"/>
          <cell r="P1363"/>
          <cell r="Q1363"/>
          <cell r="R1363" t="str">
            <v>Standard</v>
          </cell>
          <cell r="S1363" t="str">
            <v>Standard</v>
          </cell>
        </row>
        <row r="1364">
          <cell r="J1364">
            <v>355260813</v>
          </cell>
          <cell r="K1364"/>
          <cell r="L1364"/>
          <cell r="M1364"/>
          <cell r="N1364"/>
          <cell r="O1364"/>
          <cell r="P1364"/>
          <cell r="Q1364"/>
          <cell r="R1364" t="str">
            <v>Standard</v>
          </cell>
          <cell r="S1364" t="str">
            <v>Standard</v>
          </cell>
        </row>
        <row r="1365">
          <cell r="J1365">
            <v>352888005</v>
          </cell>
          <cell r="K1365"/>
          <cell r="L1365"/>
          <cell r="M1365"/>
          <cell r="N1365"/>
          <cell r="O1365"/>
          <cell r="P1365"/>
          <cell r="Q1365"/>
          <cell r="R1365" t="str">
            <v>Standard</v>
          </cell>
          <cell r="S1365" t="str">
            <v>Standard</v>
          </cell>
        </row>
        <row r="1366">
          <cell r="J1366">
            <v>359187301</v>
          </cell>
          <cell r="K1366"/>
          <cell r="L1366"/>
          <cell r="M1366"/>
          <cell r="N1366"/>
          <cell r="O1366"/>
          <cell r="P1366"/>
          <cell r="Q1366"/>
          <cell r="R1366" t="str">
            <v>Standard</v>
          </cell>
          <cell r="S1366" t="str">
            <v>Standard</v>
          </cell>
        </row>
        <row r="1367">
          <cell r="J1367">
            <v>353532490</v>
          </cell>
          <cell r="K1367"/>
          <cell r="L1367"/>
          <cell r="M1367"/>
          <cell r="N1367"/>
          <cell r="O1367"/>
          <cell r="P1367"/>
          <cell r="Q1367"/>
          <cell r="R1367" t="str">
            <v>Standard</v>
          </cell>
          <cell r="S1367" t="str">
            <v>Standard</v>
          </cell>
        </row>
        <row r="1368">
          <cell r="J1368">
            <v>356699613</v>
          </cell>
          <cell r="K1368"/>
          <cell r="L1368"/>
          <cell r="M1368"/>
          <cell r="N1368"/>
          <cell r="O1368"/>
          <cell r="P1368"/>
          <cell r="Q1368"/>
          <cell r="R1368" t="str">
            <v>Standard</v>
          </cell>
          <cell r="S1368" t="str">
            <v>Standard</v>
          </cell>
        </row>
        <row r="1369">
          <cell r="J1369">
            <v>354698994</v>
          </cell>
          <cell r="K1369"/>
          <cell r="L1369"/>
          <cell r="M1369"/>
          <cell r="N1369"/>
          <cell r="O1369"/>
          <cell r="P1369"/>
          <cell r="Q1369"/>
          <cell r="R1369" t="str">
            <v>Standard</v>
          </cell>
          <cell r="S1369" t="str">
            <v>Standard</v>
          </cell>
        </row>
        <row r="1370">
          <cell r="J1370">
            <v>349671063</v>
          </cell>
          <cell r="K1370">
            <v>13157.47</v>
          </cell>
          <cell r="L1370">
            <v>842.53</v>
          </cell>
          <cell r="M1370">
            <v>14000</v>
          </cell>
          <cell r="N1370">
            <v>271</v>
          </cell>
          <cell r="O1370">
            <v>271</v>
          </cell>
          <cell r="P1370" t="str">
            <v>Y</v>
          </cell>
          <cell r="Q1370"/>
          <cell r="R1370" t="str">
            <v xml:space="preserve">W/O for written off </v>
          </cell>
          <cell r="S1370" t="str">
            <v>&gt;180</v>
          </cell>
        </row>
        <row r="1371">
          <cell r="J1371">
            <v>356896254</v>
          </cell>
          <cell r="K1371"/>
          <cell r="L1371"/>
          <cell r="M1371"/>
          <cell r="N1371"/>
          <cell r="O1371"/>
          <cell r="P1371"/>
          <cell r="Q1371"/>
          <cell r="R1371" t="str">
            <v>Standard</v>
          </cell>
          <cell r="S1371" t="str">
            <v>Standard</v>
          </cell>
        </row>
        <row r="1372">
          <cell r="J1372">
            <v>354448960</v>
          </cell>
          <cell r="K1372"/>
          <cell r="L1372"/>
          <cell r="M1372"/>
          <cell r="N1372"/>
          <cell r="O1372"/>
          <cell r="P1372"/>
          <cell r="Q1372"/>
          <cell r="R1372" t="str">
            <v>Standard</v>
          </cell>
          <cell r="S1372" t="str">
            <v>Standard</v>
          </cell>
        </row>
        <row r="1373">
          <cell r="J1373">
            <v>356678516</v>
          </cell>
          <cell r="K1373"/>
          <cell r="L1373"/>
          <cell r="M1373"/>
          <cell r="N1373"/>
          <cell r="O1373"/>
          <cell r="P1373"/>
          <cell r="Q1373"/>
          <cell r="R1373" t="str">
            <v>Standard</v>
          </cell>
          <cell r="S1373" t="str">
            <v>Standard</v>
          </cell>
        </row>
        <row r="1374">
          <cell r="J1374">
            <v>358673451</v>
          </cell>
          <cell r="K1374"/>
          <cell r="L1374"/>
          <cell r="M1374"/>
          <cell r="N1374"/>
          <cell r="O1374"/>
          <cell r="P1374"/>
          <cell r="Q1374"/>
          <cell r="R1374" t="str">
            <v>Standard</v>
          </cell>
          <cell r="S1374" t="str">
            <v>Standard</v>
          </cell>
        </row>
        <row r="1375">
          <cell r="J1375">
            <v>357292280</v>
          </cell>
          <cell r="K1375"/>
          <cell r="L1375"/>
          <cell r="M1375"/>
          <cell r="N1375"/>
          <cell r="O1375"/>
          <cell r="P1375"/>
          <cell r="Q1375"/>
          <cell r="R1375" t="str">
            <v>Standard</v>
          </cell>
          <cell r="S1375" t="str">
            <v>Standard</v>
          </cell>
        </row>
        <row r="1376">
          <cell r="J1376">
            <v>357330878</v>
          </cell>
          <cell r="K1376">
            <v>23032.6</v>
          </cell>
          <cell r="L1376">
            <v>11077.4</v>
          </cell>
          <cell r="M1376">
            <v>34110</v>
          </cell>
          <cell r="N1376">
            <v>269</v>
          </cell>
          <cell r="O1376">
            <v>269</v>
          </cell>
          <cell r="P1376" t="str">
            <v>Y</v>
          </cell>
          <cell r="Q1376"/>
          <cell r="R1376" t="str">
            <v>Sub</v>
          </cell>
          <cell r="S1376" t="str">
            <v>&gt;180</v>
          </cell>
        </row>
        <row r="1377">
          <cell r="J1377">
            <v>349507131</v>
          </cell>
          <cell r="K1377">
            <v>27273.25</v>
          </cell>
          <cell r="L1377">
            <v>3526.75</v>
          </cell>
          <cell r="M1377">
            <v>30800</v>
          </cell>
          <cell r="N1377">
            <v>456</v>
          </cell>
          <cell r="O1377">
            <v>456</v>
          </cell>
          <cell r="P1377" t="str">
            <v>Y</v>
          </cell>
          <cell r="Q1377"/>
          <cell r="R1377" t="str">
            <v xml:space="preserve">W/O for written off </v>
          </cell>
          <cell r="S1377" t="str">
            <v>&gt;180</v>
          </cell>
        </row>
        <row r="1378">
          <cell r="J1378">
            <v>358925427</v>
          </cell>
          <cell r="K1378"/>
          <cell r="L1378"/>
          <cell r="M1378"/>
          <cell r="N1378"/>
          <cell r="O1378"/>
          <cell r="P1378"/>
          <cell r="Q1378"/>
          <cell r="R1378" t="str">
            <v>Standard</v>
          </cell>
          <cell r="S1378" t="str">
            <v>Standard</v>
          </cell>
        </row>
        <row r="1379">
          <cell r="J1379">
            <v>355371393</v>
          </cell>
          <cell r="K1379">
            <v>20399.04</v>
          </cell>
          <cell r="L1379">
            <v>9840.9599999999991</v>
          </cell>
          <cell r="M1379">
            <v>30240</v>
          </cell>
          <cell r="N1379">
            <v>271</v>
          </cell>
          <cell r="O1379">
            <v>271</v>
          </cell>
          <cell r="P1379" t="str">
            <v>Y</v>
          </cell>
          <cell r="Q1379"/>
          <cell r="R1379" t="str">
            <v xml:space="preserve">W/O for written off </v>
          </cell>
          <cell r="S1379" t="str">
            <v>&gt;180</v>
          </cell>
        </row>
        <row r="1380">
          <cell r="J1380">
            <v>351740384</v>
          </cell>
          <cell r="K1380"/>
          <cell r="L1380"/>
          <cell r="M1380"/>
          <cell r="N1380"/>
          <cell r="O1380"/>
          <cell r="P1380"/>
          <cell r="Q1380"/>
          <cell r="R1380" t="str">
            <v>Standard</v>
          </cell>
          <cell r="S1380" t="str">
            <v>Standard</v>
          </cell>
        </row>
        <row r="1381">
          <cell r="J1381">
            <v>357710961</v>
          </cell>
          <cell r="K1381"/>
          <cell r="L1381"/>
          <cell r="M1381"/>
          <cell r="N1381"/>
          <cell r="O1381"/>
          <cell r="P1381"/>
          <cell r="Q1381"/>
          <cell r="R1381" t="str">
            <v>Standard</v>
          </cell>
          <cell r="S1381" t="str">
            <v>Standard</v>
          </cell>
        </row>
        <row r="1382">
          <cell r="J1382">
            <v>355689270</v>
          </cell>
          <cell r="K1382"/>
          <cell r="L1382"/>
          <cell r="M1382"/>
          <cell r="N1382"/>
          <cell r="O1382"/>
          <cell r="P1382"/>
          <cell r="Q1382"/>
          <cell r="R1382" t="str">
            <v>Standard</v>
          </cell>
          <cell r="S1382" t="str">
            <v>Standard</v>
          </cell>
        </row>
        <row r="1383">
          <cell r="J1383">
            <v>34138896</v>
          </cell>
          <cell r="K1383">
            <v>7848.78</v>
          </cell>
          <cell r="L1383">
            <v>355.22</v>
          </cell>
          <cell r="M1383">
            <v>8204</v>
          </cell>
          <cell r="N1383">
            <v>847</v>
          </cell>
          <cell r="O1383">
            <v>847</v>
          </cell>
          <cell r="P1383" t="str">
            <v>Y</v>
          </cell>
          <cell r="Q1383"/>
          <cell r="R1383" t="str">
            <v xml:space="preserve">W/O for written off </v>
          </cell>
          <cell r="S1383" t="str">
            <v>&gt;180</v>
          </cell>
        </row>
        <row r="1384">
          <cell r="J1384">
            <v>359156925</v>
          </cell>
          <cell r="K1384"/>
          <cell r="L1384"/>
          <cell r="M1384"/>
          <cell r="N1384"/>
          <cell r="O1384"/>
          <cell r="P1384"/>
          <cell r="Q1384"/>
          <cell r="R1384" t="str">
            <v>Standard</v>
          </cell>
          <cell r="S1384" t="str">
            <v>Standard</v>
          </cell>
        </row>
        <row r="1385">
          <cell r="J1385">
            <v>350787751</v>
          </cell>
          <cell r="K1385">
            <v>33696.519999999997</v>
          </cell>
          <cell r="L1385">
            <v>5503.48</v>
          </cell>
          <cell r="M1385">
            <v>39200</v>
          </cell>
          <cell r="N1385">
            <v>453</v>
          </cell>
          <cell r="O1385">
            <v>453</v>
          </cell>
          <cell r="P1385" t="str">
            <v>Y</v>
          </cell>
          <cell r="Q1385"/>
          <cell r="R1385" t="str">
            <v xml:space="preserve">W/O for written off </v>
          </cell>
          <cell r="S1385" t="str">
            <v>&gt;180</v>
          </cell>
        </row>
        <row r="1386">
          <cell r="J1386">
            <v>352940757</v>
          </cell>
          <cell r="K1386">
            <v>1831.62</v>
          </cell>
          <cell r="L1386">
            <v>198.38</v>
          </cell>
          <cell r="M1386">
            <v>2030</v>
          </cell>
          <cell r="N1386">
            <v>2</v>
          </cell>
          <cell r="O1386">
            <v>2</v>
          </cell>
          <cell r="P1386"/>
          <cell r="Q1386"/>
          <cell r="R1386" t="str">
            <v>SMA 0</v>
          </cell>
          <cell r="S1386" t="str">
            <v>1-30 Days</v>
          </cell>
        </row>
        <row r="1387">
          <cell r="J1387">
            <v>351774861</v>
          </cell>
          <cell r="K1387">
            <v>12176.93</v>
          </cell>
          <cell r="L1387">
            <v>1723.07</v>
          </cell>
          <cell r="M1387">
            <v>13900</v>
          </cell>
          <cell r="N1387">
            <v>147</v>
          </cell>
          <cell r="O1387">
            <v>147</v>
          </cell>
          <cell r="P1387" t="str">
            <v>Y</v>
          </cell>
          <cell r="Q1387"/>
          <cell r="R1387" t="str">
            <v>Sub</v>
          </cell>
          <cell r="S1387" t="str">
            <v>121-150</v>
          </cell>
        </row>
        <row r="1388">
          <cell r="J1388">
            <v>349488920</v>
          </cell>
          <cell r="K1388">
            <v>13157.47</v>
          </cell>
          <cell r="L1388">
            <v>842.53</v>
          </cell>
          <cell r="M1388">
            <v>14000</v>
          </cell>
          <cell r="N1388">
            <v>276</v>
          </cell>
          <cell r="O1388">
            <v>276</v>
          </cell>
          <cell r="P1388" t="str">
            <v>Y</v>
          </cell>
          <cell r="Q1388"/>
          <cell r="R1388" t="str">
            <v xml:space="preserve">W/O for written off </v>
          </cell>
          <cell r="S1388" t="str">
            <v>&gt;180</v>
          </cell>
        </row>
        <row r="1389">
          <cell r="J1389">
            <v>352050198</v>
          </cell>
          <cell r="K1389">
            <v>11434.7</v>
          </cell>
          <cell r="L1389">
            <v>1025.3</v>
          </cell>
          <cell r="M1389">
            <v>12460</v>
          </cell>
          <cell r="N1389">
            <v>276</v>
          </cell>
          <cell r="O1389">
            <v>276</v>
          </cell>
          <cell r="P1389" t="str">
            <v>Y</v>
          </cell>
          <cell r="Q1389"/>
          <cell r="R1389" t="str">
            <v xml:space="preserve">W/O for written off </v>
          </cell>
          <cell r="S1389" t="str">
            <v>&gt;180</v>
          </cell>
        </row>
        <row r="1390">
          <cell r="J1390">
            <v>33994229</v>
          </cell>
          <cell r="K1390">
            <v>12167.54</v>
          </cell>
          <cell r="L1390">
            <v>340.64</v>
          </cell>
          <cell r="M1390">
            <v>12508.18</v>
          </cell>
          <cell r="N1390">
            <v>672</v>
          </cell>
          <cell r="O1390">
            <v>672</v>
          </cell>
          <cell r="P1390" t="str">
            <v>Y</v>
          </cell>
          <cell r="Q1390"/>
          <cell r="R1390" t="str">
            <v xml:space="preserve">W/O for written off </v>
          </cell>
          <cell r="S1390" t="str">
            <v>&gt;180</v>
          </cell>
        </row>
        <row r="1391">
          <cell r="J1391">
            <v>352680324</v>
          </cell>
          <cell r="K1391"/>
          <cell r="L1391"/>
          <cell r="M1391"/>
          <cell r="N1391"/>
          <cell r="O1391"/>
          <cell r="P1391"/>
          <cell r="Q1391"/>
          <cell r="R1391" t="str">
            <v>Standard</v>
          </cell>
          <cell r="S1391" t="str">
            <v>Standard</v>
          </cell>
        </row>
        <row r="1392">
          <cell r="J1392">
            <v>356699444</v>
          </cell>
          <cell r="K1392"/>
          <cell r="L1392"/>
          <cell r="M1392"/>
          <cell r="N1392"/>
          <cell r="O1392"/>
          <cell r="P1392"/>
          <cell r="Q1392"/>
          <cell r="R1392" t="str">
            <v>Standard</v>
          </cell>
          <cell r="S1392" t="str">
            <v>Standard</v>
          </cell>
        </row>
        <row r="1393">
          <cell r="J1393">
            <v>358436772</v>
          </cell>
          <cell r="K1393"/>
          <cell r="L1393"/>
          <cell r="M1393"/>
          <cell r="N1393"/>
          <cell r="O1393"/>
          <cell r="P1393"/>
          <cell r="Q1393"/>
          <cell r="R1393" t="str">
            <v>Standard</v>
          </cell>
          <cell r="S1393" t="str">
            <v>Standard</v>
          </cell>
        </row>
        <row r="1394">
          <cell r="J1394">
            <v>33763030</v>
          </cell>
          <cell r="K1394">
            <v>7969.29</v>
          </cell>
          <cell r="L1394">
            <v>284.70999999999998</v>
          </cell>
          <cell r="M1394">
            <v>8254</v>
          </cell>
          <cell r="N1394">
            <v>822</v>
          </cell>
          <cell r="O1394">
            <v>822</v>
          </cell>
          <cell r="P1394" t="str">
            <v>Y</v>
          </cell>
          <cell r="Q1394"/>
          <cell r="R1394" t="str">
            <v xml:space="preserve">W/O for written off </v>
          </cell>
          <cell r="S1394" t="str">
            <v>&gt;180</v>
          </cell>
        </row>
        <row r="1395">
          <cell r="J1395">
            <v>351509819</v>
          </cell>
          <cell r="K1395"/>
          <cell r="L1395"/>
          <cell r="M1395"/>
          <cell r="N1395"/>
          <cell r="O1395"/>
          <cell r="P1395"/>
          <cell r="Q1395"/>
          <cell r="R1395" t="str">
            <v>Standard</v>
          </cell>
          <cell r="S1395" t="str">
            <v>Standard</v>
          </cell>
        </row>
        <row r="1396">
          <cell r="J1396">
            <v>351375783</v>
          </cell>
          <cell r="K1396"/>
          <cell r="L1396"/>
          <cell r="M1396"/>
          <cell r="N1396"/>
          <cell r="O1396"/>
          <cell r="P1396"/>
          <cell r="Q1396"/>
          <cell r="R1396" t="str">
            <v>Standard</v>
          </cell>
          <cell r="S1396" t="str">
            <v>Standard</v>
          </cell>
        </row>
        <row r="1397">
          <cell r="J1397">
            <v>357578780</v>
          </cell>
          <cell r="K1397"/>
          <cell r="L1397"/>
          <cell r="M1397"/>
          <cell r="N1397"/>
          <cell r="O1397"/>
          <cell r="P1397"/>
          <cell r="Q1397"/>
          <cell r="R1397" t="str">
            <v>Standard</v>
          </cell>
          <cell r="S1397" t="str">
            <v>Standard</v>
          </cell>
        </row>
        <row r="1398">
          <cell r="J1398">
            <v>353298098</v>
          </cell>
          <cell r="K1398"/>
          <cell r="L1398"/>
          <cell r="M1398"/>
          <cell r="N1398"/>
          <cell r="O1398"/>
          <cell r="P1398"/>
          <cell r="Q1398"/>
          <cell r="R1398" t="str">
            <v>Standard</v>
          </cell>
          <cell r="S1398" t="str">
            <v>Standard</v>
          </cell>
        </row>
        <row r="1399">
          <cell r="J1399">
            <v>358787545</v>
          </cell>
          <cell r="K1399"/>
          <cell r="L1399"/>
          <cell r="M1399"/>
          <cell r="N1399"/>
          <cell r="O1399"/>
          <cell r="P1399"/>
          <cell r="Q1399"/>
          <cell r="R1399" t="str">
            <v>Standard</v>
          </cell>
          <cell r="S1399" t="str">
            <v>Standard</v>
          </cell>
        </row>
        <row r="1400">
          <cell r="J1400">
            <v>351560927</v>
          </cell>
          <cell r="K1400">
            <v>12956.26</v>
          </cell>
          <cell r="L1400">
            <v>1043.74</v>
          </cell>
          <cell r="M1400">
            <v>14000</v>
          </cell>
          <cell r="N1400">
            <v>147</v>
          </cell>
          <cell r="O1400">
            <v>147</v>
          </cell>
          <cell r="P1400" t="str">
            <v>Y</v>
          </cell>
          <cell r="Q1400"/>
          <cell r="R1400" t="str">
            <v>Sub</v>
          </cell>
          <cell r="S1400" t="str">
            <v>121-150</v>
          </cell>
        </row>
        <row r="1401">
          <cell r="J1401">
            <v>34313389</v>
          </cell>
          <cell r="K1401">
            <v>23554.75</v>
          </cell>
          <cell r="L1401">
            <v>2745.25</v>
          </cell>
          <cell r="M1401">
            <v>26300</v>
          </cell>
          <cell r="N1401">
            <v>946</v>
          </cell>
          <cell r="O1401">
            <v>946</v>
          </cell>
          <cell r="P1401" t="str">
            <v>Y</v>
          </cell>
          <cell r="Q1401"/>
          <cell r="R1401" t="str">
            <v xml:space="preserve">W/O for written off </v>
          </cell>
          <cell r="S1401" t="str">
            <v>&gt;180</v>
          </cell>
        </row>
        <row r="1402">
          <cell r="J1402">
            <v>351382929</v>
          </cell>
          <cell r="K1402"/>
          <cell r="L1402"/>
          <cell r="M1402"/>
          <cell r="N1402"/>
          <cell r="O1402"/>
          <cell r="P1402"/>
          <cell r="Q1402"/>
          <cell r="R1402" t="str">
            <v>Standard</v>
          </cell>
          <cell r="S1402" t="str">
            <v>Standard</v>
          </cell>
        </row>
        <row r="1403">
          <cell r="J1403">
            <v>351382878</v>
          </cell>
          <cell r="K1403"/>
          <cell r="L1403"/>
          <cell r="M1403"/>
          <cell r="N1403"/>
          <cell r="O1403"/>
          <cell r="P1403"/>
          <cell r="Q1403"/>
          <cell r="R1403" t="str">
            <v>Standard</v>
          </cell>
          <cell r="S1403" t="str">
            <v>Standard</v>
          </cell>
        </row>
        <row r="1404">
          <cell r="J1404">
            <v>350353653</v>
          </cell>
          <cell r="K1404">
            <v>18049.43</v>
          </cell>
          <cell r="L1404">
            <v>1550.57</v>
          </cell>
          <cell r="M1404">
            <v>19600</v>
          </cell>
          <cell r="N1404">
            <v>269</v>
          </cell>
          <cell r="O1404">
            <v>269</v>
          </cell>
          <cell r="P1404" t="str">
            <v>Y</v>
          </cell>
          <cell r="Q1404"/>
          <cell r="R1404" t="str">
            <v>Sub</v>
          </cell>
          <cell r="S1404" t="str">
            <v>&gt;180</v>
          </cell>
        </row>
        <row r="1405">
          <cell r="J1405">
            <v>353749482</v>
          </cell>
          <cell r="K1405">
            <v>7132.53</v>
          </cell>
          <cell r="L1405">
            <v>907.47</v>
          </cell>
          <cell r="M1405">
            <v>8040</v>
          </cell>
          <cell r="N1405">
            <v>177</v>
          </cell>
          <cell r="O1405">
            <v>269</v>
          </cell>
          <cell r="P1405" t="str">
            <v>Y</v>
          </cell>
          <cell r="Q1405"/>
          <cell r="R1405" t="str">
            <v>Sub</v>
          </cell>
          <cell r="S1405" t="str">
            <v>&gt;180</v>
          </cell>
        </row>
        <row r="1406">
          <cell r="J1406">
            <v>351561546</v>
          </cell>
          <cell r="K1406"/>
          <cell r="L1406"/>
          <cell r="M1406"/>
          <cell r="N1406"/>
          <cell r="O1406"/>
          <cell r="P1406"/>
          <cell r="Q1406"/>
          <cell r="R1406" t="str">
            <v>Standard</v>
          </cell>
          <cell r="S1406" t="str">
            <v>Standard</v>
          </cell>
        </row>
        <row r="1407">
          <cell r="J1407">
            <v>354385321</v>
          </cell>
          <cell r="K1407"/>
          <cell r="L1407"/>
          <cell r="M1407"/>
          <cell r="N1407"/>
          <cell r="O1407"/>
          <cell r="P1407"/>
          <cell r="Q1407"/>
          <cell r="R1407" t="str">
            <v>Standard</v>
          </cell>
          <cell r="S1407" t="str">
            <v>Standard</v>
          </cell>
        </row>
        <row r="1408">
          <cell r="J1408">
            <v>350208383</v>
          </cell>
          <cell r="K1408">
            <v>15632.67</v>
          </cell>
          <cell r="L1408">
            <v>1167.33</v>
          </cell>
          <cell r="M1408">
            <v>16800</v>
          </cell>
          <cell r="N1408">
            <v>241</v>
          </cell>
          <cell r="O1408">
            <v>241</v>
          </cell>
          <cell r="P1408" t="str">
            <v>Y</v>
          </cell>
          <cell r="Q1408"/>
          <cell r="R1408" t="str">
            <v>Sub</v>
          </cell>
          <cell r="S1408" t="str">
            <v>&gt;180</v>
          </cell>
        </row>
        <row r="1409">
          <cell r="J1409">
            <v>351532920</v>
          </cell>
          <cell r="K1409">
            <v>5349.28</v>
          </cell>
          <cell r="L1409">
            <v>250.72</v>
          </cell>
          <cell r="M1409">
            <v>5600</v>
          </cell>
          <cell r="N1409">
            <v>61</v>
          </cell>
          <cell r="O1409">
            <v>61</v>
          </cell>
          <cell r="P1409"/>
          <cell r="Q1409"/>
          <cell r="R1409" t="str">
            <v>SMA 2</v>
          </cell>
          <cell r="S1409" t="str">
            <v>61-90</v>
          </cell>
        </row>
        <row r="1410">
          <cell r="J1410">
            <v>359172155</v>
          </cell>
          <cell r="K1410"/>
          <cell r="L1410"/>
          <cell r="M1410"/>
          <cell r="N1410"/>
          <cell r="O1410"/>
          <cell r="P1410"/>
          <cell r="Q1410"/>
          <cell r="R1410" t="str">
            <v>Standard</v>
          </cell>
          <cell r="S1410" t="str">
            <v>Standard</v>
          </cell>
        </row>
        <row r="1411">
          <cell r="J1411">
            <v>351549616</v>
          </cell>
          <cell r="K1411"/>
          <cell r="L1411"/>
          <cell r="M1411"/>
          <cell r="N1411"/>
          <cell r="O1411"/>
          <cell r="P1411"/>
          <cell r="Q1411"/>
          <cell r="R1411" t="str">
            <v>Standard</v>
          </cell>
          <cell r="S1411" t="str">
            <v>Standard</v>
          </cell>
        </row>
        <row r="1412">
          <cell r="J1412">
            <v>351726661</v>
          </cell>
          <cell r="K1412">
            <v>11348.45</v>
          </cell>
          <cell r="L1412">
            <v>1701.55</v>
          </cell>
          <cell r="M1412">
            <v>13050</v>
          </cell>
          <cell r="N1412">
            <v>211</v>
          </cell>
          <cell r="O1412">
            <v>211</v>
          </cell>
          <cell r="P1412" t="str">
            <v>Y</v>
          </cell>
          <cell r="Q1412"/>
          <cell r="R1412" t="str">
            <v>Sub</v>
          </cell>
          <cell r="S1412" t="str">
            <v>&gt;180</v>
          </cell>
        </row>
        <row r="1413">
          <cell r="J1413">
            <v>351096540</v>
          </cell>
          <cell r="K1413">
            <v>26376.3</v>
          </cell>
          <cell r="L1413">
            <v>3123.7</v>
          </cell>
          <cell r="M1413">
            <v>29500</v>
          </cell>
          <cell r="N1413">
            <v>301</v>
          </cell>
          <cell r="O1413">
            <v>301</v>
          </cell>
          <cell r="P1413" t="str">
            <v>Y</v>
          </cell>
          <cell r="Q1413"/>
          <cell r="R1413" t="str">
            <v>Sub</v>
          </cell>
          <cell r="S1413" t="str">
            <v>&gt;180</v>
          </cell>
        </row>
        <row r="1414">
          <cell r="J1414">
            <v>355998918</v>
          </cell>
          <cell r="K1414">
            <v>21120.5</v>
          </cell>
          <cell r="L1414">
            <v>9119.5</v>
          </cell>
          <cell r="M1414">
            <v>30240</v>
          </cell>
          <cell r="N1414">
            <v>271</v>
          </cell>
          <cell r="O1414">
            <v>271</v>
          </cell>
          <cell r="P1414" t="str">
            <v>Y</v>
          </cell>
          <cell r="Q1414"/>
          <cell r="R1414" t="str">
            <v xml:space="preserve">W/O for written off </v>
          </cell>
          <cell r="S1414" t="str">
            <v>&gt;180</v>
          </cell>
        </row>
        <row r="1415">
          <cell r="J1415">
            <v>355998915</v>
          </cell>
          <cell r="K1415">
            <v>21138.87</v>
          </cell>
          <cell r="L1415">
            <v>9101.1299999999992</v>
          </cell>
          <cell r="M1415">
            <v>30240</v>
          </cell>
          <cell r="N1415">
            <v>271</v>
          </cell>
          <cell r="O1415">
            <v>271</v>
          </cell>
          <cell r="P1415" t="str">
            <v>Y</v>
          </cell>
          <cell r="Q1415"/>
          <cell r="R1415" t="str">
            <v>Sub</v>
          </cell>
          <cell r="S1415" t="str">
            <v>&gt;180</v>
          </cell>
        </row>
        <row r="1416">
          <cell r="J1416">
            <v>357190546</v>
          </cell>
          <cell r="K1416">
            <v>16903.89</v>
          </cell>
          <cell r="L1416">
            <v>8116.11</v>
          </cell>
          <cell r="M1416">
            <v>25020</v>
          </cell>
          <cell r="N1416">
            <v>271</v>
          </cell>
          <cell r="O1416">
            <v>271</v>
          </cell>
          <cell r="P1416" t="str">
            <v>Y</v>
          </cell>
          <cell r="Q1416"/>
          <cell r="R1416" t="str">
            <v xml:space="preserve">W/O for written off </v>
          </cell>
          <cell r="S1416" t="str">
            <v>&gt;180</v>
          </cell>
        </row>
        <row r="1417">
          <cell r="J1417">
            <v>349255016</v>
          </cell>
          <cell r="K1417">
            <v>5721.11</v>
          </cell>
          <cell r="L1417">
            <v>178.89</v>
          </cell>
          <cell r="M1417">
            <v>5900</v>
          </cell>
          <cell r="N1417">
            <v>576</v>
          </cell>
          <cell r="O1417">
            <v>576</v>
          </cell>
          <cell r="P1417" t="str">
            <v>Y</v>
          </cell>
          <cell r="Q1417"/>
          <cell r="R1417" t="str">
            <v xml:space="preserve">W/O for written off </v>
          </cell>
          <cell r="S1417" t="str">
            <v>&gt;180</v>
          </cell>
        </row>
        <row r="1418">
          <cell r="J1418">
            <v>352336376</v>
          </cell>
          <cell r="K1418">
            <v>27394.71</v>
          </cell>
          <cell r="L1418">
            <v>5153.29</v>
          </cell>
          <cell r="M1418">
            <v>32548</v>
          </cell>
          <cell r="N1418">
            <v>545</v>
          </cell>
          <cell r="O1418">
            <v>576</v>
          </cell>
          <cell r="P1418" t="str">
            <v>Y</v>
          </cell>
          <cell r="Q1418"/>
          <cell r="R1418" t="str">
            <v xml:space="preserve">W/O for written off </v>
          </cell>
          <cell r="S1418" t="str">
            <v>&gt;180</v>
          </cell>
        </row>
        <row r="1419">
          <cell r="J1419">
            <v>34313434</v>
          </cell>
          <cell r="K1419">
            <v>3213.48</v>
          </cell>
          <cell r="L1419">
            <v>86.52</v>
          </cell>
          <cell r="M1419">
            <v>3300</v>
          </cell>
          <cell r="N1419">
            <v>611</v>
          </cell>
          <cell r="O1419">
            <v>611</v>
          </cell>
          <cell r="P1419" t="str">
            <v>Y</v>
          </cell>
          <cell r="Q1419"/>
          <cell r="R1419" t="str">
            <v xml:space="preserve">W/O for written off </v>
          </cell>
          <cell r="S1419" t="str">
            <v>&gt;180</v>
          </cell>
        </row>
        <row r="1420">
          <cell r="J1420">
            <v>354766888</v>
          </cell>
          <cell r="K1420">
            <v>21630.9</v>
          </cell>
          <cell r="L1420">
            <v>8609.1</v>
          </cell>
          <cell r="M1420">
            <v>30240</v>
          </cell>
          <cell r="N1420">
            <v>271</v>
          </cell>
          <cell r="O1420">
            <v>271</v>
          </cell>
          <cell r="P1420" t="str">
            <v>Y</v>
          </cell>
          <cell r="Q1420"/>
          <cell r="R1420" t="str">
            <v xml:space="preserve">W/O for written off </v>
          </cell>
          <cell r="S1420" t="str">
            <v>&gt;180</v>
          </cell>
        </row>
        <row r="1421">
          <cell r="J1421">
            <v>351237989</v>
          </cell>
          <cell r="K1421">
            <v>25035.14</v>
          </cell>
          <cell r="L1421">
            <v>2964.86</v>
          </cell>
          <cell r="M1421">
            <v>28000</v>
          </cell>
          <cell r="N1421">
            <v>302</v>
          </cell>
          <cell r="O1421">
            <v>302</v>
          </cell>
          <cell r="P1421" t="str">
            <v>Y</v>
          </cell>
          <cell r="Q1421"/>
          <cell r="R1421" t="str">
            <v xml:space="preserve">W/O for written off </v>
          </cell>
          <cell r="S1421" t="str">
            <v>&gt;180</v>
          </cell>
        </row>
        <row r="1422">
          <cell r="J1422">
            <v>349505319</v>
          </cell>
          <cell r="K1422">
            <v>13157.47</v>
          </cell>
          <cell r="L1422">
            <v>842.53</v>
          </cell>
          <cell r="M1422">
            <v>14000</v>
          </cell>
          <cell r="N1422">
            <v>271</v>
          </cell>
          <cell r="O1422">
            <v>271</v>
          </cell>
          <cell r="P1422" t="str">
            <v>Y</v>
          </cell>
          <cell r="Q1422"/>
          <cell r="R1422" t="str">
            <v xml:space="preserve">W/O for written off </v>
          </cell>
          <cell r="S1422" t="str">
            <v>&gt;180</v>
          </cell>
        </row>
        <row r="1423">
          <cell r="J1423">
            <v>349489120</v>
          </cell>
          <cell r="K1423">
            <v>29447.98</v>
          </cell>
          <cell r="L1423">
            <v>4152.0200000000004</v>
          </cell>
          <cell r="M1423">
            <v>33600</v>
          </cell>
          <cell r="N1423">
            <v>484</v>
          </cell>
          <cell r="O1423">
            <v>484</v>
          </cell>
          <cell r="P1423" t="str">
            <v>Y</v>
          </cell>
          <cell r="Q1423"/>
          <cell r="R1423" t="str">
            <v xml:space="preserve">W/O for written off </v>
          </cell>
          <cell r="S1423" t="str">
            <v>&gt;180</v>
          </cell>
        </row>
        <row r="1424">
          <cell r="J1424">
            <v>354813558</v>
          </cell>
          <cell r="K1424"/>
          <cell r="L1424"/>
          <cell r="M1424"/>
          <cell r="N1424"/>
          <cell r="O1424"/>
          <cell r="P1424"/>
          <cell r="Q1424"/>
          <cell r="R1424" t="str">
            <v>Standard</v>
          </cell>
          <cell r="S1424" t="str">
            <v>Standard</v>
          </cell>
        </row>
        <row r="1425">
          <cell r="J1425">
            <v>358349051</v>
          </cell>
          <cell r="K1425"/>
          <cell r="L1425"/>
          <cell r="M1425"/>
          <cell r="N1425"/>
          <cell r="O1425"/>
          <cell r="P1425"/>
          <cell r="Q1425"/>
          <cell r="R1425" t="str">
            <v>Standard</v>
          </cell>
          <cell r="S1425" t="str">
            <v>Standard</v>
          </cell>
        </row>
        <row r="1426">
          <cell r="J1426">
            <v>352658912</v>
          </cell>
          <cell r="K1426"/>
          <cell r="L1426"/>
          <cell r="M1426"/>
          <cell r="N1426"/>
          <cell r="O1426"/>
          <cell r="P1426"/>
          <cell r="Q1426"/>
          <cell r="R1426" t="str">
            <v>Standard</v>
          </cell>
          <cell r="S1426" t="str">
            <v>Standard</v>
          </cell>
        </row>
        <row r="1427">
          <cell r="J1427">
            <v>355730271</v>
          </cell>
          <cell r="K1427"/>
          <cell r="L1427"/>
          <cell r="M1427"/>
          <cell r="N1427"/>
          <cell r="O1427"/>
          <cell r="P1427"/>
          <cell r="Q1427"/>
          <cell r="R1427" t="str">
            <v>Standard</v>
          </cell>
          <cell r="S1427" t="str">
            <v>Standard</v>
          </cell>
        </row>
        <row r="1428">
          <cell r="J1428">
            <v>358453213</v>
          </cell>
          <cell r="K1428"/>
          <cell r="L1428"/>
          <cell r="M1428"/>
          <cell r="N1428"/>
          <cell r="O1428"/>
          <cell r="P1428"/>
          <cell r="Q1428"/>
          <cell r="R1428" t="str">
            <v>Standard</v>
          </cell>
          <cell r="S1428" t="str">
            <v>Standard</v>
          </cell>
        </row>
        <row r="1429">
          <cell r="J1429">
            <v>354403473</v>
          </cell>
          <cell r="K1429"/>
          <cell r="L1429"/>
          <cell r="M1429"/>
          <cell r="N1429"/>
          <cell r="O1429"/>
          <cell r="P1429"/>
          <cell r="Q1429"/>
          <cell r="R1429" t="str">
            <v>Standard</v>
          </cell>
          <cell r="S1429" t="str">
            <v>Standard</v>
          </cell>
        </row>
        <row r="1430">
          <cell r="J1430">
            <v>354037719</v>
          </cell>
          <cell r="K1430"/>
          <cell r="L1430"/>
          <cell r="M1430"/>
          <cell r="N1430"/>
          <cell r="O1430"/>
          <cell r="P1430"/>
          <cell r="Q1430"/>
          <cell r="R1430" t="str">
            <v>Standard</v>
          </cell>
          <cell r="S1430" t="str">
            <v>Standard</v>
          </cell>
        </row>
        <row r="1431">
          <cell r="J1431">
            <v>358075546</v>
          </cell>
          <cell r="K1431"/>
          <cell r="L1431"/>
          <cell r="M1431"/>
          <cell r="N1431"/>
          <cell r="O1431"/>
          <cell r="P1431"/>
          <cell r="Q1431"/>
          <cell r="R1431" t="str">
            <v>Standard</v>
          </cell>
          <cell r="S1431" t="str">
            <v>Standard</v>
          </cell>
        </row>
        <row r="1432">
          <cell r="J1432">
            <v>353713654</v>
          </cell>
          <cell r="K1432"/>
          <cell r="L1432"/>
          <cell r="M1432"/>
          <cell r="N1432"/>
          <cell r="O1432"/>
          <cell r="P1432"/>
          <cell r="Q1432"/>
          <cell r="R1432" t="str">
            <v>Standard</v>
          </cell>
          <cell r="S1432" t="str">
            <v>Standard</v>
          </cell>
        </row>
        <row r="1433">
          <cell r="J1433">
            <v>358611670</v>
          </cell>
          <cell r="K1433"/>
          <cell r="L1433"/>
          <cell r="M1433"/>
          <cell r="N1433"/>
          <cell r="O1433"/>
          <cell r="P1433"/>
          <cell r="Q1433"/>
          <cell r="R1433" t="str">
            <v>Standard</v>
          </cell>
          <cell r="S1433" t="str">
            <v>Standard</v>
          </cell>
        </row>
        <row r="1434">
          <cell r="J1434">
            <v>355739456</v>
          </cell>
          <cell r="K1434"/>
          <cell r="L1434"/>
          <cell r="M1434"/>
          <cell r="N1434"/>
          <cell r="O1434"/>
          <cell r="P1434"/>
          <cell r="Q1434"/>
          <cell r="R1434" t="str">
            <v>Standard</v>
          </cell>
          <cell r="S1434" t="str">
            <v>Standard</v>
          </cell>
        </row>
        <row r="1435">
          <cell r="J1435">
            <v>358811607</v>
          </cell>
          <cell r="K1435"/>
          <cell r="L1435"/>
          <cell r="M1435"/>
          <cell r="N1435"/>
          <cell r="O1435"/>
          <cell r="P1435"/>
          <cell r="Q1435"/>
          <cell r="R1435" t="str">
            <v>Standard</v>
          </cell>
          <cell r="S1435" t="str">
            <v>Standard</v>
          </cell>
        </row>
        <row r="1436">
          <cell r="J1436">
            <v>358249188</v>
          </cell>
          <cell r="K1436"/>
          <cell r="L1436"/>
          <cell r="M1436"/>
          <cell r="N1436"/>
          <cell r="O1436"/>
          <cell r="P1436"/>
          <cell r="Q1436"/>
          <cell r="R1436" t="str">
            <v>Standard</v>
          </cell>
          <cell r="S1436" t="str">
            <v>Standard</v>
          </cell>
        </row>
        <row r="1437">
          <cell r="J1437">
            <v>351637928</v>
          </cell>
          <cell r="K1437"/>
          <cell r="L1437"/>
          <cell r="M1437"/>
          <cell r="N1437"/>
          <cell r="O1437"/>
          <cell r="P1437"/>
          <cell r="Q1437"/>
          <cell r="R1437" t="str">
            <v>Standard</v>
          </cell>
          <cell r="S1437" t="str">
            <v>Standard</v>
          </cell>
        </row>
        <row r="1438">
          <cell r="J1438">
            <v>32211494</v>
          </cell>
          <cell r="K1438"/>
          <cell r="L1438"/>
          <cell r="M1438"/>
          <cell r="N1438"/>
          <cell r="O1438"/>
          <cell r="P1438"/>
          <cell r="Q1438"/>
          <cell r="R1438" t="str">
            <v xml:space="preserve">W/O for written off </v>
          </cell>
          <cell r="S1438" t="str">
            <v>Standard</v>
          </cell>
        </row>
        <row r="1439">
          <cell r="J1439">
            <v>351366943</v>
          </cell>
          <cell r="K1439"/>
          <cell r="L1439"/>
          <cell r="M1439"/>
          <cell r="N1439"/>
          <cell r="O1439"/>
          <cell r="P1439"/>
          <cell r="Q1439"/>
          <cell r="R1439" t="str">
            <v>Standard</v>
          </cell>
          <cell r="S1439" t="str">
            <v>Standard</v>
          </cell>
        </row>
        <row r="1440">
          <cell r="J1440">
            <v>354253457</v>
          </cell>
          <cell r="K1440"/>
          <cell r="L1440"/>
          <cell r="M1440"/>
          <cell r="N1440"/>
          <cell r="O1440"/>
          <cell r="P1440"/>
          <cell r="Q1440"/>
          <cell r="R1440" t="str">
            <v>Standard</v>
          </cell>
          <cell r="S1440" t="str">
            <v>Standard</v>
          </cell>
        </row>
        <row r="1441">
          <cell r="J1441">
            <v>355185801</v>
          </cell>
          <cell r="K1441"/>
          <cell r="L1441"/>
          <cell r="M1441"/>
          <cell r="N1441"/>
          <cell r="O1441"/>
          <cell r="P1441"/>
          <cell r="Q1441"/>
          <cell r="R1441" t="str">
            <v>Standard</v>
          </cell>
          <cell r="S1441" t="str">
            <v>Standard</v>
          </cell>
        </row>
        <row r="1442">
          <cell r="J1442">
            <v>354946587</v>
          </cell>
          <cell r="K1442"/>
          <cell r="L1442"/>
          <cell r="M1442"/>
          <cell r="N1442"/>
          <cell r="O1442"/>
          <cell r="P1442"/>
          <cell r="Q1442"/>
          <cell r="R1442" t="str">
            <v>Standard</v>
          </cell>
          <cell r="S1442" t="str">
            <v>Standard</v>
          </cell>
        </row>
        <row r="1443">
          <cell r="J1443">
            <v>353816252</v>
          </cell>
          <cell r="K1443"/>
          <cell r="L1443"/>
          <cell r="M1443"/>
          <cell r="N1443"/>
          <cell r="O1443"/>
          <cell r="P1443"/>
          <cell r="Q1443"/>
          <cell r="R1443" t="str">
            <v>Standard</v>
          </cell>
          <cell r="S1443" t="str">
            <v>Standard</v>
          </cell>
        </row>
        <row r="1444">
          <cell r="J1444">
            <v>34349306</v>
          </cell>
          <cell r="K1444">
            <v>25241.599999999999</v>
          </cell>
          <cell r="L1444">
            <v>3457.4</v>
          </cell>
          <cell r="M1444">
            <v>28699</v>
          </cell>
          <cell r="N1444">
            <v>1154</v>
          </cell>
          <cell r="O1444">
            <v>1154</v>
          </cell>
          <cell r="P1444" t="str">
            <v>Y</v>
          </cell>
          <cell r="Q1444"/>
          <cell r="R1444" t="str">
            <v xml:space="preserve">W/O for written off </v>
          </cell>
          <cell r="S1444" t="str">
            <v>&gt;180</v>
          </cell>
        </row>
        <row r="1445">
          <cell r="J1445">
            <v>351096597</v>
          </cell>
          <cell r="K1445">
            <v>16769.05</v>
          </cell>
          <cell r="L1445">
            <v>1580.95</v>
          </cell>
          <cell r="M1445">
            <v>18350</v>
          </cell>
          <cell r="N1445">
            <v>270</v>
          </cell>
          <cell r="O1445">
            <v>270</v>
          </cell>
          <cell r="P1445" t="str">
            <v>Y</v>
          </cell>
          <cell r="Q1445"/>
          <cell r="R1445" t="str">
            <v>Sub</v>
          </cell>
          <cell r="S1445" t="str">
            <v>&gt;180</v>
          </cell>
        </row>
        <row r="1446">
          <cell r="J1446">
            <v>350422081</v>
          </cell>
          <cell r="K1446">
            <v>23965.25</v>
          </cell>
          <cell r="L1446">
            <v>2584.75</v>
          </cell>
          <cell r="M1446">
            <v>26550</v>
          </cell>
          <cell r="N1446">
            <v>331</v>
          </cell>
          <cell r="O1446">
            <v>331</v>
          </cell>
          <cell r="P1446" t="str">
            <v>Y</v>
          </cell>
          <cell r="Q1446"/>
          <cell r="R1446" t="str">
            <v>Sub</v>
          </cell>
          <cell r="S1446" t="str">
            <v>&gt;180</v>
          </cell>
        </row>
        <row r="1447">
          <cell r="J1447">
            <v>351369537</v>
          </cell>
          <cell r="K1447"/>
          <cell r="L1447"/>
          <cell r="M1447"/>
          <cell r="N1447"/>
          <cell r="O1447"/>
          <cell r="P1447"/>
          <cell r="Q1447"/>
          <cell r="R1447" t="str">
            <v>Standard</v>
          </cell>
          <cell r="S1447" t="str">
            <v>Standard</v>
          </cell>
        </row>
        <row r="1448">
          <cell r="J1448">
            <v>354278016</v>
          </cell>
          <cell r="K1448"/>
          <cell r="L1448"/>
          <cell r="M1448"/>
          <cell r="N1448"/>
          <cell r="O1448"/>
          <cell r="P1448"/>
          <cell r="Q1448"/>
          <cell r="R1448" t="str">
            <v>Standard</v>
          </cell>
          <cell r="S1448" t="str">
            <v>Standard</v>
          </cell>
        </row>
        <row r="1449">
          <cell r="J1449">
            <v>351369426</v>
          </cell>
          <cell r="K1449"/>
          <cell r="L1449"/>
          <cell r="M1449"/>
          <cell r="N1449"/>
          <cell r="O1449"/>
          <cell r="P1449"/>
          <cell r="Q1449"/>
          <cell r="R1449" t="str">
            <v>Standard</v>
          </cell>
          <cell r="S1449" t="str">
            <v>Standard</v>
          </cell>
        </row>
        <row r="1450">
          <cell r="J1450">
            <v>351369392</v>
          </cell>
          <cell r="K1450"/>
          <cell r="L1450"/>
          <cell r="M1450"/>
          <cell r="N1450"/>
          <cell r="O1450"/>
          <cell r="P1450"/>
          <cell r="Q1450"/>
          <cell r="R1450" t="str">
            <v>Standard</v>
          </cell>
          <cell r="S1450" t="str">
            <v>Standard</v>
          </cell>
        </row>
        <row r="1451">
          <cell r="J1451">
            <v>351369488</v>
          </cell>
          <cell r="K1451"/>
          <cell r="L1451"/>
          <cell r="M1451"/>
          <cell r="N1451"/>
          <cell r="O1451"/>
          <cell r="P1451"/>
          <cell r="Q1451"/>
          <cell r="R1451" t="str">
            <v>Standard</v>
          </cell>
          <cell r="S1451" t="str">
            <v>Standard</v>
          </cell>
        </row>
        <row r="1452">
          <cell r="J1452">
            <v>351369384</v>
          </cell>
          <cell r="K1452"/>
          <cell r="L1452"/>
          <cell r="M1452"/>
          <cell r="N1452"/>
          <cell r="O1452"/>
          <cell r="P1452"/>
          <cell r="Q1452"/>
          <cell r="R1452" t="str">
            <v>Standard</v>
          </cell>
          <cell r="S1452" t="str">
            <v>Standard</v>
          </cell>
        </row>
        <row r="1453">
          <cell r="J1453">
            <v>351033771</v>
          </cell>
          <cell r="K1453">
            <v>23562.02</v>
          </cell>
          <cell r="L1453">
            <v>2537.98</v>
          </cell>
          <cell r="M1453">
            <v>26100</v>
          </cell>
          <cell r="N1453">
            <v>269</v>
          </cell>
          <cell r="O1453">
            <v>269</v>
          </cell>
          <cell r="P1453" t="str">
            <v>Y</v>
          </cell>
          <cell r="Q1453"/>
          <cell r="R1453" t="str">
            <v>Sub</v>
          </cell>
          <cell r="S1453" t="str">
            <v>&gt;180</v>
          </cell>
        </row>
        <row r="1454">
          <cell r="J1454">
            <v>353813391</v>
          </cell>
          <cell r="K1454"/>
          <cell r="L1454"/>
          <cell r="M1454"/>
          <cell r="N1454"/>
          <cell r="O1454"/>
          <cell r="P1454"/>
          <cell r="Q1454"/>
          <cell r="R1454" t="str">
            <v>Standard</v>
          </cell>
          <cell r="S1454" t="str">
            <v>Standard</v>
          </cell>
        </row>
        <row r="1455">
          <cell r="J1455">
            <v>358532568</v>
          </cell>
          <cell r="K1455"/>
          <cell r="L1455"/>
          <cell r="M1455"/>
          <cell r="N1455"/>
          <cell r="O1455"/>
          <cell r="P1455"/>
          <cell r="Q1455"/>
          <cell r="R1455" t="str">
            <v>Standard</v>
          </cell>
          <cell r="S1455" t="str">
            <v>Standard</v>
          </cell>
        </row>
        <row r="1456">
          <cell r="J1456">
            <v>352037839</v>
          </cell>
          <cell r="K1456"/>
          <cell r="L1456"/>
          <cell r="M1456"/>
          <cell r="N1456"/>
          <cell r="O1456"/>
          <cell r="P1456"/>
          <cell r="Q1456"/>
          <cell r="R1456" t="str">
            <v>Standard</v>
          </cell>
          <cell r="S1456" t="str">
            <v>Standard</v>
          </cell>
        </row>
        <row r="1457">
          <cell r="J1457">
            <v>350085360</v>
          </cell>
          <cell r="K1457">
            <v>18058.080000000002</v>
          </cell>
          <cell r="L1457">
            <v>1541.92</v>
          </cell>
          <cell r="M1457">
            <v>19600</v>
          </cell>
          <cell r="N1457">
            <v>302</v>
          </cell>
          <cell r="O1457">
            <v>302</v>
          </cell>
          <cell r="P1457" t="str">
            <v>Y</v>
          </cell>
          <cell r="Q1457"/>
          <cell r="R1457" t="str">
            <v>Sub</v>
          </cell>
          <cell r="S1457" t="str">
            <v>&gt;180</v>
          </cell>
        </row>
        <row r="1458">
          <cell r="J1458">
            <v>351782170</v>
          </cell>
          <cell r="K1458">
            <v>11823.24</v>
          </cell>
          <cell r="L1458">
            <v>917.76</v>
          </cell>
          <cell r="M1458">
            <v>12741</v>
          </cell>
          <cell r="N1458">
            <v>271</v>
          </cell>
          <cell r="O1458">
            <v>302</v>
          </cell>
          <cell r="P1458" t="str">
            <v>Y</v>
          </cell>
          <cell r="Q1458"/>
          <cell r="R1458" t="str">
            <v>Sub</v>
          </cell>
          <cell r="S1458" t="str">
            <v>&gt;180</v>
          </cell>
        </row>
        <row r="1459">
          <cell r="J1459">
            <v>353564358</v>
          </cell>
          <cell r="K1459"/>
          <cell r="L1459"/>
          <cell r="M1459"/>
          <cell r="N1459"/>
          <cell r="O1459"/>
          <cell r="P1459"/>
          <cell r="Q1459"/>
          <cell r="R1459" t="str">
            <v>Standard</v>
          </cell>
          <cell r="S1459" t="str">
            <v>Standard</v>
          </cell>
        </row>
        <row r="1460">
          <cell r="J1460">
            <v>353567547</v>
          </cell>
          <cell r="K1460"/>
          <cell r="L1460"/>
          <cell r="M1460"/>
          <cell r="N1460"/>
          <cell r="O1460"/>
          <cell r="P1460"/>
          <cell r="Q1460"/>
          <cell r="R1460" t="str">
            <v>Standard</v>
          </cell>
          <cell r="S1460" t="str">
            <v>Standard</v>
          </cell>
        </row>
        <row r="1461">
          <cell r="J1461">
            <v>353909236</v>
          </cell>
          <cell r="K1461"/>
          <cell r="L1461"/>
          <cell r="M1461"/>
          <cell r="N1461"/>
          <cell r="O1461"/>
          <cell r="P1461"/>
          <cell r="Q1461"/>
          <cell r="R1461" t="str">
            <v>Standard</v>
          </cell>
          <cell r="S1461" t="str">
            <v>Standard</v>
          </cell>
        </row>
        <row r="1462">
          <cell r="J1462">
            <v>359016038</v>
          </cell>
          <cell r="K1462"/>
          <cell r="L1462"/>
          <cell r="M1462"/>
          <cell r="N1462"/>
          <cell r="O1462"/>
          <cell r="P1462"/>
          <cell r="Q1462"/>
          <cell r="R1462" t="str">
            <v>Standard</v>
          </cell>
          <cell r="S1462" t="str">
            <v>Standard</v>
          </cell>
        </row>
        <row r="1463">
          <cell r="J1463">
            <v>349792078</v>
          </cell>
          <cell r="K1463">
            <v>16466.41</v>
          </cell>
          <cell r="L1463">
            <v>1233.5899999999999</v>
          </cell>
          <cell r="M1463">
            <v>17700</v>
          </cell>
          <cell r="N1463">
            <v>275</v>
          </cell>
          <cell r="O1463">
            <v>275</v>
          </cell>
          <cell r="P1463" t="str">
            <v>Y</v>
          </cell>
          <cell r="Q1463"/>
          <cell r="R1463" t="str">
            <v>Sub</v>
          </cell>
          <cell r="S1463" t="str">
            <v>&gt;180</v>
          </cell>
        </row>
        <row r="1464">
          <cell r="J1464">
            <v>355833721</v>
          </cell>
          <cell r="K1464"/>
          <cell r="L1464"/>
          <cell r="M1464"/>
          <cell r="N1464"/>
          <cell r="O1464"/>
          <cell r="P1464"/>
          <cell r="Q1464"/>
          <cell r="R1464" t="str">
            <v>Standard</v>
          </cell>
          <cell r="S1464" t="str">
            <v>Standard</v>
          </cell>
        </row>
        <row r="1465">
          <cell r="J1465">
            <v>358975243</v>
          </cell>
          <cell r="K1465"/>
          <cell r="L1465"/>
          <cell r="M1465"/>
          <cell r="N1465"/>
          <cell r="O1465"/>
          <cell r="P1465"/>
          <cell r="Q1465"/>
          <cell r="R1465" t="str">
            <v>Standard</v>
          </cell>
          <cell r="S1465" t="str">
            <v>Standard</v>
          </cell>
        </row>
        <row r="1466">
          <cell r="J1466">
            <v>358924094</v>
          </cell>
          <cell r="K1466"/>
          <cell r="L1466"/>
          <cell r="M1466"/>
          <cell r="N1466"/>
          <cell r="O1466"/>
          <cell r="P1466"/>
          <cell r="Q1466"/>
          <cell r="R1466" t="str">
            <v>Standard</v>
          </cell>
          <cell r="S1466" t="str">
            <v>Standard</v>
          </cell>
        </row>
        <row r="1467">
          <cell r="J1467">
            <v>354019913</v>
          </cell>
          <cell r="K1467"/>
          <cell r="L1467"/>
          <cell r="M1467"/>
          <cell r="N1467"/>
          <cell r="O1467"/>
          <cell r="P1467"/>
          <cell r="Q1467"/>
          <cell r="R1467" t="str">
            <v>Standard</v>
          </cell>
          <cell r="S1467" t="str">
            <v>Standard</v>
          </cell>
        </row>
        <row r="1468">
          <cell r="J1468">
            <v>357066840</v>
          </cell>
          <cell r="K1468"/>
          <cell r="L1468"/>
          <cell r="M1468"/>
          <cell r="N1468"/>
          <cell r="O1468"/>
          <cell r="P1468"/>
          <cell r="Q1468"/>
          <cell r="R1468" t="str">
            <v>Standard</v>
          </cell>
          <cell r="S1468" t="str">
            <v>Standard</v>
          </cell>
        </row>
        <row r="1469">
          <cell r="J1469">
            <v>356755731</v>
          </cell>
          <cell r="K1469"/>
          <cell r="L1469"/>
          <cell r="M1469"/>
          <cell r="N1469"/>
          <cell r="O1469"/>
          <cell r="P1469"/>
          <cell r="Q1469"/>
          <cell r="R1469" t="str">
            <v>Standard</v>
          </cell>
          <cell r="S1469" t="str">
            <v>Standard</v>
          </cell>
        </row>
        <row r="1470">
          <cell r="J1470">
            <v>354022491</v>
          </cell>
          <cell r="K1470"/>
          <cell r="L1470"/>
          <cell r="M1470"/>
          <cell r="N1470"/>
          <cell r="O1470"/>
          <cell r="P1470"/>
          <cell r="Q1470"/>
          <cell r="R1470" t="str">
            <v>Standard</v>
          </cell>
          <cell r="S1470" t="str">
            <v>Standard</v>
          </cell>
        </row>
        <row r="1471">
          <cell r="J1471">
            <v>358975283</v>
          </cell>
          <cell r="K1471"/>
          <cell r="L1471"/>
          <cell r="M1471"/>
          <cell r="N1471"/>
          <cell r="O1471"/>
          <cell r="P1471"/>
          <cell r="Q1471"/>
          <cell r="R1471" t="str">
            <v>Standard</v>
          </cell>
          <cell r="S1471" t="str">
            <v>Standard</v>
          </cell>
        </row>
        <row r="1472">
          <cell r="J1472">
            <v>353448796</v>
          </cell>
          <cell r="K1472">
            <v>37055.269999999997</v>
          </cell>
          <cell r="L1472">
            <v>13344.73</v>
          </cell>
          <cell r="M1472">
            <v>50400</v>
          </cell>
          <cell r="N1472">
            <v>452</v>
          </cell>
          <cell r="O1472">
            <v>452</v>
          </cell>
          <cell r="P1472" t="str">
            <v>Y</v>
          </cell>
          <cell r="Q1472"/>
          <cell r="R1472" t="str">
            <v xml:space="preserve">W/O for written off </v>
          </cell>
          <cell r="S1472" t="str">
            <v>&gt;180</v>
          </cell>
        </row>
        <row r="1473">
          <cell r="J1473">
            <v>357211494</v>
          </cell>
          <cell r="K1473"/>
          <cell r="L1473"/>
          <cell r="M1473"/>
          <cell r="N1473"/>
          <cell r="O1473"/>
          <cell r="P1473"/>
          <cell r="Q1473"/>
          <cell r="R1473" t="str">
            <v>Standard</v>
          </cell>
          <cell r="S1473" t="str">
            <v>Standard</v>
          </cell>
        </row>
        <row r="1474">
          <cell r="J1474">
            <v>358851925</v>
          </cell>
          <cell r="K1474">
            <v>962.91</v>
          </cell>
          <cell r="L1474">
            <v>307.08999999999997</v>
          </cell>
          <cell r="M1474">
            <v>1270</v>
          </cell>
          <cell r="N1474">
            <v>2</v>
          </cell>
          <cell r="O1474">
            <v>2</v>
          </cell>
          <cell r="P1474"/>
          <cell r="Q1474"/>
          <cell r="R1474" t="str">
            <v>SMA 0</v>
          </cell>
          <cell r="S1474" t="str">
            <v>1-30 Days</v>
          </cell>
        </row>
        <row r="1475">
          <cell r="J1475">
            <v>351722735</v>
          </cell>
          <cell r="K1475"/>
          <cell r="L1475"/>
          <cell r="M1475"/>
          <cell r="N1475"/>
          <cell r="O1475"/>
          <cell r="P1475"/>
          <cell r="Q1475"/>
          <cell r="R1475" t="str">
            <v>Standard</v>
          </cell>
          <cell r="S1475" t="str">
            <v>Standard</v>
          </cell>
        </row>
        <row r="1476">
          <cell r="J1476">
            <v>34481230</v>
          </cell>
          <cell r="K1476">
            <v>15538.66</v>
          </cell>
          <cell r="L1476">
            <v>1265.3399999999999</v>
          </cell>
          <cell r="M1476">
            <v>16804</v>
          </cell>
          <cell r="N1476">
            <v>945</v>
          </cell>
          <cell r="O1476">
            <v>945</v>
          </cell>
          <cell r="P1476" t="str">
            <v>Y</v>
          </cell>
          <cell r="Q1476"/>
          <cell r="R1476" t="str">
            <v xml:space="preserve">W/O for written off </v>
          </cell>
          <cell r="S1476" t="str">
            <v>&gt;180</v>
          </cell>
        </row>
        <row r="1477">
          <cell r="J1477">
            <v>358438494</v>
          </cell>
          <cell r="K1477"/>
          <cell r="L1477"/>
          <cell r="M1477"/>
          <cell r="N1477"/>
          <cell r="O1477"/>
          <cell r="P1477"/>
          <cell r="Q1477"/>
          <cell r="R1477" t="str">
            <v>Standard</v>
          </cell>
          <cell r="S1477" t="str">
            <v>Standard</v>
          </cell>
        </row>
        <row r="1478">
          <cell r="J1478">
            <v>358975229</v>
          </cell>
          <cell r="K1478"/>
          <cell r="L1478"/>
          <cell r="M1478"/>
          <cell r="N1478"/>
          <cell r="O1478"/>
          <cell r="P1478"/>
          <cell r="Q1478"/>
          <cell r="R1478" t="str">
            <v>Standard</v>
          </cell>
          <cell r="S1478" t="str">
            <v>Standard</v>
          </cell>
        </row>
        <row r="1479">
          <cell r="J1479">
            <v>353537526</v>
          </cell>
          <cell r="K1479"/>
          <cell r="L1479"/>
          <cell r="M1479"/>
          <cell r="N1479"/>
          <cell r="O1479"/>
          <cell r="P1479"/>
          <cell r="Q1479"/>
          <cell r="R1479" t="str">
            <v>Standard</v>
          </cell>
          <cell r="S1479" t="str">
            <v>Standard</v>
          </cell>
        </row>
        <row r="1480">
          <cell r="J1480">
            <v>357045892</v>
          </cell>
          <cell r="K1480">
            <v>22962.07</v>
          </cell>
          <cell r="L1480">
            <v>10637.93</v>
          </cell>
          <cell r="M1480">
            <v>33600</v>
          </cell>
          <cell r="N1480">
            <v>275</v>
          </cell>
          <cell r="O1480">
            <v>275</v>
          </cell>
          <cell r="P1480" t="str">
            <v>Y</v>
          </cell>
          <cell r="Q1480"/>
          <cell r="R1480" t="str">
            <v>Sub</v>
          </cell>
          <cell r="S1480" t="str">
            <v>&gt;180</v>
          </cell>
        </row>
        <row r="1481">
          <cell r="J1481">
            <v>357045873</v>
          </cell>
          <cell r="K1481">
            <v>22962.07</v>
          </cell>
          <cell r="L1481">
            <v>10637.93</v>
          </cell>
          <cell r="M1481">
            <v>33600</v>
          </cell>
          <cell r="N1481">
            <v>275</v>
          </cell>
          <cell r="O1481">
            <v>275</v>
          </cell>
          <cell r="P1481" t="str">
            <v>Y</v>
          </cell>
          <cell r="Q1481"/>
          <cell r="R1481" t="str">
            <v xml:space="preserve">W/O for written off </v>
          </cell>
          <cell r="S1481" t="str">
            <v>&gt;180</v>
          </cell>
        </row>
        <row r="1482">
          <cell r="J1482">
            <v>358436520</v>
          </cell>
          <cell r="K1482">
            <v>2324.1999999999998</v>
          </cell>
          <cell r="L1482">
            <v>1115.8</v>
          </cell>
          <cell r="M1482">
            <v>3440</v>
          </cell>
          <cell r="N1482">
            <v>28</v>
          </cell>
          <cell r="O1482">
            <v>28</v>
          </cell>
          <cell r="P1482"/>
          <cell r="Q1482"/>
          <cell r="R1482" t="str">
            <v>SMA 0</v>
          </cell>
          <cell r="S1482" t="str">
            <v>1-30 Days</v>
          </cell>
        </row>
        <row r="1483">
          <cell r="J1483">
            <v>354828290</v>
          </cell>
          <cell r="K1483"/>
          <cell r="L1483"/>
          <cell r="M1483"/>
          <cell r="N1483"/>
          <cell r="O1483"/>
          <cell r="P1483"/>
          <cell r="Q1483"/>
          <cell r="R1483" t="str">
            <v>Standard</v>
          </cell>
          <cell r="S1483" t="str">
            <v>Standard</v>
          </cell>
        </row>
        <row r="1484">
          <cell r="J1484">
            <v>354653584</v>
          </cell>
          <cell r="K1484"/>
          <cell r="L1484"/>
          <cell r="M1484"/>
          <cell r="N1484"/>
          <cell r="O1484"/>
          <cell r="P1484"/>
          <cell r="Q1484"/>
          <cell r="R1484" t="str">
            <v>Standard</v>
          </cell>
          <cell r="S1484" t="str">
            <v>Standard</v>
          </cell>
        </row>
        <row r="1485">
          <cell r="J1485">
            <v>354653079</v>
          </cell>
          <cell r="K1485"/>
          <cell r="L1485"/>
          <cell r="M1485"/>
          <cell r="N1485"/>
          <cell r="O1485"/>
          <cell r="P1485"/>
          <cell r="Q1485"/>
          <cell r="R1485" t="str">
            <v>Standard</v>
          </cell>
          <cell r="S1485" t="str">
            <v>Standard</v>
          </cell>
        </row>
        <row r="1486">
          <cell r="J1486">
            <v>351827744</v>
          </cell>
          <cell r="K1486"/>
          <cell r="L1486"/>
          <cell r="M1486"/>
          <cell r="N1486"/>
          <cell r="O1486"/>
          <cell r="P1486"/>
          <cell r="Q1486"/>
          <cell r="R1486" t="str">
            <v>Standard</v>
          </cell>
          <cell r="S1486" t="str">
            <v>Standard</v>
          </cell>
        </row>
        <row r="1487">
          <cell r="J1487">
            <v>354390164</v>
          </cell>
          <cell r="K1487">
            <v>2087.98</v>
          </cell>
          <cell r="L1487">
            <v>422.02</v>
          </cell>
          <cell r="M1487">
            <v>2510</v>
          </cell>
          <cell r="N1487">
            <v>3</v>
          </cell>
          <cell r="O1487">
            <v>3</v>
          </cell>
          <cell r="P1487"/>
          <cell r="Q1487"/>
          <cell r="R1487" t="str">
            <v>SMA 0</v>
          </cell>
          <cell r="S1487" t="str">
            <v>1-30 Days</v>
          </cell>
        </row>
        <row r="1488">
          <cell r="J1488">
            <v>355371383</v>
          </cell>
          <cell r="K1488">
            <v>7448.95</v>
          </cell>
          <cell r="L1488">
            <v>2391.0500000000002</v>
          </cell>
          <cell r="M1488">
            <v>9840</v>
          </cell>
          <cell r="N1488">
            <v>118</v>
          </cell>
          <cell r="O1488">
            <v>118</v>
          </cell>
          <cell r="P1488" t="str">
            <v>Y</v>
          </cell>
          <cell r="Q1488"/>
          <cell r="R1488" t="str">
            <v>Sub</v>
          </cell>
          <cell r="S1488" t="str">
            <v>91-120</v>
          </cell>
        </row>
        <row r="1489">
          <cell r="J1489">
            <v>359242520</v>
          </cell>
          <cell r="K1489"/>
          <cell r="L1489"/>
          <cell r="M1489"/>
          <cell r="N1489"/>
          <cell r="O1489"/>
          <cell r="P1489"/>
          <cell r="Q1489"/>
          <cell r="R1489" t="str">
            <v>Standard</v>
          </cell>
          <cell r="S1489" t="str">
            <v>Standard</v>
          </cell>
        </row>
        <row r="1490">
          <cell r="J1490">
            <v>354239170</v>
          </cell>
          <cell r="K1490"/>
          <cell r="L1490"/>
          <cell r="M1490"/>
          <cell r="N1490"/>
          <cell r="O1490"/>
          <cell r="P1490"/>
          <cell r="Q1490"/>
          <cell r="R1490" t="str">
            <v>Standard</v>
          </cell>
          <cell r="S1490" t="str">
            <v>Standard</v>
          </cell>
        </row>
        <row r="1491">
          <cell r="J1491">
            <v>352782019</v>
          </cell>
          <cell r="K1491"/>
          <cell r="L1491"/>
          <cell r="M1491"/>
          <cell r="N1491"/>
          <cell r="O1491"/>
          <cell r="P1491"/>
          <cell r="Q1491"/>
          <cell r="R1491" t="str">
            <v>Standard</v>
          </cell>
          <cell r="S1491" t="str">
            <v>Standard</v>
          </cell>
        </row>
        <row r="1492">
          <cell r="J1492">
            <v>355610737</v>
          </cell>
          <cell r="K1492"/>
          <cell r="L1492"/>
          <cell r="M1492"/>
          <cell r="N1492"/>
          <cell r="O1492"/>
          <cell r="P1492"/>
          <cell r="Q1492"/>
          <cell r="R1492" t="str">
            <v>Standard</v>
          </cell>
          <cell r="S1492" t="str">
            <v>Standard</v>
          </cell>
        </row>
        <row r="1493">
          <cell r="J1493">
            <v>355068802</v>
          </cell>
          <cell r="K1493"/>
          <cell r="L1493"/>
          <cell r="M1493"/>
          <cell r="N1493"/>
          <cell r="O1493"/>
          <cell r="P1493"/>
          <cell r="Q1493"/>
          <cell r="R1493" t="str">
            <v>Standard</v>
          </cell>
          <cell r="S1493" t="str">
            <v>Standard</v>
          </cell>
        </row>
        <row r="1494">
          <cell r="J1494">
            <v>354783630</v>
          </cell>
          <cell r="K1494"/>
          <cell r="L1494"/>
          <cell r="M1494"/>
          <cell r="N1494"/>
          <cell r="O1494"/>
          <cell r="P1494"/>
          <cell r="Q1494"/>
          <cell r="R1494" t="str">
            <v>Standard</v>
          </cell>
          <cell r="S1494" t="str">
            <v>Standard</v>
          </cell>
        </row>
        <row r="1495">
          <cell r="J1495">
            <v>354038185</v>
          </cell>
          <cell r="K1495"/>
          <cell r="L1495"/>
          <cell r="M1495"/>
          <cell r="N1495"/>
          <cell r="O1495"/>
          <cell r="P1495"/>
          <cell r="Q1495"/>
          <cell r="R1495" t="str">
            <v>Standard</v>
          </cell>
          <cell r="S1495" t="str">
            <v>Standard</v>
          </cell>
        </row>
        <row r="1496">
          <cell r="J1496">
            <v>357266737</v>
          </cell>
          <cell r="K1496"/>
          <cell r="L1496"/>
          <cell r="M1496"/>
          <cell r="N1496"/>
          <cell r="O1496"/>
          <cell r="P1496"/>
          <cell r="Q1496"/>
          <cell r="R1496" t="str">
            <v>Standard</v>
          </cell>
          <cell r="S1496" t="str">
            <v>Standard</v>
          </cell>
        </row>
        <row r="1497">
          <cell r="J1497">
            <v>355226182</v>
          </cell>
          <cell r="K1497"/>
          <cell r="L1497"/>
          <cell r="M1497"/>
          <cell r="N1497"/>
          <cell r="O1497"/>
          <cell r="P1497"/>
          <cell r="Q1497"/>
          <cell r="R1497" t="str">
            <v>Standard</v>
          </cell>
          <cell r="S1497" t="str">
            <v>Standard</v>
          </cell>
        </row>
        <row r="1498">
          <cell r="J1498">
            <v>358802324</v>
          </cell>
          <cell r="K1498"/>
          <cell r="L1498"/>
          <cell r="M1498"/>
          <cell r="N1498"/>
          <cell r="O1498"/>
          <cell r="P1498"/>
          <cell r="Q1498"/>
          <cell r="R1498" t="str">
            <v>Standard</v>
          </cell>
          <cell r="S1498" t="str">
            <v>Standard</v>
          </cell>
        </row>
        <row r="1499">
          <cell r="J1499">
            <v>353609067</v>
          </cell>
          <cell r="K1499">
            <v>27125.39</v>
          </cell>
          <cell r="L1499">
            <v>9014.61</v>
          </cell>
          <cell r="M1499">
            <v>36140</v>
          </cell>
          <cell r="N1499">
            <v>393</v>
          </cell>
          <cell r="O1499">
            <v>393</v>
          </cell>
          <cell r="P1499" t="str">
            <v>Y</v>
          </cell>
          <cell r="Q1499"/>
          <cell r="R1499" t="str">
            <v xml:space="preserve">W/O for written off </v>
          </cell>
          <cell r="S1499" t="str">
            <v>&gt;180</v>
          </cell>
        </row>
        <row r="1500">
          <cell r="J1500">
            <v>355138012</v>
          </cell>
          <cell r="K1500"/>
          <cell r="L1500"/>
          <cell r="M1500"/>
          <cell r="N1500"/>
          <cell r="O1500"/>
          <cell r="P1500"/>
          <cell r="Q1500"/>
          <cell r="R1500" t="str">
            <v>Standard</v>
          </cell>
          <cell r="S1500" t="str">
            <v>Standard</v>
          </cell>
        </row>
        <row r="1501">
          <cell r="J1501">
            <v>354766892</v>
          </cell>
          <cell r="K1501">
            <v>24911.27</v>
          </cell>
          <cell r="L1501">
            <v>8688.73</v>
          </cell>
          <cell r="M1501">
            <v>33600</v>
          </cell>
          <cell r="N1501">
            <v>274</v>
          </cell>
          <cell r="O1501">
            <v>274</v>
          </cell>
          <cell r="P1501" t="str">
            <v>Y</v>
          </cell>
          <cell r="Q1501"/>
          <cell r="R1501" t="str">
            <v>Sub</v>
          </cell>
          <cell r="S1501" t="str">
            <v>&gt;180</v>
          </cell>
        </row>
        <row r="1502">
          <cell r="J1502">
            <v>357353395</v>
          </cell>
          <cell r="K1502"/>
          <cell r="L1502"/>
          <cell r="M1502"/>
          <cell r="N1502"/>
          <cell r="O1502"/>
          <cell r="P1502"/>
          <cell r="Q1502"/>
          <cell r="R1502" t="str">
            <v>Standard</v>
          </cell>
          <cell r="S1502" t="str">
            <v>Standard</v>
          </cell>
        </row>
        <row r="1503">
          <cell r="J1503">
            <v>349849678</v>
          </cell>
          <cell r="K1503">
            <v>10047.33</v>
          </cell>
          <cell r="L1503">
            <v>752.67</v>
          </cell>
          <cell r="M1503">
            <v>10800</v>
          </cell>
          <cell r="N1503">
            <v>271</v>
          </cell>
          <cell r="O1503">
            <v>271</v>
          </cell>
          <cell r="P1503" t="str">
            <v>Y</v>
          </cell>
          <cell r="Q1503"/>
          <cell r="R1503" t="str">
            <v>Sub</v>
          </cell>
          <cell r="S1503" t="str">
            <v>&gt;180</v>
          </cell>
        </row>
        <row r="1504">
          <cell r="J1504">
            <v>355069052</v>
          </cell>
          <cell r="K1504"/>
          <cell r="L1504"/>
          <cell r="M1504"/>
          <cell r="N1504"/>
          <cell r="O1504"/>
          <cell r="P1504"/>
          <cell r="Q1504"/>
          <cell r="R1504" t="str">
            <v>Standard</v>
          </cell>
          <cell r="S1504" t="str">
            <v>Standard</v>
          </cell>
        </row>
        <row r="1505">
          <cell r="J1505">
            <v>359115170</v>
          </cell>
          <cell r="K1505"/>
          <cell r="L1505"/>
          <cell r="M1505"/>
          <cell r="N1505"/>
          <cell r="O1505"/>
          <cell r="P1505"/>
          <cell r="Q1505"/>
          <cell r="R1505" t="str">
            <v>Standard</v>
          </cell>
          <cell r="S1505" t="str">
            <v>Standard</v>
          </cell>
        </row>
        <row r="1506">
          <cell r="J1506">
            <v>351732880</v>
          </cell>
          <cell r="K1506"/>
          <cell r="L1506"/>
          <cell r="M1506"/>
          <cell r="N1506"/>
          <cell r="O1506"/>
          <cell r="P1506"/>
          <cell r="Q1506"/>
          <cell r="R1506" t="str">
            <v>Standard</v>
          </cell>
          <cell r="S1506" t="str">
            <v>Standard</v>
          </cell>
        </row>
        <row r="1507">
          <cell r="J1507">
            <v>353714284</v>
          </cell>
          <cell r="K1507"/>
          <cell r="L1507"/>
          <cell r="M1507"/>
          <cell r="N1507"/>
          <cell r="O1507"/>
          <cell r="P1507"/>
          <cell r="Q1507"/>
          <cell r="R1507" t="str">
            <v>Standard</v>
          </cell>
          <cell r="S1507" t="str">
            <v>Standard</v>
          </cell>
        </row>
        <row r="1508">
          <cell r="J1508">
            <v>352446187</v>
          </cell>
          <cell r="K1508"/>
          <cell r="L1508"/>
          <cell r="M1508"/>
          <cell r="N1508"/>
          <cell r="O1508"/>
          <cell r="P1508"/>
          <cell r="Q1508"/>
          <cell r="R1508" t="str">
            <v>Standard</v>
          </cell>
          <cell r="S1508" t="str">
            <v>Standard</v>
          </cell>
        </row>
        <row r="1509">
          <cell r="J1509">
            <v>353567369</v>
          </cell>
          <cell r="K1509">
            <v>2412.87</v>
          </cell>
          <cell r="L1509">
            <v>367.13</v>
          </cell>
          <cell r="M1509">
            <v>2780</v>
          </cell>
          <cell r="N1509">
            <v>1</v>
          </cell>
          <cell r="O1509">
            <v>1</v>
          </cell>
          <cell r="P1509"/>
          <cell r="Q1509"/>
          <cell r="R1509" t="str">
            <v>SMA 0</v>
          </cell>
          <cell r="S1509" t="str">
            <v>1-30 Days</v>
          </cell>
        </row>
        <row r="1510">
          <cell r="J1510">
            <v>355141658</v>
          </cell>
          <cell r="K1510">
            <v>1919.49</v>
          </cell>
          <cell r="L1510">
            <v>430.51</v>
          </cell>
          <cell r="M1510">
            <v>2350</v>
          </cell>
          <cell r="N1510">
            <v>1</v>
          </cell>
          <cell r="O1510">
            <v>1</v>
          </cell>
          <cell r="P1510"/>
          <cell r="Q1510"/>
          <cell r="R1510" t="str">
            <v>SMA 0</v>
          </cell>
          <cell r="S1510" t="str">
            <v>1-30 Days</v>
          </cell>
        </row>
        <row r="1511">
          <cell r="J1511">
            <v>355071416</v>
          </cell>
          <cell r="K1511"/>
          <cell r="L1511"/>
          <cell r="M1511"/>
          <cell r="N1511"/>
          <cell r="O1511"/>
          <cell r="P1511"/>
          <cell r="Q1511"/>
          <cell r="R1511" t="str">
            <v>Standard</v>
          </cell>
          <cell r="S1511" t="str">
            <v>Standard</v>
          </cell>
        </row>
        <row r="1512">
          <cell r="J1512">
            <v>357538031</v>
          </cell>
          <cell r="K1512"/>
          <cell r="L1512"/>
          <cell r="M1512"/>
          <cell r="N1512"/>
          <cell r="O1512"/>
          <cell r="P1512"/>
          <cell r="Q1512"/>
          <cell r="R1512" t="str">
            <v>Standard</v>
          </cell>
          <cell r="S1512" t="str">
            <v>Standard</v>
          </cell>
        </row>
        <row r="1513">
          <cell r="J1513">
            <v>354001179</v>
          </cell>
          <cell r="K1513"/>
          <cell r="L1513"/>
          <cell r="M1513"/>
          <cell r="N1513"/>
          <cell r="O1513"/>
          <cell r="P1513"/>
          <cell r="Q1513"/>
          <cell r="R1513" t="str">
            <v>Standard</v>
          </cell>
          <cell r="S1513" t="str">
            <v>Standard</v>
          </cell>
        </row>
        <row r="1514">
          <cell r="J1514">
            <v>357187318</v>
          </cell>
          <cell r="K1514"/>
          <cell r="L1514"/>
          <cell r="M1514"/>
          <cell r="N1514"/>
          <cell r="O1514"/>
          <cell r="P1514"/>
          <cell r="Q1514"/>
          <cell r="R1514" t="str">
            <v>Standard</v>
          </cell>
          <cell r="S1514" t="str">
            <v>Standard</v>
          </cell>
        </row>
        <row r="1515">
          <cell r="J1515">
            <v>358754739</v>
          </cell>
          <cell r="K1515"/>
          <cell r="L1515"/>
          <cell r="M1515"/>
          <cell r="N1515"/>
          <cell r="O1515"/>
          <cell r="P1515"/>
          <cell r="Q1515"/>
          <cell r="R1515" t="str">
            <v>Standard</v>
          </cell>
          <cell r="S1515" t="str">
            <v>Standard</v>
          </cell>
        </row>
        <row r="1516">
          <cell r="J1516">
            <v>353895224</v>
          </cell>
          <cell r="K1516">
            <v>5412.55</v>
          </cell>
          <cell r="L1516">
            <v>647.45000000000005</v>
          </cell>
          <cell r="M1516">
            <v>6060</v>
          </cell>
          <cell r="N1516">
            <v>179</v>
          </cell>
          <cell r="O1516">
            <v>179</v>
          </cell>
          <cell r="P1516" t="str">
            <v>Y</v>
          </cell>
          <cell r="Q1516"/>
          <cell r="R1516" t="str">
            <v>Sub</v>
          </cell>
          <cell r="S1516" t="str">
            <v>151-180</v>
          </cell>
        </row>
        <row r="1517">
          <cell r="J1517">
            <v>357173513</v>
          </cell>
          <cell r="K1517">
            <v>12733.23</v>
          </cell>
          <cell r="L1517">
            <v>3406.77</v>
          </cell>
          <cell r="M1517">
            <v>16140</v>
          </cell>
          <cell r="N1517">
            <v>179</v>
          </cell>
          <cell r="O1517">
            <v>179</v>
          </cell>
          <cell r="P1517" t="str">
            <v>Y</v>
          </cell>
          <cell r="Q1517"/>
          <cell r="R1517" t="str">
            <v>Sub</v>
          </cell>
          <cell r="S1517" t="str">
            <v>151-180</v>
          </cell>
        </row>
        <row r="1518">
          <cell r="J1518">
            <v>354609900</v>
          </cell>
          <cell r="K1518"/>
          <cell r="L1518"/>
          <cell r="M1518"/>
          <cell r="N1518"/>
          <cell r="O1518"/>
          <cell r="P1518"/>
          <cell r="Q1518"/>
          <cell r="R1518" t="str">
            <v>Standard</v>
          </cell>
          <cell r="S1518" t="str">
            <v>Standard</v>
          </cell>
        </row>
        <row r="1519">
          <cell r="J1519">
            <v>353946793</v>
          </cell>
          <cell r="K1519"/>
          <cell r="L1519"/>
          <cell r="M1519"/>
          <cell r="N1519"/>
          <cell r="O1519"/>
          <cell r="P1519"/>
          <cell r="Q1519"/>
          <cell r="R1519" t="str">
            <v>Standard</v>
          </cell>
          <cell r="S1519" t="str">
            <v>Standard</v>
          </cell>
        </row>
        <row r="1520">
          <cell r="J1520">
            <v>355227643</v>
          </cell>
          <cell r="K1520">
            <v>2272.12</v>
          </cell>
          <cell r="L1520">
            <v>507.88</v>
          </cell>
          <cell r="M1520">
            <v>2780</v>
          </cell>
          <cell r="N1520">
            <v>1</v>
          </cell>
          <cell r="O1520">
            <v>1</v>
          </cell>
          <cell r="P1520"/>
          <cell r="Q1520"/>
          <cell r="R1520" t="str">
            <v>SMA 0</v>
          </cell>
          <cell r="S1520" t="str">
            <v>1-30 Days</v>
          </cell>
        </row>
        <row r="1521">
          <cell r="J1521">
            <v>353987108</v>
          </cell>
          <cell r="K1521"/>
          <cell r="L1521"/>
          <cell r="M1521"/>
          <cell r="N1521"/>
          <cell r="O1521"/>
          <cell r="P1521"/>
          <cell r="Q1521"/>
          <cell r="R1521" t="str">
            <v>Standard</v>
          </cell>
          <cell r="S1521" t="str">
            <v>Standard</v>
          </cell>
        </row>
        <row r="1522">
          <cell r="J1522">
            <v>353986911</v>
          </cell>
          <cell r="K1522"/>
          <cell r="L1522"/>
          <cell r="M1522"/>
          <cell r="N1522"/>
          <cell r="O1522"/>
          <cell r="P1522"/>
          <cell r="Q1522"/>
          <cell r="R1522" t="str">
            <v>Standard</v>
          </cell>
          <cell r="S1522" t="str">
            <v>Standard</v>
          </cell>
        </row>
        <row r="1523">
          <cell r="J1523">
            <v>353531984</v>
          </cell>
          <cell r="K1523"/>
          <cell r="L1523"/>
          <cell r="M1523"/>
          <cell r="N1523"/>
          <cell r="O1523"/>
          <cell r="P1523"/>
          <cell r="Q1523"/>
          <cell r="R1523" t="str">
            <v>Standard</v>
          </cell>
          <cell r="S1523" t="str">
            <v>Standard</v>
          </cell>
        </row>
        <row r="1524">
          <cell r="J1524">
            <v>356772473</v>
          </cell>
          <cell r="K1524">
            <v>2138.73</v>
          </cell>
          <cell r="L1524">
            <v>641.27</v>
          </cell>
          <cell r="M1524">
            <v>2780</v>
          </cell>
          <cell r="N1524">
            <v>2</v>
          </cell>
          <cell r="O1524">
            <v>2</v>
          </cell>
          <cell r="P1524"/>
          <cell r="Q1524"/>
          <cell r="R1524" t="str">
            <v>SMA 0</v>
          </cell>
          <cell r="S1524" t="str">
            <v>1-30 Days</v>
          </cell>
        </row>
        <row r="1525">
          <cell r="J1525">
            <v>351722357</v>
          </cell>
          <cell r="K1525">
            <v>2618.69</v>
          </cell>
          <cell r="L1525">
            <v>181.31</v>
          </cell>
          <cell r="M1525">
            <v>2800</v>
          </cell>
          <cell r="N1525">
            <v>2</v>
          </cell>
          <cell r="O1525">
            <v>2</v>
          </cell>
          <cell r="P1525"/>
          <cell r="Q1525"/>
          <cell r="R1525" t="str">
            <v>SMA 0</v>
          </cell>
          <cell r="S1525" t="str">
            <v>1-30 Days</v>
          </cell>
        </row>
        <row r="1526">
          <cell r="J1526">
            <v>355024084</v>
          </cell>
          <cell r="K1526"/>
          <cell r="L1526"/>
          <cell r="M1526"/>
          <cell r="N1526"/>
          <cell r="O1526"/>
          <cell r="P1526"/>
          <cell r="Q1526"/>
          <cell r="R1526" t="str">
            <v>Standard</v>
          </cell>
          <cell r="S1526" t="str">
            <v>Standard</v>
          </cell>
        </row>
        <row r="1527">
          <cell r="J1527">
            <v>353995647</v>
          </cell>
          <cell r="K1527"/>
          <cell r="L1527"/>
          <cell r="M1527"/>
          <cell r="N1527"/>
          <cell r="O1527"/>
          <cell r="P1527"/>
          <cell r="Q1527"/>
          <cell r="R1527" t="str">
            <v>Standard</v>
          </cell>
          <cell r="S1527" t="str">
            <v>Standard</v>
          </cell>
        </row>
        <row r="1528">
          <cell r="J1528">
            <v>353551651</v>
          </cell>
          <cell r="K1528"/>
          <cell r="L1528"/>
          <cell r="M1528"/>
          <cell r="N1528"/>
          <cell r="O1528"/>
          <cell r="P1528"/>
          <cell r="Q1528"/>
          <cell r="R1528" t="str">
            <v>Standard</v>
          </cell>
          <cell r="S1528" t="str">
            <v>Standard</v>
          </cell>
        </row>
        <row r="1529">
          <cell r="J1529">
            <v>355664808</v>
          </cell>
          <cell r="K1529"/>
          <cell r="L1529"/>
          <cell r="M1529"/>
          <cell r="N1529"/>
          <cell r="O1529"/>
          <cell r="P1529"/>
          <cell r="Q1529"/>
          <cell r="R1529" t="str">
            <v>Standard</v>
          </cell>
          <cell r="S1529" t="str">
            <v>Standard</v>
          </cell>
        </row>
        <row r="1530">
          <cell r="J1530">
            <v>355661886</v>
          </cell>
          <cell r="K1530"/>
          <cell r="L1530"/>
          <cell r="M1530"/>
          <cell r="N1530"/>
          <cell r="O1530"/>
          <cell r="P1530"/>
          <cell r="Q1530"/>
          <cell r="R1530" t="str">
            <v>Standard</v>
          </cell>
          <cell r="S1530" t="str">
            <v>Standard</v>
          </cell>
        </row>
        <row r="1531">
          <cell r="J1531">
            <v>356296451</v>
          </cell>
          <cell r="K1531"/>
          <cell r="L1531"/>
          <cell r="M1531"/>
          <cell r="N1531"/>
          <cell r="O1531"/>
          <cell r="P1531"/>
          <cell r="Q1531"/>
          <cell r="R1531" t="str">
            <v>Standard</v>
          </cell>
          <cell r="S1531" t="str">
            <v>Standard</v>
          </cell>
        </row>
        <row r="1532">
          <cell r="J1532">
            <v>355661415</v>
          </cell>
          <cell r="K1532"/>
          <cell r="L1532"/>
          <cell r="M1532"/>
          <cell r="N1532"/>
          <cell r="O1532"/>
          <cell r="P1532"/>
          <cell r="Q1532"/>
          <cell r="R1532" t="str">
            <v>Standard</v>
          </cell>
          <cell r="S1532" t="str">
            <v>Standard</v>
          </cell>
        </row>
        <row r="1533">
          <cell r="J1533">
            <v>356056547</v>
          </cell>
          <cell r="K1533"/>
          <cell r="L1533"/>
          <cell r="M1533"/>
          <cell r="N1533"/>
          <cell r="O1533"/>
          <cell r="P1533"/>
          <cell r="Q1533"/>
          <cell r="R1533" t="str">
            <v>Standard</v>
          </cell>
          <cell r="S1533" t="str">
            <v>Standard</v>
          </cell>
        </row>
        <row r="1534">
          <cell r="J1534">
            <v>353288129</v>
          </cell>
          <cell r="K1534"/>
          <cell r="L1534"/>
          <cell r="M1534"/>
          <cell r="N1534"/>
          <cell r="O1534"/>
          <cell r="P1534"/>
          <cell r="Q1534"/>
          <cell r="R1534" t="str">
            <v>Standard</v>
          </cell>
          <cell r="S1534" t="str">
            <v>Standard</v>
          </cell>
        </row>
        <row r="1535">
          <cell r="J1535">
            <v>356484864</v>
          </cell>
          <cell r="K1535"/>
          <cell r="L1535"/>
          <cell r="M1535"/>
          <cell r="N1535"/>
          <cell r="O1535"/>
          <cell r="P1535"/>
          <cell r="Q1535"/>
          <cell r="R1535" t="str">
            <v>Standard</v>
          </cell>
          <cell r="S1535" t="str">
            <v>Standard</v>
          </cell>
        </row>
        <row r="1536">
          <cell r="J1536">
            <v>347360558</v>
          </cell>
          <cell r="K1536">
            <v>12934.65</v>
          </cell>
          <cell r="L1536">
            <v>1065.3499999999999</v>
          </cell>
          <cell r="M1536">
            <v>14000</v>
          </cell>
          <cell r="N1536">
            <v>636</v>
          </cell>
          <cell r="O1536">
            <v>636</v>
          </cell>
          <cell r="P1536" t="str">
            <v>Y</v>
          </cell>
          <cell r="Q1536"/>
          <cell r="R1536" t="str">
            <v xml:space="preserve">W/O for written off </v>
          </cell>
          <cell r="S1536" t="str">
            <v>&gt;180</v>
          </cell>
        </row>
        <row r="1537">
          <cell r="J1537">
            <v>351182969</v>
          </cell>
          <cell r="K1537">
            <v>29179.87</v>
          </cell>
          <cell r="L1537">
            <v>6820.13</v>
          </cell>
          <cell r="M1537">
            <v>36000</v>
          </cell>
          <cell r="N1537">
            <v>605</v>
          </cell>
          <cell r="O1537">
            <v>605</v>
          </cell>
          <cell r="P1537" t="str">
            <v>Y</v>
          </cell>
          <cell r="Q1537"/>
          <cell r="R1537" t="str">
            <v>D1</v>
          </cell>
          <cell r="S1537" t="str">
            <v>&gt;180</v>
          </cell>
        </row>
        <row r="1538">
          <cell r="J1538">
            <v>351757656</v>
          </cell>
          <cell r="K1538">
            <v>14619.75</v>
          </cell>
          <cell r="L1538">
            <v>2180.25</v>
          </cell>
          <cell r="M1538">
            <v>16800</v>
          </cell>
          <cell r="N1538">
            <v>178</v>
          </cell>
          <cell r="O1538">
            <v>178</v>
          </cell>
          <cell r="P1538" t="str">
            <v>Y</v>
          </cell>
          <cell r="Q1538"/>
          <cell r="R1538" t="str">
            <v>Sub</v>
          </cell>
          <cell r="S1538" t="str">
            <v>151-180</v>
          </cell>
        </row>
        <row r="1539">
          <cell r="J1539">
            <v>355090968</v>
          </cell>
          <cell r="K1539"/>
          <cell r="L1539"/>
          <cell r="M1539"/>
          <cell r="N1539"/>
          <cell r="O1539"/>
          <cell r="P1539"/>
          <cell r="Q1539"/>
          <cell r="R1539" t="str">
            <v>Standard</v>
          </cell>
          <cell r="S1539" t="str">
            <v>Standard</v>
          </cell>
        </row>
        <row r="1540">
          <cell r="J1540">
            <v>352617169</v>
          </cell>
          <cell r="K1540">
            <v>2011.28</v>
          </cell>
          <cell r="L1540">
            <v>228.72</v>
          </cell>
          <cell r="M1540">
            <v>2240</v>
          </cell>
          <cell r="N1540">
            <v>2</v>
          </cell>
          <cell r="O1540">
            <v>2</v>
          </cell>
          <cell r="P1540"/>
          <cell r="Q1540"/>
          <cell r="R1540" t="str">
            <v>SMA 0</v>
          </cell>
          <cell r="S1540" t="str">
            <v>1-30 Days</v>
          </cell>
        </row>
        <row r="1541">
          <cell r="J1541">
            <v>355889148</v>
          </cell>
          <cell r="K1541">
            <v>2436.16</v>
          </cell>
          <cell r="L1541">
            <v>253.84</v>
          </cell>
          <cell r="M1541">
            <v>2690</v>
          </cell>
          <cell r="N1541">
            <v>2</v>
          </cell>
          <cell r="O1541">
            <v>2</v>
          </cell>
          <cell r="P1541"/>
          <cell r="Q1541"/>
          <cell r="R1541" t="str">
            <v>SMA 0</v>
          </cell>
          <cell r="S1541" t="str">
            <v>1-30 Days</v>
          </cell>
        </row>
        <row r="1542">
          <cell r="J1542">
            <v>353749862</v>
          </cell>
          <cell r="K1542">
            <v>4456.09</v>
          </cell>
          <cell r="L1542">
            <v>883.91</v>
          </cell>
          <cell r="M1542">
            <v>5340</v>
          </cell>
          <cell r="N1542">
            <v>32</v>
          </cell>
          <cell r="O1542">
            <v>32</v>
          </cell>
          <cell r="P1542"/>
          <cell r="Q1542"/>
          <cell r="R1542" t="str">
            <v>SMA 1</v>
          </cell>
          <cell r="S1542" t="str">
            <v>31-60</v>
          </cell>
        </row>
        <row r="1543">
          <cell r="J1543">
            <v>352308191</v>
          </cell>
          <cell r="K1543">
            <v>2453.12</v>
          </cell>
          <cell r="L1543">
            <v>216.88</v>
          </cell>
          <cell r="M1543">
            <v>2670</v>
          </cell>
          <cell r="N1543">
            <v>2</v>
          </cell>
          <cell r="O1543">
            <v>2</v>
          </cell>
          <cell r="P1543"/>
          <cell r="Q1543"/>
          <cell r="R1543" t="str">
            <v>SMA 0</v>
          </cell>
          <cell r="S1543" t="str">
            <v>1-30 Days</v>
          </cell>
        </row>
        <row r="1544">
          <cell r="J1544">
            <v>354168627</v>
          </cell>
          <cell r="K1544">
            <v>2303.41</v>
          </cell>
          <cell r="L1544">
            <v>476.59</v>
          </cell>
          <cell r="M1544">
            <v>2780</v>
          </cell>
          <cell r="N1544">
            <v>2</v>
          </cell>
          <cell r="O1544">
            <v>2</v>
          </cell>
          <cell r="P1544"/>
          <cell r="Q1544"/>
          <cell r="R1544" t="str">
            <v>SMA 0</v>
          </cell>
          <cell r="S1544" t="str">
            <v>1-30 Days</v>
          </cell>
        </row>
        <row r="1545">
          <cell r="J1545">
            <v>358775128</v>
          </cell>
          <cell r="K1545">
            <v>4653.8500000000004</v>
          </cell>
          <cell r="L1545">
            <v>2266.15</v>
          </cell>
          <cell r="M1545">
            <v>6920</v>
          </cell>
          <cell r="N1545">
            <v>32</v>
          </cell>
          <cell r="O1545">
            <v>32</v>
          </cell>
          <cell r="P1545"/>
          <cell r="Q1545"/>
          <cell r="R1545" t="str">
            <v>SMA 1</v>
          </cell>
          <cell r="S1545" t="str">
            <v>31-60</v>
          </cell>
        </row>
        <row r="1546">
          <cell r="J1546">
            <v>351252006</v>
          </cell>
          <cell r="K1546">
            <v>17468.419999999998</v>
          </cell>
          <cell r="L1546">
            <v>1881.58</v>
          </cell>
          <cell r="M1546">
            <v>19350</v>
          </cell>
          <cell r="N1546">
            <v>275</v>
          </cell>
          <cell r="O1546">
            <v>275</v>
          </cell>
          <cell r="P1546" t="str">
            <v>Y</v>
          </cell>
          <cell r="Q1546"/>
          <cell r="R1546" t="str">
            <v>Sub</v>
          </cell>
          <cell r="S1546" t="str">
            <v>&gt;180</v>
          </cell>
        </row>
        <row r="1547">
          <cell r="J1547">
            <v>353998163</v>
          </cell>
          <cell r="K1547">
            <v>17706.25</v>
          </cell>
          <cell r="L1547">
            <v>2493.75</v>
          </cell>
          <cell r="M1547">
            <v>20200</v>
          </cell>
          <cell r="N1547">
            <v>275</v>
          </cell>
          <cell r="O1547">
            <v>275</v>
          </cell>
          <cell r="P1547" t="str">
            <v>Y</v>
          </cell>
          <cell r="Q1547"/>
          <cell r="R1547" t="str">
            <v>Sub</v>
          </cell>
          <cell r="S1547" t="str">
            <v>&gt;180</v>
          </cell>
        </row>
        <row r="1548">
          <cell r="J1548">
            <v>355545401</v>
          </cell>
          <cell r="K1548">
            <v>2480.0500000000002</v>
          </cell>
          <cell r="L1548">
            <v>719.95</v>
          </cell>
          <cell r="M1548">
            <v>3200</v>
          </cell>
          <cell r="N1548">
            <v>27</v>
          </cell>
          <cell r="O1548">
            <v>27</v>
          </cell>
          <cell r="P1548"/>
          <cell r="Q1548"/>
          <cell r="R1548" t="str">
            <v>SMA 0</v>
          </cell>
          <cell r="S1548" t="str">
            <v>1-30 Days</v>
          </cell>
        </row>
        <row r="1549">
          <cell r="J1549">
            <v>354445275</v>
          </cell>
          <cell r="K1549">
            <v>2316.1</v>
          </cell>
          <cell r="L1549">
            <v>463.9</v>
          </cell>
          <cell r="M1549">
            <v>2780</v>
          </cell>
          <cell r="N1549">
            <v>1</v>
          </cell>
          <cell r="O1549">
            <v>1</v>
          </cell>
          <cell r="P1549"/>
          <cell r="Q1549"/>
          <cell r="R1549" t="str">
            <v>SMA 0</v>
          </cell>
          <cell r="S1549" t="str">
            <v>1-30 Days</v>
          </cell>
        </row>
        <row r="1550">
          <cell r="J1550">
            <v>355054906</v>
          </cell>
          <cell r="K1550">
            <v>2272.12</v>
          </cell>
          <cell r="L1550">
            <v>507.88</v>
          </cell>
          <cell r="M1550">
            <v>2780</v>
          </cell>
          <cell r="N1550">
            <v>1</v>
          </cell>
          <cell r="O1550">
            <v>1</v>
          </cell>
          <cell r="P1550"/>
          <cell r="Q1550"/>
          <cell r="R1550" t="str">
            <v>SMA 0</v>
          </cell>
          <cell r="S1550" t="str">
            <v>1-30 Days</v>
          </cell>
        </row>
        <row r="1551">
          <cell r="J1551">
            <v>355052490</v>
          </cell>
          <cell r="K1551">
            <v>8817.66</v>
          </cell>
          <cell r="L1551">
            <v>2302.34</v>
          </cell>
          <cell r="M1551">
            <v>11120</v>
          </cell>
          <cell r="N1551">
            <v>90</v>
          </cell>
          <cell r="O1551">
            <v>90</v>
          </cell>
          <cell r="P1551"/>
          <cell r="Q1551"/>
          <cell r="R1551" t="str">
            <v>SMA 2</v>
          </cell>
          <cell r="S1551" t="str">
            <v>61-90</v>
          </cell>
        </row>
        <row r="1552">
          <cell r="J1552">
            <v>354090323</v>
          </cell>
          <cell r="K1552">
            <v>13181.52</v>
          </cell>
          <cell r="L1552">
            <v>3498.48</v>
          </cell>
          <cell r="M1552">
            <v>16680</v>
          </cell>
          <cell r="N1552">
            <v>181</v>
          </cell>
          <cell r="O1552">
            <v>181</v>
          </cell>
          <cell r="P1552" t="str">
            <v>Y</v>
          </cell>
          <cell r="Q1552"/>
          <cell r="R1552" t="str">
            <v>Sub</v>
          </cell>
          <cell r="S1552" t="str">
            <v>&gt;180</v>
          </cell>
        </row>
        <row r="1553">
          <cell r="J1553">
            <v>353929390</v>
          </cell>
          <cell r="K1553"/>
          <cell r="L1553"/>
          <cell r="M1553"/>
          <cell r="N1553"/>
          <cell r="O1553"/>
          <cell r="P1553"/>
          <cell r="Q1553"/>
          <cell r="R1553" t="str">
            <v>Standard</v>
          </cell>
          <cell r="S1553" t="str">
            <v>Standard</v>
          </cell>
        </row>
        <row r="1554">
          <cell r="J1554">
            <v>354996669</v>
          </cell>
          <cell r="K1554"/>
          <cell r="L1554"/>
          <cell r="M1554"/>
          <cell r="N1554"/>
          <cell r="O1554"/>
          <cell r="P1554"/>
          <cell r="Q1554"/>
          <cell r="R1554" t="str">
            <v>Standard</v>
          </cell>
          <cell r="S1554" t="str">
            <v>Standard</v>
          </cell>
        </row>
        <row r="1555">
          <cell r="J1555">
            <v>351375847</v>
          </cell>
          <cell r="K1555"/>
          <cell r="L1555"/>
          <cell r="M1555"/>
          <cell r="N1555"/>
          <cell r="O1555"/>
          <cell r="P1555"/>
          <cell r="Q1555"/>
          <cell r="R1555" t="str">
            <v>Standard</v>
          </cell>
          <cell r="S1555" t="str">
            <v>Standard</v>
          </cell>
        </row>
        <row r="1556">
          <cell r="J1556">
            <v>356365073</v>
          </cell>
          <cell r="K1556"/>
          <cell r="L1556"/>
          <cell r="M1556"/>
          <cell r="N1556"/>
          <cell r="O1556"/>
          <cell r="P1556"/>
          <cell r="Q1556"/>
          <cell r="R1556" t="str">
            <v>Standard</v>
          </cell>
          <cell r="S1556" t="str">
            <v>Standard</v>
          </cell>
        </row>
        <row r="1557">
          <cell r="J1557">
            <v>352589779</v>
          </cell>
          <cell r="K1557"/>
          <cell r="L1557"/>
          <cell r="M1557"/>
          <cell r="N1557"/>
          <cell r="O1557"/>
          <cell r="P1557"/>
          <cell r="Q1557"/>
          <cell r="R1557" t="str">
            <v>Standard</v>
          </cell>
          <cell r="S1557" t="str">
            <v>Standard</v>
          </cell>
        </row>
        <row r="1558">
          <cell r="J1558">
            <v>355638955</v>
          </cell>
          <cell r="K1558"/>
          <cell r="L1558"/>
          <cell r="M1558"/>
          <cell r="N1558"/>
          <cell r="O1558"/>
          <cell r="P1558"/>
          <cell r="Q1558"/>
          <cell r="R1558" t="str">
            <v>Standard</v>
          </cell>
          <cell r="S1558" t="str">
            <v>Standard</v>
          </cell>
        </row>
        <row r="1559">
          <cell r="J1559">
            <v>354950640</v>
          </cell>
          <cell r="K1559"/>
          <cell r="L1559"/>
          <cell r="M1559"/>
          <cell r="N1559"/>
          <cell r="O1559"/>
          <cell r="P1559"/>
          <cell r="Q1559"/>
          <cell r="R1559" t="str">
            <v>Standard</v>
          </cell>
          <cell r="S1559" t="str">
            <v>Standard</v>
          </cell>
        </row>
        <row r="1560">
          <cell r="J1560">
            <v>354784150</v>
          </cell>
          <cell r="K1560"/>
          <cell r="L1560"/>
          <cell r="M1560"/>
          <cell r="N1560"/>
          <cell r="O1560"/>
          <cell r="P1560"/>
          <cell r="Q1560"/>
          <cell r="R1560" t="str">
            <v>Standard</v>
          </cell>
          <cell r="S1560" t="str">
            <v>Standard</v>
          </cell>
        </row>
        <row r="1561">
          <cell r="J1561">
            <v>356872380</v>
          </cell>
          <cell r="K1561">
            <v>22229.77</v>
          </cell>
          <cell r="L1561">
            <v>11370.23</v>
          </cell>
          <cell r="M1561">
            <v>33600</v>
          </cell>
          <cell r="N1561">
            <v>276</v>
          </cell>
          <cell r="O1561">
            <v>276</v>
          </cell>
          <cell r="P1561" t="str">
            <v>Y</v>
          </cell>
          <cell r="Q1561"/>
          <cell r="R1561" t="str">
            <v xml:space="preserve">W/O for written off </v>
          </cell>
          <cell r="S1561" t="str">
            <v>&gt;180</v>
          </cell>
        </row>
        <row r="1562">
          <cell r="J1562">
            <v>353550448</v>
          </cell>
          <cell r="K1562">
            <v>2351.0100000000002</v>
          </cell>
          <cell r="L1562">
            <v>428.99</v>
          </cell>
          <cell r="M1562">
            <v>2780</v>
          </cell>
          <cell r="N1562">
            <v>3</v>
          </cell>
          <cell r="O1562">
            <v>3</v>
          </cell>
          <cell r="P1562"/>
          <cell r="Q1562"/>
          <cell r="R1562" t="str">
            <v>SMA 0</v>
          </cell>
          <cell r="S1562" t="str">
            <v>1-30 Days</v>
          </cell>
        </row>
        <row r="1563">
          <cell r="J1563">
            <v>358383960</v>
          </cell>
          <cell r="K1563"/>
          <cell r="L1563"/>
          <cell r="M1563"/>
          <cell r="N1563"/>
          <cell r="O1563"/>
          <cell r="P1563"/>
          <cell r="Q1563"/>
          <cell r="R1563" t="str">
            <v>Standard</v>
          </cell>
          <cell r="S1563" t="str">
            <v>Standard</v>
          </cell>
        </row>
        <row r="1564">
          <cell r="J1564">
            <v>354927643</v>
          </cell>
          <cell r="K1564"/>
          <cell r="L1564"/>
          <cell r="M1564"/>
          <cell r="N1564"/>
          <cell r="O1564"/>
          <cell r="P1564"/>
          <cell r="Q1564"/>
          <cell r="R1564" t="str">
            <v>Standard</v>
          </cell>
          <cell r="S1564" t="str">
            <v>Standard</v>
          </cell>
        </row>
        <row r="1565">
          <cell r="J1565">
            <v>355319263</v>
          </cell>
          <cell r="K1565">
            <v>4361.4399999999996</v>
          </cell>
          <cell r="L1565">
            <v>1198.56</v>
          </cell>
          <cell r="M1565">
            <v>5560</v>
          </cell>
          <cell r="N1565">
            <v>32</v>
          </cell>
          <cell r="O1565">
            <v>32</v>
          </cell>
          <cell r="P1565"/>
          <cell r="Q1565"/>
          <cell r="R1565" t="str">
            <v>SMA 1</v>
          </cell>
          <cell r="S1565" t="str">
            <v>31-60</v>
          </cell>
        </row>
        <row r="1566">
          <cell r="J1566">
            <v>347477734</v>
          </cell>
          <cell r="K1566">
            <v>29231.4</v>
          </cell>
          <cell r="L1566">
            <v>5768.6</v>
          </cell>
          <cell r="M1566">
            <v>35000</v>
          </cell>
          <cell r="N1566">
            <v>975</v>
          </cell>
          <cell r="O1566">
            <v>975</v>
          </cell>
          <cell r="P1566" t="str">
            <v>Y</v>
          </cell>
          <cell r="Q1566"/>
          <cell r="R1566" t="str">
            <v xml:space="preserve">W/O for written off </v>
          </cell>
          <cell r="S1566" t="str">
            <v>&gt;180</v>
          </cell>
        </row>
        <row r="1567">
          <cell r="J1567">
            <v>353244411</v>
          </cell>
          <cell r="K1567">
            <v>32041.23</v>
          </cell>
          <cell r="L1567">
            <v>9658.77</v>
          </cell>
          <cell r="M1567">
            <v>41700</v>
          </cell>
          <cell r="N1567">
            <v>428</v>
          </cell>
          <cell r="O1567">
            <v>428</v>
          </cell>
          <cell r="P1567" t="str">
            <v>Y</v>
          </cell>
          <cell r="Q1567"/>
          <cell r="R1567" t="str">
            <v xml:space="preserve">W/O for written off </v>
          </cell>
          <cell r="S1567" t="str">
            <v>&gt;180</v>
          </cell>
        </row>
        <row r="1568">
          <cell r="J1568">
            <v>355270385</v>
          </cell>
          <cell r="K1568"/>
          <cell r="L1568"/>
          <cell r="M1568"/>
          <cell r="N1568"/>
          <cell r="O1568"/>
          <cell r="P1568"/>
          <cell r="Q1568"/>
          <cell r="R1568" t="str">
            <v>Standard</v>
          </cell>
          <cell r="S1568" t="str">
            <v>Standard</v>
          </cell>
        </row>
        <row r="1569">
          <cell r="J1569">
            <v>355383973</v>
          </cell>
          <cell r="K1569">
            <v>10603.71</v>
          </cell>
          <cell r="L1569">
            <v>3796.29</v>
          </cell>
          <cell r="M1569">
            <v>14400</v>
          </cell>
          <cell r="N1569">
            <v>179</v>
          </cell>
          <cell r="O1569">
            <v>179</v>
          </cell>
          <cell r="P1569" t="str">
            <v>Y</v>
          </cell>
          <cell r="Q1569"/>
          <cell r="R1569" t="str">
            <v>Sub</v>
          </cell>
          <cell r="S1569" t="str">
            <v>151-180</v>
          </cell>
        </row>
        <row r="1570">
          <cell r="J1570">
            <v>358991237</v>
          </cell>
          <cell r="K1570"/>
          <cell r="L1570"/>
          <cell r="M1570"/>
          <cell r="N1570"/>
          <cell r="O1570"/>
          <cell r="P1570"/>
          <cell r="Q1570"/>
          <cell r="R1570" t="str">
            <v>Standard</v>
          </cell>
          <cell r="S1570" t="str">
            <v>Standard</v>
          </cell>
        </row>
        <row r="1571">
          <cell r="J1571">
            <v>354489490</v>
          </cell>
          <cell r="K1571"/>
          <cell r="L1571"/>
          <cell r="M1571"/>
          <cell r="N1571"/>
          <cell r="O1571"/>
          <cell r="P1571"/>
          <cell r="Q1571"/>
          <cell r="R1571" t="str">
            <v>Standard</v>
          </cell>
          <cell r="S1571" t="str">
            <v>Standard</v>
          </cell>
        </row>
        <row r="1572">
          <cell r="J1572">
            <v>354451391</v>
          </cell>
          <cell r="K1572">
            <v>8988.35</v>
          </cell>
          <cell r="L1572">
            <v>2131.65</v>
          </cell>
          <cell r="M1572">
            <v>11120</v>
          </cell>
          <cell r="N1572">
            <v>90</v>
          </cell>
          <cell r="O1572">
            <v>90</v>
          </cell>
          <cell r="P1572"/>
          <cell r="Q1572"/>
          <cell r="R1572" t="str">
            <v>SMA 2</v>
          </cell>
          <cell r="S1572" t="str">
            <v>61-90</v>
          </cell>
        </row>
        <row r="1573">
          <cell r="J1573">
            <v>353541818</v>
          </cell>
          <cell r="K1573"/>
          <cell r="L1573"/>
          <cell r="M1573"/>
          <cell r="N1573"/>
          <cell r="O1573"/>
          <cell r="P1573"/>
          <cell r="Q1573"/>
          <cell r="R1573" t="str">
            <v>Standard</v>
          </cell>
          <cell r="S1573" t="str">
            <v>Standard</v>
          </cell>
        </row>
        <row r="1574">
          <cell r="J1574">
            <v>353251998</v>
          </cell>
          <cell r="K1574"/>
          <cell r="L1574"/>
          <cell r="M1574"/>
          <cell r="N1574"/>
          <cell r="O1574"/>
          <cell r="P1574"/>
          <cell r="Q1574"/>
          <cell r="R1574" t="str">
            <v>Standard</v>
          </cell>
          <cell r="S1574" t="str">
            <v>Standard</v>
          </cell>
        </row>
        <row r="1575">
          <cell r="J1575">
            <v>352323480</v>
          </cell>
          <cell r="K1575">
            <v>9923.76</v>
          </cell>
          <cell r="L1575">
            <v>1196.24</v>
          </cell>
          <cell r="M1575">
            <v>11120</v>
          </cell>
          <cell r="N1575">
            <v>91</v>
          </cell>
          <cell r="O1575">
            <v>91</v>
          </cell>
          <cell r="P1575" t="str">
            <v>Y</v>
          </cell>
          <cell r="Q1575"/>
          <cell r="R1575" t="str">
            <v>Sub</v>
          </cell>
          <cell r="S1575" t="str">
            <v>91-120</v>
          </cell>
        </row>
        <row r="1576">
          <cell r="J1576">
            <v>354365515</v>
          </cell>
          <cell r="K1576"/>
          <cell r="L1576"/>
          <cell r="M1576"/>
          <cell r="N1576"/>
          <cell r="O1576"/>
          <cell r="P1576"/>
          <cell r="Q1576"/>
          <cell r="R1576" t="str">
            <v>Standard</v>
          </cell>
          <cell r="S1576" t="str">
            <v>Standard</v>
          </cell>
        </row>
        <row r="1577">
          <cell r="J1577">
            <v>354710399</v>
          </cell>
          <cell r="K1577"/>
          <cell r="L1577"/>
          <cell r="M1577"/>
          <cell r="N1577"/>
          <cell r="O1577"/>
          <cell r="P1577"/>
          <cell r="Q1577"/>
          <cell r="R1577" t="str">
            <v>Standard</v>
          </cell>
          <cell r="S1577" t="str">
            <v>Standard</v>
          </cell>
        </row>
        <row r="1578">
          <cell r="J1578">
            <v>352653227</v>
          </cell>
          <cell r="K1578"/>
          <cell r="L1578"/>
          <cell r="M1578"/>
          <cell r="N1578"/>
          <cell r="O1578"/>
          <cell r="P1578"/>
          <cell r="Q1578"/>
          <cell r="R1578" t="str">
            <v>Standard</v>
          </cell>
          <cell r="S1578" t="str">
            <v>Standard</v>
          </cell>
        </row>
        <row r="1579">
          <cell r="J1579">
            <v>352571635</v>
          </cell>
          <cell r="K1579">
            <v>15011.65</v>
          </cell>
          <cell r="L1579">
            <v>1475.35</v>
          </cell>
          <cell r="M1579">
            <v>16487</v>
          </cell>
          <cell r="N1579">
            <v>270</v>
          </cell>
          <cell r="O1579">
            <v>270</v>
          </cell>
          <cell r="P1579" t="str">
            <v>Y</v>
          </cell>
          <cell r="Q1579"/>
          <cell r="R1579" t="str">
            <v xml:space="preserve">W/O for written off </v>
          </cell>
          <cell r="S1579" t="str">
            <v>&gt;180</v>
          </cell>
        </row>
        <row r="1580">
          <cell r="J1580">
            <v>353593713</v>
          </cell>
          <cell r="K1580"/>
          <cell r="L1580"/>
          <cell r="M1580"/>
          <cell r="N1580"/>
          <cell r="O1580"/>
          <cell r="P1580"/>
          <cell r="Q1580"/>
          <cell r="R1580" t="str">
            <v>Standard</v>
          </cell>
          <cell r="S1580" t="str">
            <v>Standard</v>
          </cell>
        </row>
        <row r="1581">
          <cell r="J1581">
            <v>357569262</v>
          </cell>
          <cell r="K1581"/>
          <cell r="L1581"/>
          <cell r="M1581"/>
          <cell r="N1581"/>
          <cell r="O1581"/>
          <cell r="P1581"/>
          <cell r="Q1581"/>
          <cell r="R1581" t="str">
            <v>Standard</v>
          </cell>
          <cell r="S1581" t="str">
            <v>Standard</v>
          </cell>
        </row>
        <row r="1582">
          <cell r="J1582">
            <v>356301932</v>
          </cell>
          <cell r="K1582"/>
          <cell r="L1582"/>
          <cell r="M1582"/>
          <cell r="N1582"/>
          <cell r="O1582"/>
          <cell r="P1582"/>
          <cell r="Q1582"/>
          <cell r="R1582" t="str">
            <v>Standard</v>
          </cell>
          <cell r="S1582" t="str">
            <v>Standard</v>
          </cell>
        </row>
        <row r="1583">
          <cell r="J1583">
            <v>355714661</v>
          </cell>
          <cell r="K1583"/>
          <cell r="L1583"/>
          <cell r="M1583"/>
          <cell r="N1583"/>
          <cell r="O1583"/>
          <cell r="P1583"/>
          <cell r="Q1583"/>
          <cell r="R1583" t="str">
            <v>Standard</v>
          </cell>
          <cell r="S1583" t="str">
            <v>Standard</v>
          </cell>
        </row>
        <row r="1584">
          <cell r="J1584">
            <v>354177561</v>
          </cell>
          <cell r="K1584"/>
          <cell r="L1584"/>
          <cell r="M1584"/>
          <cell r="N1584"/>
          <cell r="O1584"/>
          <cell r="P1584"/>
          <cell r="Q1584"/>
          <cell r="R1584" t="str">
            <v>Standard</v>
          </cell>
          <cell r="S1584" t="str">
            <v>Standard</v>
          </cell>
        </row>
        <row r="1585">
          <cell r="J1585">
            <v>357507458</v>
          </cell>
          <cell r="K1585">
            <v>2558.25</v>
          </cell>
          <cell r="L1585">
            <v>911.75</v>
          </cell>
          <cell r="M1585">
            <v>3470</v>
          </cell>
          <cell r="N1585">
            <v>3</v>
          </cell>
          <cell r="O1585">
            <v>3</v>
          </cell>
          <cell r="P1585"/>
          <cell r="Q1585"/>
          <cell r="R1585" t="str">
            <v>SMA 0</v>
          </cell>
          <cell r="S1585" t="str">
            <v>1-30 Days</v>
          </cell>
        </row>
        <row r="1586">
          <cell r="J1586">
            <v>353743253</v>
          </cell>
          <cell r="K1586"/>
          <cell r="L1586"/>
          <cell r="M1586"/>
          <cell r="N1586"/>
          <cell r="O1586"/>
          <cell r="P1586"/>
          <cell r="Q1586"/>
          <cell r="R1586" t="str">
            <v>Standard</v>
          </cell>
          <cell r="S1586" t="str">
            <v>Standard</v>
          </cell>
        </row>
        <row r="1587">
          <cell r="J1587">
            <v>358532833</v>
          </cell>
          <cell r="K1587">
            <v>1098.68</v>
          </cell>
          <cell r="L1587">
            <v>541.32000000000005</v>
          </cell>
          <cell r="M1587">
            <v>1640</v>
          </cell>
          <cell r="N1587">
            <v>3</v>
          </cell>
          <cell r="O1587">
            <v>3</v>
          </cell>
          <cell r="P1587"/>
          <cell r="Q1587"/>
          <cell r="R1587" t="str">
            <v>SMA 0</v>
          </cell>
          <cell r="S1587" t="str">
            <v>1-30 Days</v>
          </cell>
        </row>
        <row r="1588">
          <cell r="J1588">
            <v>351615380</v>
          </cell>
          <cell r="K1588"/>
          <cell r="L1588"/>
          <cell r="M1588"/>
          <cell r="N1588"/>
          <cell r="O1588"/>
          <cell r="P1588"/>
          <cell r="Q1588"/>
          <cell r="R1588" t="str">
            <v>Standard</v>
          </cell>
          <cell r="S1588" t="str">
            <v>Standard</v>
          </cell>
        </row>
        <row r="1589">
          <cell r="J1589">
            <v>355026337</v>
          </cell>
          <cell r="K1589"/>
          <cell r="L1589"/>
          <cell r="M1589"/>
          <cell r="N1589"/>
          <cell r="O1589"/>
          <cell r="P1589"/>
          <cell r="Q1589"/>
          <cell r="R1589" t="str">
            <v>Standard</v>
          </cell>
          <cell r="S1589" t="str">
            <v>Standard</v>
          </cell>
        </row>
        <row r="1590">
          <cell r="J1590">
            <v>354826164</v>
          </cell>
          <cell r="K1590">
            <v>8562.7199999999993</v>
          </cell>
          <cell r="L1590">
            <v>2557.2800000000002</v>
          </cell>
          <cell r="M1590">
            <v>11120</v>
          </cell>
          <cell r="N1590">
            <v>117</v>
          </cell>
          <cell r="O1590">
            <v>117</v>
          </cell>
          <cell r="P1590" t="str">
            <v>Y</v>
          </cell>
          <cell r="Q1590"/>
          <cell r="R1590" t="str">
            <v>Sub</v>
          </cell>
          <cell r="S1590" t="str">
            <v>91-120</v>
          </cell>
        </row>
        <row r="1591">
          <cell r="J1591">
            <v>352073146</v>
          </cell>
          <cell r="K1591"/>
          <cell r="L1591"/>
          <cell r="M1591"/>
          <cell r="N1591"/>
          <cell r="O1591"/>
          <cell r="P1591"/>
          <cell r="Q1591"/>
          <cell r="R1591" t="str">
            <v>Standard</v>
          </cell>
          <cell r="S1591" t="str">
            <v>Standard</v>
          </cell>
        </row>
        <row r="1592">
          <cell r="J1592">
            <v>351847537</v>
          </cell>
          <cell r="K1592"/>
          <cell r="L1592"/>
          <cell r="M1592"/>
          <cell r="N1592"/>
          <cell r="O1592"/>
          <cell r="P1592"/>
          <cell r="Q1592"/>
          <cell r="R1592" t="str">
            <v>Standard</v>
          </cell>
          <cell r="S1592" t="str">
            <v>Standard</v>
          </cell>
        </row>
        <row r="1593">
          <cell r="J1593">
            <v>353526712</v>
          </cell>
          <cell r="K1593"/>
          <cell r="L1593"/>
          <cell r="M1593"/>
          <cell r="N1593"/>
          <cell r="O1593"/>
          <cell r="P1593"/>
          <cell r="Q1593"/>
          <cell r="R1593" t="str">
            <v>Standard</v>
          </cell>
          <cell r="S1593" t="str">
            <v>Standard</v>
          </cell>
        </row>
        <row r="1594">
          <cell r="J1594">
            <v>355965105</v>
          </cell>
          <cell r="K1594"/>
          <cell r="L1594"/>
          <cell r="M1594"/>
          <cell r="N1594"/>
          <cell r="O1594"/>
          <cell r="P1594"/>
          <cell r="Q1594"/>
          <cell r="R1594" t="str">
            <v>Standard</v>
          </cell>
          <cell r="S1594" t="str">
            <v>Standard</v>
          </cell>
        </row>
        <row r="1595">
          <cell r="J1595">
            <v>351758248</v>
          </cell>
          <cell r="K1595"/>
          <cell r="L1595"/>
          <cell r="M1595"/>
          <cell r="N1595"/>
          <cell r="O1595"/>
          <cell r="P1595"/>
          <cell r="Q1595"/>
          <cell r="R1595" t="str">
            <v>Standard</v>
          </cell>
          <cell r="S1595" t="str">
            <v>Standard</v>
          </cell>
        </row>
        <row r="1596">
          <cell r="J1596">
            <v>354930432</v>
          </cell>
          <cell r="K1596"/>
          <cell r="L1596"/>
          <cell r="M1596"/>
          <cell r="N1596"/>
          <cell r="O1596"/>
          <cell r="P1596"/>
          <cell r="Q1596"/>
          <cell r="R1596" t="str">
            <v>Standard</v>
          </cell>
          <cell r="S1596" t="str">
            <v>Standard</v>
          </cell>
        </row>
        <row r="1597">
          <cell r="J1597">
            <v>357623363</v>
          </cell>
          <cell r="K1597">
            <v>14555.58</v>
          </cell>
          <cell r="L1597">
            <v>6264.42</v>
          </cell>
          <cell r="M1597">
            <v>20820</v>
          </cell>
          <cell r="N1597">
            <v>153</v>
          </cell>
          <cell r="O1597">
            <v>153</v>
          </cell>
          <cell r="P1597" t="str">
            <v>Y</v>
          </cell>
          <cell r="Q1597"/>
          <cell r="R1597" t="str">
            <v>Sub</v>
          </cell>
          <cell r="S1597" t="str">
            <v>151-180</v>
          </cell>
        </row>
        <row r="1598">
          <cell r="J1598">
            <v>353550482</v>
          </cell>
          <cell r="K1598"/>
          <cell r="L1598"/>
          <cell r="M1598"/>
          <cell r="N1598"/>
          <cell r="O1598"/>
          <cell r="P1598"/>
          <cell r="Q1598"/>
          <cell r="R1598" t="str">
            <v>Standard</v>
          </cell>
          <cell r="S1598" t="str">
            <v>Standard</v>
          </cell>
        </row>
        <row r="1599">
          <cell r="J1599">
            <v>356385324</v>
          </cell>
          <cell r="K1599"/>
          <cell r="L1599"/>
          <cell r="M1599"/>
          <cell r="N1599"/>
          <cell r="O1599"/>
          <cell r="P1599"/>
          <cell r="Q1599"/>
          <cell r="R1599" t="str">
            <v>Standard</v>
          </cell>
          <cell r="S1599" t="str">
            <v>Standard</v>
          </cell>
        </row>
        <row r="1600">
          <cell r="J1600">
            <v>352446668</v>
          </cell>
          <cell r="K1600"/>
          <cell r="L1600"/>
          <cell r="M1600"/>
          <cell r="N1600"/>
          <cell r="O1600"/>
          <cell r="P1600"/>
          <cell r="Q1600"/>
          <cell r="R1600" t="str">
            <v>Standard</v>
          </cell>
          <cell r="S1600" t="str">
            <v>Standard</v>
          </cell>
        </row>
        <row r="1601">
          <cell r="J1601">
            <v>352460569</v>
          </cell>
          <cell r="K1601">
            <v>3126.53</v>
          </cell>
          <cell r="L1601">
            <v>293.47000000000003</v>
          </cell>
          <cell r="M1601">
            <v>3420</v>
          </cell>
          <cell r="N1601">
            <v>32</v>
          </cell>
          <cell r="O1601">
            <v>32</v>
          </cell>
          <cell r="P1601"/>
          <cell r="Q1601"/>
          <cell r="R1601" t="str">
            <v>SMA 1</v>
          </cell>
          <cell r="S1601" t="str">
            <v>31-60</v>
          </cell>
        </row>
        <row r="1602">
          <cell r="J1602">
            <v>355746325</v>
          </cell>
          <cell r="K1602">
            <v>3609.98</v>
          </cell>
          <cell r="L1602">
            <v>430.02</v>
          </cell>
          <cell r="M1602">
            <v>4040</v>
          </cell>
          <cell r="N1602">
            <v>32</v>
          </cell>
          <cell r="O1602">
            <v>32</v>
          </cell>
          <cell r="P1602"/>
          <cell r="Q1602"/>
          <cell r="R1602" t="str">
            <v>SMA 1</v>
          </cell>
          <cell r="S1602" t="str">
            <v>31-60</v>
          </cell>
        </row>
        <row r="1603">
          <cell r="J1603">
            <v>351876259</v>
          </cell>
          <cell r="K1603">
            <v>17139.71</v>
          </cell>
          <cell r="L1603">
            <v>2320.29</v>
          </cell>
          <cell r="M1603">
            <v>19460</v>
          </cell>
          <cell r="N1603">
            <v>183</v>
          </cell>
          <cell r="O1603">
            <v>183</v>
          </cell>
          <cell r="P1603" t="str">
            <v>Y</v>
          </cell>
          <cell r="Q1603"/>
          <cell r="R1603" t="str">
            <v>Sub</v>
          </cell>
          <cell r="S1603" t="str">
            <v>&gt;180</v>
          </cell>
        </row>
        <row r="1604">
          <cell r="J1604">
            <v>358652400</v>
          </cell>
          <cell r="K1604">
            <v>10102.27</v>
          </cell>
          <cell r="L1604">
            <v>3137.73</v>
          </cell>
          <cell r="M1604">
            <v>13240</v>
          </cell>
          <cell r="N1604">
            <v>122</v>
          </cell>
          <cell r="O1604">
            <v>183</v>
          </cell>
          <cell r="P1604" t="str">
            <v>Y</v>
          </cell>
          <cell r="Q1604"/>
          <cell r="R1604" t="str">
            <v>Sub</v>
          </cell>
          <cell r="S1604" t="str">
            <v>&gt;180</v>
          </cell>
        </row>
        <row r="1605">
          <cell r="J1605">
            <v>355092340</v>
          </cell>
          <cell r="K1605"/>
          <cell r="L1605"/>
          <cell r="M1605"/>
          <cell r="N1605"/>
          <cell r="O1605"/>
          <cell r="P1605"/>
          <cell r="Q1605"/>
          <cell r="R1605" t="str">
            <v>Standard</v>
          </cell>
          <cell r="S1605" t="str">
            <v>Standard</v>
          </cell>
        </row>
        <row r="1606">
          <cell r="J1606">
            <v>356302450</v>
          </cell>
          <cell r="K1606">
            <v>16301.49</v>
          </cell>
          <cell r="L1606">
            <v>6138.51</v>
          </cell>
          <cell r="M1606">
            <v>22440</v>
          </cell>
          <cell r="N1606">
            <v>180</v>
          </cell>
          <cell r="O1606">
            <v>180</v>
          </cell>
          <cell r="P1606" t="str">
            <v>Y</v>
          </cell>
          <cell r="Q1606"/>
          <cell r="R1606" t="str">
            <v xml:space="preserve">W/O for written off </v>
          </cell>
          <cell r="S1606" t="str">
            <v>151-180</v>
          </cell>
        </row>
        <row r="1607">
          <cell r="J1607">
            <v>357029714</v>
          </cell>
          <cell r="K1607">
            <v>22952.19</v>
          </cell>
          <cell r="L1607">
            <v>10647.81</v>
          </cell>
          <cell r="M1607">
            <v>33600</v>
          </cell>
          <cell r="N1607">
            <v>276</v>
          </cell>
          <cell r="O1607">
            <v>276</v>
          </cell>
          <cell r="P1607" t="str">
            <v>Y</v>
          </cell>
          <cell r="Q1607"/>
          <cell r="R1607" t="str">
            <v xml:space="preserve">W/O for written off </v>
          </cell>
          <cell r="S1607" t="str">
            <v>&gt;180</v>
          </cell>
        </row>
        <row r="1608">
          <cell r="J1608">
            <v>351019383</v>
          </cell>
          <cell r="K1608">
            <v>23968.28</v>
          </cell>
          <cell r="L1608">
            <v>2581.7199999999998</v>
          </cell>
          <cell r="M1608">
            <v>26550</v>
          </cell>
          <cell r="N1608">
            <v>276</v>
          </cell>
          <cell r="O1608">
            <v>276</v>
          </cell>
          <cell r="P1608" t="str">
            <v>Y</v>
          </cell>
          <cell r="Q1608"/>
          <cell r="R1608" t="str">
            <v>Sub</v>
          </cell>
          <cell r="S1608" t="str">
            <v>&gt;180</v>
          </cell>
        </row>
        <row r="1609">
          <cell r="J1609">
            <v>351080201</v>
          </cell>
          <cell r="K1609">
            <v>23968.28</v>
          </cell>
          <cell r="L1609">
            <v>2581.7199999999998</v>
          </cell>
          <cell r="M1609">
            <v>26550</v>
          </cell>
          <cell r="N1609">
            <v>276</v>
          </cell>
          <cell r="O1609">
            <v>276</v>
          </cell>
          <cell r="P1609" t="str">
            <v>Y</v>
          </cell>
          <cell r="Q1609"/>
          <cell r="R1609" t="str">
            <v>Sub</v>
          </cell>
          <cell r="S1609" t="str">
            <v>&gt;180</v>
          </cell>
        </row>
        <row r="1610">
          <cell r="J1610">
            <v>351019589</v>
          </cell>
          <cell r="K1610">
            <v>23968.28</v>
          </cell>
          <cell r="L1610">
            <v>2581.7199999999998</v>
          </cell>
          <cell r="M1610">
            <v>26550</v>
          </cell>
          <cell r="N1610">
            <v>276</v>
          </cell>
          <cell r="O1610">
            <v>276</v>
          </cell>
          <cell r="P1610" t="str">
            <v>Y</v>
          </cell>
          <cell r="Q1610"/>
          <cell r="R1610" t="str">
            <v>Sub</v>
          </cell>
          <cell r="S1610" t="str">
            <v>&gt;180</v>
          </cell>
        </row>
        <row r="1611">
          <cell r="J1611">
            <v>355191392</v>
          </cell>
          <cell r="K1611">
            <v>22642.95</v>
          </cell>
          <cell r="L1611">
            <v>4257.05</v>
          </cell>
          <cell r="M1611">
            <v>26900</v>
          </cell>
          <cell r="N1611">
            <v>276</v>
          </cell>
          <cell r="O1611">
            <v>276</v>
          </cell>
          <cell r="P1611" t="str">
            <v>Y</v>
          </cell>
          <cell r="Q1611"/>
          <cell r="R1611" t="str">
            <v xml:space="preserve">W/O for written off </v>
          </cell>
          <cell r="S1611" t="str">
            <v>&gt;180</v>
          </cell>
        </row>
        <row r="1612">
          <cell r="J1612">
            <v>358920878</v>
          </cell>
          <cell r="K1612"/>
          <cell r="L1612"/>
          <cell r="M1612"/>
          <cell r="N1612"/>
          <cell r="O1612"/>
          <cell r="P1612"/>
          <cell r="Q1612"/>
          <cell r="R1612" t="str">
            <v>Standard</v>
          </cell>
          <cell r="S1612" t="str">
            <v>Standard</v>
          </cell>
        </row>
        <row r="1613">
          <cell r="J1613">
            <v>350905904</v>
          </cell>
          <cell r="K1613">
            <v>5185.4399999999996</v>
          </cell>
          <cell r="L1613">
            <v>214.56</v>
          </cell>
          <cell r="M1613">
            <v>5400</v>
          </cell>
          <cell r="N1613">
            <v>92</v>
          </cell>
          <cell r="O1613">
            <v>92</v>
          </cell>
          <cell r="P1613" t="str">
            <v>Y</v>
          </cell>
          <cell r="Q1613"/>
          <cell r="R1613" t="str">
            <v>Sub</v>
          </cell>
          <cell r="S1613" t="str">
            <v>91-120</v>
          </cell>
        </row>
        <row r="1614">
          <cell r="J1614">
            <v>356728508</v>
          </cell>
          <cell r="K1614"/>
          <cell r="L1614"/>
          <cell r="M1614"/>
          <cell r="N1614"/>
          <cell r="O1614"/>
          <cell r="P1614"/>
          <cell r="Q1614"/>
          <cell r="R1614" t="str">
            <v>Standard</v>
          </cell>
          <cell r="S1614" t="str">
            <v>Standard</v>
          </cell>
        </row>
        <row r="1615">
          <cell r="J1615">
            <v>351900894</v>
          </cell>
          <cell r="K1615">
            <v>21140.03</v>
          </cell>
          <cell r="L1615">
            <v>3879.97</v>
          </cell>
          <cell r="M1615">
            <v>25020</v>
          </cell>
          <cell r="N1615">
            <v>269</v>
          </cell>
          <cell r="O1615">
            <v>269</v>
          </cell>
          <cell r="P1615" t="str">
            <v>Y</v>
          </cell>
          <cell r="Q1615"/>
          <cell r="R1615" t="str">
            <v>Sub</v>
          </cell>
          <cell r="S1615" t="str">
            <v>&gt;180</v>
          </cell>
        </row>
        <row r="1616">
          <cell r="J1616">
            <v>353884106</v>
          </cell>
          <cell r="K1616"/>
          <cell r="L1616"/>
          <cell r="M1616"/>
          <cell r="N1616"/>
          <cell r="O1616"/>
          <cell r="P1616"/>
          <cell r="Q1616"/>
          <cell r="R1616" t="str">
            <v>Standard</v>
          </cell>
          <cell r="S1616" t="str">
            <v>Standard</v>
          </cell>
        </row>
        <row r="1617">
          <cell r="J1617">
            <v>347625102</v>
          </cell>
          <cell r="K1617">
            <v>9873.19</v>
          </cell>
          <cell r="L1617">
            <v>626.80999999999995</v>
          </cell>
          <cell r="M1617">
            <v>10500</v>
          </cell>
          <cell r="N1617">
            <v>545</v>
          </cell>
          <cell r="O1617">
            <v>545</v>
          </cell>
          <cell r="P1617" t="str">
            <v>Y</v>
          </cell>
          <cell r="Q1617"/>
          <cell r="R1617" t="str">
            <v xml:space="preserve">W/O for written off </v>
          </cell>
          <cell r="S1617" t="str">
            <v>&gt;180</v>
          </cell>
        </row>
        <row r="1618">
          <cell r="J1618">
            <v>350937508</v>
          </cell>
          <cell r="K1618">
            <v>13959.21</v>
          </cell>
          <cell r="L1618">
            <v>1040.79</v>
          </cell>
          <cell r="M1618">
            <v>15000</v>
          </cell>
          <cell r="N1618">
            <v>545</v>
          </cell>
          <cell r="O1618">
            <v>545</v>
          </cell>
          <cell r="P1618" t="str">
            <v>Y</v>
          </cell>
          <cell r="Q1618"/>
          <cell r="R1618" t="str">
            <v xml:space="preserve">W/O for written off </v>
          </cell>
          <cell r="S1618" t="str">
            <v>&gt;180</v>
          </cell>
        </row>
        <row r="1619">
          <cell r="J1619">
            <v>353883774</v>
          </cell>
          <cell r="K1619"/>
          <cell r="L1619"/>
          <cell r="M1619"/>
          <cell r="N1619"/>
          <cell r="O1619"/>
          <cell r="P1619"/>
          <cell r="Q1619"/>
          <cell r="R1619" t="str">
            <v>Standard</v>
          </cell>
          <cell r="S1619" t="str">
            <v>Standard</v>
          </cell>
        </row>
        <row r="1620">
          <cell r="J1620">
            <v>354917212</v>
          </cell>
          <cell r="K1620"/>
          <cell r="L1620"/>
          <cell r="M1620"/>
          <cell r="N1620"/>
          <cell r="O1620"/>
          <cell r="P1620"/>
          <cell r="Q1620"/>
          <cell r="R1620" t="str">
            <v>Standard</v>
          </cell>
          <cell r="S1620" t="str">
            <v>Standard</v>
          </cell>
        </row>
        <row r="1621">
          <cell r="J1621">
            <v>358280493</v>
          </cell>
          <cell r="K1621"/>
          <cell r="L1621"/>
          <cell r="M1621"/>
          <cell r="N1621"/>
          <cell r="O1621"/>
          <cell r="P1621"/>
          <cell r="Q1621"/>
          <cell r="R1621" t="str">
            <v>Standard</v>
          </cell>
          <cell r="S1621" t="str">
            <v>Standard</v>
          </cell>
        </row>
        <row r="1622">
          <cell r="J1622">
            <v>351523723</v>
          </cell>
          <cell r="K1622"/>
          <cell r="L1622"/>
          <cell r="M1622"/>
          <cell r="N1622"/>
          <cell r="O1622"/>
          <cell r="P1622"/>
          <cell r="Q1622"/>
          <cell r="R1622" t="str">
            <v>Standard</v>
          </cell>
          <cell r="S1622" t="str">
            <v>Standard</v>
          </cell>
        </row>
        <row r="1623">
          <cell r="J1623">
            <v>355000150</v>
          </cell>
          <cell r="K1623"/>
          <cell r="L1623"/>
          <cell r="M1623"/>
          <cell r="N1623"/>
          <cell r="O1623"/>
          <cell r="P1623"/>
          <cell r="Q1623"/>
          <cell r="R1623" t="str">
            <v>Standard</v>
          </cell>
          <cell r="S1623" t="str">
            <v>Standard</v>
          </cell>
        </row>
        <row r="1624">
          <cell r="J1624">
            <v>355000460</v>
          </cell>
          <cell r="K1624"/>
          <cell r="L1624"/>
          <cell r="M1624"/>
          <cell r="N1624"/>
          <cell r="O1624"/>
          <cell r="P1624"/>
          <cell r="Q1624"/>
          <cell r="R1624" t="str">
            <v>Standard</v>
          </cell>
          <cell r="S1624" t="str">
            <v>Standard</v>
          </cell>
        </row>
        <row r="1625">
          <cell r="J1625">
            <v>351495525</v>
          </cell>
          <cell r="K1625"/>
          <cell r="L1625"/>
          <cell r="M1625"/>
          <cell r="N1625"/>
          <cell r="O1625"/>
          <cell r="P1625"/>
          <cell r="Q1625"/>
          <cell r="R1625" t="str">
            <v>Standard</v>
          </cell>
          <cell r="S1625" t="str">
            <v>Standard</v>
          </cell>
        </row>
        <row r="1626">
          <cell r="J1626">
            <v>357351338</v>
          </cell>
          <cell r="K1626"/>
          <cell r="L1626"/>
          <cell r="M1626"/>
          <cell r="N1626"/>
          <cell r="O1626"/>
          <cell r="P1626"/>
          <cell r="Q1626"/>
          <cell r="R1626" t="str">
            <v>Standard</v>
          </cell>
          <cell r="S1626" t="str">
            <v>Standard</v>
          </cell>
        </row>
        <row r="1627">
          <cell r="J1627">
            <v>354655430</v>
          </cell>
          <cell r="K1627">
            <v>2329.77</v>
          </cell>
          <cell r="L1627">
            <v>450.23</v>
          </cell>
          <cell r="M1627">
            <v>2780</v>
          </cell>
          <cell r="N1627">
            <v>2</v>
          </cell>
          <cell r="O1627">
            <v>2</v>
          </cell>
          <cell r="P1627"/>
          <cell r="Q1627"/>
          <cell r="R1627" t="str">
            <v>SMA 0</v>
          </cell>
          <cell r="S1627" t="str">
            <v>1-30 Days</v>
          </cell>
        </row>
        <row r="1628">
          <cell r="J1628">
            <v>355027801</v>
          </cell>
          <cell r="K1628">
            <v>10894.5</v>
          </cell>
          <cell r="L1628">
            <v>3005.5</v>
          </cell>
          <cell r="M1628">
            <v>13900</v>
          </cell>
          <cell r="N1628">
            <v>122</v>
          </cell>
          <cell r="O1628">
            <v>122</v>
          </cell>
          <cell r="P1628" t="str">
            <v>Y</v>
          </cell>
          <cell r="Q1628"/>
          <cell r="R1628" t="str">
            <v>Sub</v>
          </cell>
          <cell r="S1628" t="str">
            <v>121-150</v>
          </cell>
        </row>
        <row r="1629">
          <cell r="J1629">
            <v>352289956</v>
          </cell>
          <cell r="K1629">
            <v>2556.06</v>
          </cell>
          <cell r="L1629">
            <v>223.94</v>
          </cell>
          <cell r="M1629">
            <v>2780</v>
          </cell>
          <cell r="N1629">
            <v>2</v>
          </cell>
          <cell r="O1629">
            <v>2</v>
          </cell>
          <cell r="P1629"/>
          <cell r="Q1629"/>
          <cell r="R1629" t="str">
            <v>SMA 0</v>
          </cell>
          <cell r="S1629" t="str">
            <v>1-30 Days</v>
          </cell>
        </row>
        <row r="1630">
          <cell r="J1630">
            <v>351827554</v>
          </cell>
          <cell r="K1630">
            <v>12485.93</v>
          </cell>
          <cell r="L1630">
            <v>1414.07</v>
          </cell>
          <cell r="M1630">
            <v>13900</v>
          </cell>
          <cell r="N1630">
            <v>122</v>
          </cell>
          <cell r="O1630">
            <v>122</v>
          </cell>
          <cell r="P1630" t="str">
            <v>Y</v>
          </cell>
          <cell r="Q1630"/>
          <cell r="R1630" t="str">
            <v>Sub</v>
          </cell>
          <cell r="S1630" t="str">
            <v>121-150</v>
          </cell>
        </row>
        <row r="1631">
          <cell r="J1631">
            <v>351827494</v>
          </cell>
          <cell r="K1631">
            <v>23724.17</v>
          </cell>
          <cell r="L1631">
            <v>4075.83</v>
          </cell>
          <cell r="M1631">
            <v>27800</v>
          </cell>
          <cell r="N1631">
            <v>275</v>
          </cell>
          <cell r="O1631">
            <v>275</v>
          </cell>
          <cell r="P1631" t="str">
            <v>Y</v>
          </cell>
          <cell r="Q1631"/>
          <cell r="R1631" t="str">
            <v>Sub</v>
          </cell>
          <cell r="S1631" t="str">
            <v>&gt;180</v>
          </cell>
        </row>
        <row r="1632">
          <cell r="J1632">
            <v>354691979</v>
          </cell>
          <cell r="K1632"/>
          <cell r="L1632"/>
          <cell r="M1632"/>
          <cell r="N1632"/>
          <cell r="O1632"/>
          <cell r="P1632"/>
          <cell r="Q1632"/>
          <cell r="R1632" t="str">
            <v>Standard</v>
          </cell>
          <cell r="S1632" t="str">
            <v>Standard</v>
          </cell>
        </row>
        <row r="1633">
          <cell r="J1633">
            <v>358486510</v>
          </cell>
          <cell r="K1633">
            <v>1448.98</v>
          </cell>
          <cell r="L1633">
            <v>631.02</v>
          </cell>
          <cell r="M1633">
            <v>2080</v>
          </cell>
          <cell r="N1633">
            <v>1</v>
          </cell>
          <cell r="O1633">
            <v>1</v>
          </cell>
          <cell r="P1633"/>
          <cell r="Q1633"/>
          <cell r="R1633" t="str">
            <v>SMA 0</v>
          </cell>
          <cell r="S1633" t="str">
            <v>1-30 Days</v>
          </cell>
        </row>
        <row r="1634">
          <cell r="J1634">
            <v>350647946</v>
          </cell>
          <cell r="K1634">
            <v>1766.13</v>
          </cell>
          <cell r="L1634">
            <v>33.869999999999997</v>
          </cell>
          <cell r="M1634">
            <v>1800</v>
          </cell>
          <cell r="N1634">
            <v>63</v>
          </cell>
          <cell r="O1634">
            <v>63</v>
          </cell>
          <cell r="P1634"/>
          <cell r="Q1634"/>
          <cell r="R1634" t="str">
            <v>SMA 2</v>
          </cell>
          <cell r="S1634" t="str">
            <v>61-90</v>
          </cell>
        </row>
        <row r="1635">
          <cell r="J1635">
            <v>358388974</v>
          </cell>
          <cell r="K1635"/>
          <cell r="L1635"/>
          <cell r="M1635"/>
          <cell r="N1635"/>
          <cell r="O1635"/>
          <cell r="P1635"/>
          <cell r="Q1635"/>
          <cell r="R1635" t="str">
            <v>Standard</v>
          </cell>
          <cell r="S1635" t="str">
            <v>Standard</v>
          </cell>
        </row>
        <row r="1636">
          <cell r="J1636">
            <v>352357568</v>
          </cell>
          <cell r="K1636">
            <v>15863.44</v>
          </cell>
          <cell r="L1636">
            <v>3306.56</v>
          </cell>
          <cell r="M1636">
            <v>19170</v>
          </cell>
          <cell r="N1636">
            <v>269</v>
          </cell>
          <cell r="O1636">
            <v>269</v>
          </cell>
          <cell r="P1636" t="str">
            <v>Y</v>
          </cell>
          <cell r="Q1636"/>
          <cell r="R1636" t="str">
            <v>Sub</v>
          </cell>
          <cell r="S1636" t="str">
            <v>&gt;180</v>
          </cell>
        </row>
        <row r="1637">
          <cell r="J1637">
            <v>358975313</v>
          </cell>
          <cell r="K1637"/>
          <cell r="L1637"/>
          <cell r="M1637"/>
          <cell r="N1637"/>
          <cell r="O1637"/>
          <cell r="P1637"/>
          <cell r="Q1637"/>
          <cell r="R1637" t="str">
            <v>Standard</v>
          </cell>
          <cell r="S1637" t="str">
            <v>Standard</v>
          </cell>
        </row>
        <row r="1638">
          <cell r="J1638">
            <v>355117700</v>
          </cell>
          <cell r="K1638"/>
          <cell r="L1638"/>
          <cell r="M1638"/>
          <cell r="N1638"/>
          <cell r="O1638"/>
          <cell r="P1638"/>
          <cell r="Q1638"/>
          <cell r="R1638" t="str">
            <v>Standard</v>
          </cell>
          <cell r="S1638" t="str">
            <v>Standard</v>
          </cell>
        </row>
        <row r="1639">
          <cell r="J1639">
            <v>357601361</v>
          </cell>
          <cell r="K1639"/>
          <cell r="L1639"/>
          <cell r="M1639"/>
          <cell r="N1639"/>
          <cell r="O1639"/>
          <cell r="P1639"/>
          <cell r="Q1639"/>
          <cell r="R1639" t="str">
            <v>Standard</v>
          </cell>
          <cell r="S1639" t="str">
            <v>Standard</v>
          </cell>
        </row>
        <row r="1640">
          <cell r="J1640">
            <v>353612706</v>
          </cell>
          <cell r="K1640"/>
          <cell r="L1640"/>
          <cell r="M1640"/>
          <cell r="N1640"/>
          <cell r="O1640"/>
          <cell r="P1640"/>
          <cell r="Q1640"/>
          <cell r="R1640" t="str">
            <v>Standard</v>
          </cell>
          <cell r="S1640" t="str">
            <v>Standard</v>
          </cell>
        </row>
        <row r="1641">
          <cell r="J1641">
            <v>357711022</v>
          </cell>
          <cell r="K1641"/>
          <cell r="L1641"/>
          <cell r="M1641"/>
          <cell r="N1641"/>
          <cell r="O1641"/>
          <cell r="P1641"/>
          <cell r="Q1641"/>
          <cell r="R1641" t="str">
            <v>Standard</v>
          </cell>
          <cell r="S1641" t="str">
            <v>Standard</v>
          </cell>
        </row>
        <row r="1642">
          <cell r="J1642">
            <v>353280973</v>
          </cell>
          <cell r="K1642"/>
          <cell r="L1642"/>
          <cell r="M1642"/>
          <cell r="N1642"/>
          <cell r="O1642"/>
          <cell r="P1642"/>
          <cell r="Q1642"/>
          <cell r="R1642" t="str">
            <v>Standard</v>
          </cell>
          <cell r="S1642" t="str">
            <v>Standard</v>
          </cell>
        </row>
        <row r="1643">
          <cell r="J1643">
            <v>353704940</v>
          </cell>
          <cell r="K1643"/>
          <cell r="L1643"/>
          <cell r="M1643"/>
          <cell r="N1643"/>
          <cell r="O1643"/>
          <cell r="P1643"/>
          <cell r="Q1643"/>
          <cell r="R1643" t="str">
            <v>Standard</v>
          </cell>
          <cell r="S1643" t="str">
            <v>Standard</v>
          </cell>
        </row>
        <row r="1644">
          <cell r="J1644">
            <v>353612373</v>
          </cell>
          <cell r="K1644"/>
          <cell r="L1644"/>
          <cell r="M1644"/>
          <cell r="N1644"/>
          <cell r="O1644"/>
          <cell r="P1644"/>
          <cell r="Q1644"/>
          <cell r="R1644" t="str">
            <v>Standard</v>
          </cell>
          <cell r="S1644" t="str">
            <v>Standard</v>
          </cell>
        </row>
        <row r="1645">
          <cell r="J1645">
            <v>359159848</v>
          </cell>
          <cell r="K1645"/>
          <cell r="L1645"/>
          <cell r="M1645"/>
          <cell r="N1645"/>
          <cell r="O1645"/>
          <cell r="P1645"/>
          <cell r="Q1645"/>
          <cell r="R1645" t="str">
            <v>Standard</v>
          </cell>
          <cell r="S1645" t="str">
            <v>Standard</v>
          </cell>
        </row>
        <row r="1646">
          <cell r="J1646">
            <v>353612445</v>
          </cell>
          <cell r="K1646"/>
          <cell r="L1646"/>
          <cell r="M1646"/>
          <cell r="N1646"/>
          <cell r="O1646"/>
          <cell r="P1646"/>
          <cell r="Q1646"/>
          <cell r="R1646" t="str">
            <v>Standard</v>
          </cell>
          <cell r="S1646" t="str">
            <v>Standard</v>
          </cell>
        </row>
        <row r="1647">
          <cell r="J1647">
            <v>352506112</v>
          </cell>
          <cell r="K1647"/>
          <cell r="L1647"/>
          <cell r="M1647"/>
          <cell r="N1647"/>
          <cell r="O1647"/>
          <cell r="P1647"/>
          <cell r="Q1647"/>
          <cell r="R1647" t="str">
            <v>Standard</v>
          </cell>
          <cell r="S1647" t="str">
            <v>Standard</v>
          </cell>
        </row>
        <row r="1648">
          <cell r="J1648">
            <v>354553381</v>
          </cell>
          <cell r="K1648">
            <v>12888.96</v>
          </cell>
          <cell r="L1648">
            <v>3791.04</v>
          </cell>
          <cell r="M1648">
            <v>16680</v>
          </cell>
          <cell r="N1648">
            <v>179</v>
          </cell>
          <cell r="O1648">
            <v>179</v>
          </cell>
          <cell r="P1648" t="str">
            <v>Y</v>
          </cell>
          <cell r="Q1648"/>
          <cell r="R1648" t="str">
            <v>Sub</v>
          </cell>
          <cell r="S1648" t="str">
            <v>151-180</v>
          </cell>
        </row>
        <row r="1649">
          <cell r="J1649">
            <v>354030721</v>
          </cell>
          <cell r="K1649"/>
          <cell r="L1649"/>
          <cell r="M1649"/>
          <cell r="N1649"/>
          <cell r="O1649"/>
          <cell r="P1649"/>
          <cell r="Q1649"/>
          <cell r="R1649" t="str">
            <v>Standard</v>
          </cell>
          <cell r="S1649" t="str">
            <v>Standard</v>
          </cell>
        </row>
        <row r="1650">
          <cell r="J1650">
            <v>356685080</v>
          </cell>
          <cell r="K1650"/>
          <cell r="L1650"/>
          <cell r="M1650"/>
          <cell r="N1650"/>
          <cell r="O1650"/>
          <cell r="P1650"/>
          <cell r="Q1650"/>
          <cell r="R1650" t="str">
            <v>Standard</v>
          </cell>
          <cell r="S1650" t="str">
            <v>Standard</v>
          </cell>
        </row>
        <row r="1651">
          <cell r="J1651">
            <v>356333548</v>
          </cell>
          <cell r="K1651"/>
          <cell r="L1651"/>
          <cell r="M1651"/>
          <cell r="N1651"/>
          <cell r="O1651"/>
          <cell r="P1651"/>
          <cell r="Q1651"/>
          <cell r="R1651" t="str">
            <v>Standard</v>
          </cell>
          <cell r="S1651" t="str">
            <v>Standard</v>
          </cell>
        </row>
        <row r="1652">
          <cell r="J1652">
            <v>358777550</v>
          </cell>
          <cell r="K1652"/>
          <cell r="L1652"/>
          <cell r="M1652"/>
          <cell r="N1652"/>
          <cell r="O1652"/>
          <cell r="P1652"/>
          <cell r="Q1652"/>
          <cell r="R1652" t="str">
            <v>Standard</v>
          </cell>
          <cell r="S1652" t="str">
            <v>Standard</v>
          </cell>
        </row>
        <row r="1653">
          <cell r="J1653">
            <v>355789814</v>
          </cell>
          <cell r="K1653">
            <v>26906.68</v>
          </cell>
          <cell r="L1653">
            <v>11263.32</v>
          </cell>
          <cell r="M1653">
            <v>38170</v>
          </cell>
          <cell r="N1653">
            <v>334</v>
          </cell>
          <cell r="O1653">
            <v>334</v>
          </cell>
          <cell r="P1653" t="str">
            <v>Y</v>
          </cell>
          <cell r="Q1653"/>
          <cell r="R1653" t="str">
            <v xml:space="preserve">W/O for written off </v>
          </cell>
          <cell r="S1653" t="str">
            <v>&gt;180</v>
          </cell>
        </row>
        <row r="1654">
          <cell r="J1654">
            <v>355594565</v>
          </cell>
          <cell r="K1654">
            <v>22420.67</v>
          </cell>
          <cell r="L1654">
            <v>8809.33</v>
          </cell>
          <cell r="M1654">
            <v>31230</v>
          </cell>
          <cell r="N1654">
            <v>271</v>
          </cell>
          <cell r="O1654">
            <v>271</v>
          </cell>
          <cell r="P1654" t="str">
            <v>Y</v>
          </cell>
          <cell r="Q1654"/>
          <cell r="R1654" t="str">
            <v xml:space="preserve">W/O for written off </v>
          </cell>
          <cell r="S1654" t="str">
            <v>&gt;180</v>
          </cell>
        </row>
        <row r="1655">
          <cell r="J1655">
            <v>356376070</v>
          </cell>
          <cell r="K1655">
            <v>17623.43</v>
          </cell>
          <cell r="L1655">
            <v>7396.57</v>
          </cell>
          <cell r="M1655">
            <v>25020</v>
          </cell>
          <cell r="N1655">
            <v>271</v>
          </cell>
          <cell r="O1655">
            <v>271</v>
          </cell>
          <cell r="P1655" t="str">
            <v>Y</v>
          </cell>
          <cell r="Q1655"/>
          <cell r="R1655" t="str">
            <v xml:space="preserve">W/O for written off </v>
          </cell>
          <cell r="S1655" t="str">
            <v>&gt;180</v>
          </cell>
        </row>
        <row r="1656">
          <cell r="J1656">
            <v>348733464</v>
          </cell>
          <cell r="K1656">
            <v>3298.8</v>
          </cell>
          <cell r="L1656">
            <v>101.2</v>
          </cell>
          <cell r="M1656">
            <v>3400</v>
          </cell>
          <cell r="N1656">
            <v>271</v>
          </cell>
          <cell r="O1656">
            <v>271</v>
          </cell>
          <cell r="P1656" t="str">
            <v>Y</v>
          </cell>
          <cell r="Q1656"/>
          <cell r="R1656" t="str">
            <v xml:space="preserve">W/O for written off </v>
          </cell>
          <cell r="S1656" t="str">
            <v>&gt;180</v>
          </cell>
        </row>
        <row r="1657">
          <cell r="J1657">
            <v>348733848</v>
          </cell>
          <cell r="K1657">
            <v>1666.04</v>
          </cell>
          <cell r="L1657">
            <v>33.96</v>
          </cell>
          <cell r="M1657">
            <v>1700</v>
          </cell>
          <cell r="N1657">
            <v>240</v>
          </cell>
          <cell r="O1657">
            <v>271</v>
          </cell>
          <cell r="P1657" t="str">
            <v>Y</v>
          </cell>
          <cell r="Q1657"/>
          <cell r="R1657" t="str">
            <v xml:space="preserve">W/O for written off </v>
          </cell>
          <cell r="S1657" t="str">
            <v>&gt;180</v>
          </cell>
        </row>
        <row r="1658">
          <cell r="J1658">
            <v>352598966</v>
          </cell>
          <cell r="K1658">
            <v>15085.88</v>
          </cell>
          <cell r="L1658">
            <v>1489.12</v>
          </cell>
          <cell r="M1658">
            <v>16575</v>
          </cell>
          <cell r="N1658">
            <v>271</v>
          </cell>
          <cell r="O1658">
            <v>271</v>
          </cell>
          <cell r="P1658" t="str">
            <v>Y</v>
          </cell>
          <cell r="Q1658"/>
          <cell r="R1658" t="str">
            <v xml:space="preserve">W/O for written off </v>
          </cell>
          <cell r="S1658" t="str">
            <v>&gt;180</v>
          </cell>
        </row>
        <row r="1659">
          <cell r="J1659">
            <v>350340792</v>
          </cell>
          <cell r="K1659">
            <v>7992.79</v>
          </cell>
          <cell r="L1659">
            <v>507.21</v>
          </cell>
          <cell r="M1659">
            <v>8500</v>
          </cell>
          <cell r="N1659">
            <v>210</v>
          </cell>
          <cell r="O1659">
            <v>210</v>
          </cell>
          <cell r="P1659" t="str">
            <v>Y</v>
          </cell>
          <cell r="Q1659"/>
          <cell r="R1659" t="str">
            <v>Sub</v>
          </cell>
          <cell r="S1659" t="str">
            <v>&gt;180</v>
          </cell>
        </row>
        <row r="1660">
          <cell r="J1660">
            <v>350340793</v>
          </cell>
          <cell r="K1660">
            <v>10958.58</v>
          </cell>
          <cell r="L1660">
            <v>941.42</v>
          </cell>
          <cell r="M1660">
            <v>11900</v>
          </cell>
          <cell r="N1660">
            <v>271</v>
          </cell>
          <cell r="O1660">
            <v>271</v>
          </cell>
          <cell r="P1660" t="str">
            <v>Y</v>
          </cell>
          <cell r="Q1660"/>
          <cell r="R1660" t="str">
            <v>Sub</v>
          </cell>
          <cell r="S1660" t="str">
            <v>&gt;180</v>
          </cell>
        </row>
        <row r="1661">
          <cell r="J1661">
            <v>351997282</v>
          </cell>
          <cell r="K1661">
            <v>11692.69</v>
          </cell>
          <cell r="L1661">
            <v>1987.31</v>
          </cell>
          <cell r="M1661">
            <v>13680</v>
          </cell>
          <cell r="N1661">
            <v>240</v>
          </cell>
          <cell r="O1661">
            <v>271</v>
          </cell>
          <cell r="P1661" t="str">
            <v>Y</v>
          </cell>
          <cell r="Q1661"/>
          <cell r="R1661" t="str">
            <v>Sub</v>
          </cell>
          <cell r="S1661" t="str">
            <v>&gt;180</v>
          </cell>
        </row>
        <row r="1662">
          <cell r="J1662">
            <v>355749880</v>
          </cell>
          <cell r="K1662">
            <v>14825.55</v>
          </cell>
          <cell r="L1662">
            <v>3354.45</v>
          </cell>
          <cell r="M1662">
            <v>18180</v>
          </cell>
          <cell r="N1662">
            <v>271</v>
          </cell>
          <cell r="O1662">
            <v>271</v>
          </cell>
          <cell r="P1662" t="str">
            <v>Y</v>
          </cell>
          <cell r="Q1662"/>
          <cell r="R1662" t="str">
            <v>Sub</v>
          </cell>
          <cell r="S1662" t="str">
            <v>&gt;180</v>
          </cell>
        </row>
        <row r="1663">
          <cell r="J1663">
            <v>351554875</v>
          </cell>
          <cell r="K1663">
            <v>5049.9399999999996</v>
          </cell>
          <cell r="L1663">
            <v>240.06</v>
          </cell>
          <cell r="M1663">
            <v>5290</v>
          </cell>
          <cell r="N1663">
            <v>118</v>
          </cell>
          <cell r="O1663">
            <v>118</v>
          </cell>
          <cell r="P1663" t="str">
            <v>Y</v>
          </cell>
          <cell r="Q1663"/>
          <cell r="R1663" t="str">
            <v>Sub</v>
          </cell>
          <cell r="S1663" t="str">
            <v>91-120</v>
          </cell>
        </row>
        <row r="1664">
          <cell r="J1664">
            <v>356658093</v>
          </cell>
          <cell r="K1664"/>
          <cell r="L1664"/>
          <cell r="M1664"/>
          <cell r="N1664"/>
          <cell r="O1664"/>
          <cell r="P1664"/>
          <cell r="Q1664"/>
          <cell r="R1664" t="str">
            <v>Standard</v>
          </cell>
          <cell r="S1664" t="str">
            <v>Standard</v>
          </cell>
        </row>
        <row r="1665">
          <cell r="J1665">
            <v>355088405</v>
          </cell>
          <cell r="K1665"/>
          <cell r="L1665"/>
          <cell r="M1665"/>
          <cell r="N1665"/>
          <cell r="O1665"/>
          <cell r="P1665"/>
          <cell r="Q1665"/>
          <cell r="R1665" t="str">
            <v>Standard</v>
          </cell>
          <cell r="S1665" t="str">
            <v>Standard</v>
          </cell>
        </row>
        <row r="1666">
          <cell r="J1666">
            <v>348749562</v>
          </cell>
          <cell r="K1666">
            <v>3298.8</v>
          </cell>
          <cell r="L1666">
            <v>101.2</v>
          </cell>
          <cell r="M1666">
            <v>3400</v>
          </cell>
          <cell r="N1666">
            <v>271</v>
          </cell>
          <cell r="O1666">
            <v>271</v>
          </cell>
          <cell r="P1666" t="str">
            <v>Y</v>
          </cell>
          <cell r="Q1666"/>
          <cell r="R1666" t="str">
            <v>Sub</v>
          </cell>
          <cell r="S1666" t="str">
            <v>&gt;180</v>
          </cell>
        </row>
        <row r="1667">
          <cell r="J1667">
            <v>356780708</v>
          </cell>
          <cell r="K1667"/>
          <cell r="L1667"/>
          <cell r="M1667"/>
          <cell r="N1667"/>
          <cell r="O1667"/>
          <cell r="P1667"/>
          <cell r="Q1667"/>
          <cell r="R1667" t="str">
            <v>Standard</v>
          </cell>
          <cell r="S1667" t="str">
            <v>Standard</v>
          </cell>
        </row>
        <row r="1668">
          <cell r="J1668">
            <v>355550433</v>
          </cell>
          <cell r="K1668"/>
          <cell r="L1668"/>
          <cell r="M1668"/>
          <cell r="N1668"/>
          <cell r="O1668"/>
          <cell r="P1668"/>
          <cell r="Q1668"/>
          <cell r="R1668" t="str">
            <v>Standard</v>
          </cell>
          <cell r="S1668" t="str">
            <v>Standard</v>
          </cell>
        </row>
        <row r="1669">
          <cell r="J1669">
            <v>359179922</v>
          </cell>
          <cell r="K1669"/>
          <cell r="L1669"/>
          <cell r="M1669"/>
          <cell r="N1669"/>
          <cell r="O1669"/>
          <cell r="P1669"/>
          <cell r="Q1669"/>
          <cell r="R1669" t="str">
            <v>Standard</v>
          </cell>
          <cell r="S1669" t="str">
            <v>Standard</v>
          </cell>
        </row>
        <row r="1670">
          <cell r="J1670">
            <v>351555137</v>
          </cell>
          <cell r="K1670">
            <v>4832.83</v>
          </cell>
          <cell r="L1670">
            <v>167.17</v>
          </cell>
          <cell r="M1670">
            <v>5000</v>
          </cell>
          <cell r="N1670">
            <v>62</v>
          </cell>
          <cell r="O1670">
            <v>62</v>
          </cell>
          <cell r="P1670"/>
          <cell r="Q1670"/>
          <cell r="R1670" t="str">
            <v>SMA 2</v>
          </cell>
          <cell r="S1670" t="str">
            <v>61-90</v>
          </cell>
        </row>
        <row r="1671">
          <cell r="J1671">
            <v>356424360</v>
          </cell>
          <cell r="K1671">
            <v>3537.77</v>
          </cell>
          <cell r="L1671">
            <v>502.23</v>
          </cell>
          <cell r="M1671">
            <v>4040</v>
          </cell>
          <cell r="N1671">
            <v>31</v>
          </cell>
          <cell r="O1671">
            <v>62</v>
          </cell>
          <cell r="P1671"/>
          <cell r="Q1671"/>
          <cell r="R1671" t="str">
            <v>SMA 2</v>
          </cell>
          <cell r="S1671" t="str">
            <v>61-90</v>
          </cell>
        </row>
        <row r="1672">
          <cell r="J1672">
            <v>355911308</v>
          </cell>
          <cell r="K1672"/>
          <cell r="L1672"/>
          <cell r="M1672"/>
          <cell r="N1672"/>
          <cell r="O1672"/>
          <cell r="P1672"/>
          <cell r="Q1672"/>
          <cell r="R1672" t="str">
            <v>Standard</v>
          </cell>
          <cell r="S1672" t="str">
            <v>Standard</v>
          </cell>
        </row>
        <row r="1673">
          <cell r="J1673">
            <v>355093532</v>
          </cell>
          <cell r="K1673"/>
          <cell r="L1673"/>
          <cell r="M1673"/>
          <cell r="N1673"/>
          <cell r="O1673"/>
          <cell r="P1673"/>
          <cell r="Q1673"/>
          <cell r="R1673" t="str">
            <v>Standard</v>
          </cell>
          <cell r="S1673" t="str">
            <v>Standard</v>
          </cell>
        </row>
        <row r="1674">
          <cell r="J1674">
            <v>355508611</v>
          </cell>
          <cell r="K1674"/>
          <cell r="L1674"/>
          <cell r="M1674"/>
          <cell r="N1674"/>
          <cell r="O1674"/>
          <cell r="P1674"/>
          <cell r="Q1674"/>
          <cell r="R1674" t="str">
            <v>Standard</v>
          </cell>
          <cell r="S1674" t="str">
            <v>Standard</v>
          </cell>
        </row>
        <row r="1675">
          <cell r="J1675">
            <v>356064941</v>
          </cell>
          <cell r="K1675"/>
          <cell r="L1675"/>
          <cell r="M1675"/>
          <cell r="N1675"/>
          <cell r="O1675"/>
          <cell r="P1675"/>
          <cell r="Q1675"/>
          <cell r="R1675" t="str">
            <v>Standard</v>
          </cell>
          <cell r="S1675" t="str">
            <v>Standard</v>
          </cell>
        </row>
        <row r="1676">
          <cell r="J1676">
            <v>353060760</v>
          </cell>
          <cell r="K1676">
            <v>11581.94</v>
          </cell>
          <cell r="L1676">
            <v>878.01</v>
          </cell>
          <cell r="M1676">
            <v>12459.95</v>
          </cell>
          <cell r="N1676">
            <v>183</v>
          </cell>
          <cell r="O1676">
            <v>183</v>
          </cell>
          <cell r="P1676" t="str">
            <v>Y</v>
          </cell>
          <cell r="Q1676"/>
          <cell r="R1676" t="str">
            <v>Sub</v>
          </cell>
          <cell r="S1676" t="str">
            <v>&gt;180</v>
          </cell>
        </row>
        <row r="1677">
          <cell r="J1677">
            <v>357045913</v>
          </cell>
          <cell r="K1677">
            <v>19027.580000000002</v>
          </cell>
          <cell r="L1677">
            <v>8772.42</v>
          </cell>
          <cell r="M1677">
            <v>27800</v>
          </cell>
          <cell r="N1677">
            <v>275</v>
          </cell>
          <cell r="O1677">
            <v>275</v>
          </cell>
          <cell r="P1677" t="str">
            <v>Y</v>
          </cell>
          <cell r="Q1677"/>
          <cell r="R1677" t="str">
            <v xml:space="preserve">W/O for written off </v>
          </cell>
          <cell r="S1677" t="str">
            <v>&gt;180</v>
          </cell>
        </row>
        <row r="1678">
          <cell r="J1678">
            <v>348766348</v>
          </cell>
          <cell r="K1678">
            <v>11643.96</v>
          </cell>
          <cell r="L1678">
            <v>956.04</v>
          </cell>
          <cell r="M1678">
            <v>12600</v>
          </cell>
          <cell r="N1678">
            <v>397</v>
          </cell>
          <cell r="O1678">
            <v>397</v>
          </cell>
          <cell r="P1678" t="str">
            <v>Y</v>
          </cell>
          <cell r="Q1678"/>
          <cell r="R1678" t="str">
            <v xml:space="preserve">W/O for written off </v>
          </cell>
          <cell r="S1678" t="str">
            <v>&gt;180</v>
          </cell>
        </row>
        <row r="1679">
          <cell r="J1679">
            <v>352065977</v>
          </cell>
          <cell r="K1679">
            <v>20261.22</v>
          </cell>
          <cell r="L1679">
            <v>2712.78</v>
          </cell>
          <cell r="M1679">
            <v>22974</v>
          </cell>
          <cell r="N1679">
            <v>397</v>
          </cell>
          <cell r="O1679">
            <v>397</v>
          </cell>
          <cell r="P1679" t="str">
            <v>Y</v>
          </cell>
          <cell r="Q1679"/>
          <cell r="R1679" t="str">
            <v xml:space="preserve">W/O for written off </v>
          </cell>
          <cell r="S1679" t="str">
            <v>&gt;180</v>
          </cell>
        </row>
        <row r="1680">
          <cell r="J1680">
            <v>359193657</v>
          </cell>
          <cell r="K1680"/>
          <cell r="L1680"/>
          <cell r="M1680"/>
          <cell r="N1680"/>
          <cell r="O1680"/>
          <cell r="P1680"/>
          <cell r="Q1680"/>
          <cell r="R1680" t="str">
            <v>Standard</v>
          </cell>
          <cell r="S1680" t="str">
            <v>Standard</v>
          </cell>
        </row>
        <row r="1681">
          <cell r="J1681">
            <v>355092080</v>
          </cell>
          <cell r="K1681"/>
          <cell r="L1681"/>
          <cell r="M1681"/>
          <cell r="N1681"/>
          <cell r="O1681"/>
          <cell r="P1681"/>
          <cell r="Q1681"/>
          <cell r="R1681" t="str">
            <v>Standard</v>
          </cell>
          <cell r="S1681" t="str">
            <v>Standard</v>
          </cell>
        </row>
        <row r="1682">
          <cell r="J1682">
            <v>355071113</v>
          </cell>
          <cell r="K1682"/>
          <cell r="L1682"/>
          <cell r="M1682"/>
          <cell r="N1682"/>
          <cell r="O1682"/>
          <cell r="P1682"/>
          <cell r="Q1682"/>
          <cell r="R1682" t="str">
            <v>Standard</v>
          </cell>
          <cell r="S1682" t="str">
            <v>Standard</v>
          </cell>
        </row>
        <row r="1683">
          <cell r="J1683">
            <v>357624182</v>
          </cell>
          <cell r="K1683">
            <v>5031.38</v>
          </cell>
          <cell r="L1683">
            <v>1908.62</v>
          </cell>
          <cell r="M1683">
            <v>6940</v>
          </cell>
          <cell r="N1683">
            <v>32</v>
          </cell>
          <cell r="O1683">
            <v>32</v>
          </cell>
          <cell r="P1683"/>
          <cell r="Q1683"/>
          <cell r="R1683" t="str">
            <v>SMA 1</v>
          </cell>
          <cell r="S1683" t="str">
            <v>31-60</v>
          </cell>
        </row>
        <row r="1684">
          <cell r="J1684">
            <v>354477163</v>
          </cell>
          <cell r="K1684">
            <v>16872.27</v>
          </cell>
          <cell r="L1684">
            <v>5367.73</v>
          </cell>
          <cell r="M1684">
            <v>22240</v>
          </cell>
          <cell r="N1684">
            <v>240</v>
          </cell>
          <cell r="O1684">
            <v>240</v>
          </cell>
          <cell r="P1684" t="str">
            <v>Y</v>
          </cell>
          <cell r="Q1684"/>
          <cell r="R1684" t="str">
            <v>Sub</v>
          </cell>
          <cell r="S1684" t="str">
            <v>&gt;180</v>
          </cell>
        </row>
        <row r="1685">
          <cell r="J1685">
            <v>357341319</v>
          </cell>
          <cell r="K1685">
            <v>2528.71</v>
          </cell>
          <cell r="L1685">
            <v>941.29</v>
          </cell>
          <cell r="M1685">
            <v>3470</v>
          </cell>
          <cell r="N1685">
            <v>28</v>
          </cell>
          <cell r="O1685">
            <v>28</v>
          </cell>
          <cell r="P1685"/>
          <cell r="Q1685"/>
          <cell r="R1685" t="str">
            <v>SMA 0</v>
          </cell>
          <cell r="S1685" t="str">
            <v>1-30 Days</v>
          </cell>
        </row>
        <row r="1686">
          <cell r="J1686">
            <v>353998971</v>
          </cell>
          <cell r="K1686"/>
          <cell r="L1686"/>
          <cell r="M1686"/>
          <cell r="N1686"/>
          <cell r="O1686"/>
          <cell r="P1686"/>
          <cell r="Q1686"/>
          <cell r="R1686" t="str">
            <v>Standard</v>
          </cell>
          <cell r="S1686" t="str">
            <v>Standard</v>
          </cell>
        </row>
        <row r="1687">
          <cell r="J1687">
            <v>354297299</v>
          </cell>
          <cell r="K1687">
            <v>10818.79</v>
          </cell>
          <cell r="L1687">
            <v>3081.21</v>
          </cell>
          <cell r="M1687">
            <v>13900</v>
          </cell>
          <cell r="N1687">
            <v>149</v>
          </cell>
          <cell r="O1687">
            <v>149</v>
          </cell>
          <cell r="P1687" t="str">
            <v>Y</v>
          </cell>
          <cell r="Q1687"/>
          <cell r="R1687" t="str">
            <v>Sub</v>
          </cell>
          <cell r="S1687" t="str">
            <v>121-150</v>
          </cell>
        </row>
        <row r="1688">
          <cell r="J1688">
            <v>359114610</v>
          </cell>
          <cell r="K1688"/>
          <cell r="L1688"/>
          <cell r="M1688"/>
          <cell r="N1688"/>
          <cell r="O1688"/>
          <cell r="P1688"/>
          <cell r="Q1688"/>
          <cell r="R1688" t="str">
            <v>Standard</v>
          </cell>
          <cell r="S1688" t="str">
            <v>Standard</v>
          </cell>
        </row>
        <row r="1689">
          <cell r="J1689">
            <v>348777519</v>
          </cell>
          <cell r="K1689">
            <v>5188.21</v>
          </cell>
          <cell r="L1689">
            <v>211.79</v>
          </cell>
          <cell r="M1689">
            <v>5400</v>
          </cell>
          <cell r="N1689">
            <v>275</v>
          </cell>
          <cell r="O1689">
            <v>275</v>
          </cell>
          <cell r="P1689" t="str">
            <v>Y</v>
          </cell>
          <cell r="Q1689"/>
          <cell r="R1689" t="str">
            <v xml:space="preserve">W/O for written off </v>
          </cell>
          <cell r="S1689" t="str">
            <v>&gt;180</v>
          </cell>
        </row>
        <row r="1690">
          <cell r="J1690">
            <v>349850100</v>
          </cell>
          <cell r="K1690">
            <v>10963.82</v>
          </cell>
          <cell r="L1690">
            <v>936.18</v>
          </cell>
          <cell r="M1690">
            <v>11900</v>
          </cell>
          <cell r="N1690">
            <v>306</v>
          </cell>
          <cell r="O1690">
            <v>306</v>
          </cell>
          <cell r="P1690" t="str">
            <v>Y</v>
          </cell>
          <cell r="Q1690"/>
          <cell r="R1690" t="str">
            <v xml:space="preserve">W/O for written off </v>
          </cell>
          <cell r="S1690" t="str">
            <v>&gt;180</v>
          </cell>
        </row>
        <row r="1691">
          <cell r="J1691">
            <v>348777811</v>
          </cell>
          <cell r="K1691">
            <v>211.79</v>
          </cell>
          <cell r="L1691">
            <v>0</v>
          </cell>
          <cell r="M1691">
            <v>211.79</v>
          </cell>
          <cell r="N1691">
            <v>214</v>
          </cell>
          <cell r="O1691">
            <v>214</v>
          </cell>
          <cell r="P1691" t="str">
            <v>Y</v>
          </cell>
          <cell r="Q1691"/>
          <cell r="R1691" t="str">
            <v>Sub</v>
          </cell>
          <cell r="S1691" t="str">
            <v>&gt;180</v>
          </cell>
        </row>
        <row r="1692">
          <cell r="J1692">
            <v>350647264</v>
          </cell>
          <cell r="K1692">
            <v>13129.83</v>
          </cell>
          <cell r="L1692">
            <v>1270.17</v>
          </cell>
          <cell r="M1692">
            <v>14400</v>
          </cell>
          <cell r="N1692">
            <v>271</v>
          </cell>
          <cell r="O1692">
            <v>271</v>
          </cell>
          <cell r="P1692" t="str">
            <v>Y</v>
          </cell>
          <cell r="Q1692"/>
          <cell r="R1692" t="str">
            <v>Sub</v>
          </cell>
          <cell r="S1692" t="str">
            <v>&gt;180</v>
          </cell>
        </row>
        <row r="1693">
          <cell r="J1693">
            <v>350647265</v>
          </cell>
          <cell r="K1693">
            <v>13129.83</v>
          </cell>
          <cell r="L1693">
            <v>1270.17</v>
          </cell>
          <cell r="M1693">
            <v>14400</v>
          </cell>
          <cell r="N1693">
            <v>271</v>
          </cell>
          <cell r="O1693">
            <v>271</v>
          </cell>
          <cell r="P1693" t="str">
            <v>Y</v>
          </cell>
          <cell r="Q1693"/>
          <cell r="R1693" t="str">
            <v>Sub</v>
          </cell>
          <cell r="S1693" t="str">
            <v>&gt;180</v>
          </cell>
        </row>
        <row r="1694">
          <cell r="J1694">
            <v>357535136</v>
          </cell>
          <cell r="K1694"/>
          <cell r="L1694"/>
          <cell r="M1694"/>
          <cell r="N1694"/>
          <cell r="O1694"/>
          <cell r="P1694"/>
          <cell r="Q1694"/>
          <cell r="R1694" t="str">
            <v>Standard</v>
          </cell>
          <cell r="S1694" t="str">
            <v>Standard</v>
          </cell>
        </row>
        <row r="1695">
          <cell r="J1695">
            <v>355225956</v>
          </cell>
          <cell r="K1695">
            <v>21126.01</v>
          </cell>
          <cell r="L1695">
            <v>7673.99</v>
          </cell>
          <cell r="M1695">
            <v>28800</v>
          </cell>
          <cell r="N1695">
            <v>271</v>
          </cell>
          <cell r="O1695">
            <v>271</v>
          </cell>
          <cell r="P1695" t="str">
            <v>Y</v>
          </cell>
          <cell r="Q1695"/>
          <cell r="R1695" t="str">
            <v xml:space="preserve">W/O for written off </v>
          </cell>
          <cell r="S1695" t="str">
            <v>&gt;180</v>
          </cell>
        </row>
        <row r="1696">
          <cell r="J1696">
            <v>356109261</v>
          </cell>
          <cell r="K1696"/>
          <cell r="L1696"/>
          <cell r="M1696"/>
          <cell r="N1696"/>
          <cell r="O1696"/>
          <cell r="P1696"/>
          <cell r="Q1696"/>
          <cell r="R1696" t="str">
            <v>Standard</v>
          </cell>
          <cell r="S1696" t="str">
            <v>Standard</v>
          </cell>
        </row>
        <row r="1697">
          <cell r="J1697">
            <v>348795728</v>
          </cell>
          <cell r="K1697">
            <v>21781.200000000001</v>
          </cell>
          <cell r="L1697">
            <v>3418.8</v>
          </cell>
          <cell r="M1697">
            <v>25200</v>
          </cell>
          <cell r="N1697">
            <v>610</v>
          </cell>
          <cell r="O1697">
            <v>610</v>
          </cell>
          <cell r="P1697" t="str">
            <v>Y</v>
          </cell>
          <cell r="Q1697"/>
          <cell r="R1697" t="str">
            <v xml:space="preserve">W/O for written off </v>
          </cell>
          <cell r="S1697" t="str">
            <v>&gt;180</v>
          </cell>
        </row>
        <row r="1698">
          <cell r="J1698">
            <v>353362345</v>
          </cell>
          <cell r="K1698">
            <v>21811.22</v>
          </cell>
          <cell r="L1698">
            <v>5988.78</v>
          </cell>
          <cell r="M1698">
            <v>27800</v>
          </cell>
          <cell r="N1698">
            <v>275</v>
          </cell>
          <cell r="O1698">
            <v>275</v>
          </cell>
          <cell r="P1698" t="str">
            <v>Y</v>
          </cell>
          <cell r="Q1698"/>
          <cell r="R1698" t="str">
            <v xml:space="preserve">W/O for written off </v>
          </cell>
          <cell r="S1698" t="str">
            <v>&gt;180</v>
          </cell>
        </row>
        <row r="1699">
          <cell r="J1699">
            <v>348796141</v>
          </cell>
          <cell r="K1699">
            <v>21781.200000000001</v>
          </cell>
          <cell r="L1699">
            <v>3418.8</v>
          </cell>
          <cell r="M1699">
            <v>25200</v>
          </cell>
          <cell r="N1699">
            <v>610</v>
          </cell>
          <cell r="O1699">
            <v>610</v>
          </cell>
          <cell r="P1699" t="str">
            <v>Y</v>
          </cell>
          <cell r="Q1699"/>
          <cell r="R1699" t="str">
            <v xml:space="preserve">W/O for written off </v>
          </cell>
          <cell r="S1699" t="str">
            <v>&gt;180</v>
          </cell>
        </row>
        <row r="1700">
          <cell r="J1700">
            <v>355298276</v>
          </cell>
          <cell r="K1700">
            <v>18421</v>
          </cell>
          <cell r="L1700">
            <v>6599</v>
          </cell>
          <cell r="M1700">
            <v>25020</v>
          </cell>
          <cell r="N1700">
            <v>271</v>
          </cell>
          <cell r="O1700">
            <v>271</v>
          </cell>
          <cell r="P1700" t="str">
            <v>Y</v>
          </cell>
          <cell r="Q1700"/>
          <cell r="R1700" t="str">
            <v>Sub</v>
          </cell>
          <cell r="S1700" t="str">
            <v>&gt;180</v>
          </cell>
        </row>
        <row r="1701">
          <cell r="J1701">
            <v>355138878</v>
          </cell>
          <cell r="K1701">
            <v>18373.64</v>
          </cell>
          <cell r="L1701">
            <v>6646.36</v>
          </cell>
          <cell r="M1701">
            <v>25020</v>
          </cell>
          <cell r="N1701">
            <v>271</v>
          </cell>
          <cell r="O1701">
            <v>271</v>
          </cell>
          <cell r="P1701" t="str">
            <v>Y</v>
          </cell>
          <cell r="Q1701"/>
          <cell r="R1701" t="str">
            <v xml:space="preserve">W/O for written off </v>
          </cell>
          <cell r="S1701" t="str">
            <v>&gt;180</v>
          </cell>
        </row>
        <row r="1702">
          <cell r="J1702">
            <v>355133372</v>
          </cell>
          <cell r="K1702">
            <v>18373.64</v>
          </cell>
          <cell r="L1702">
            <v>6646.36</v>
          </cell>
          <cell r="M1702">
            <v>25020</v>
          </cell>
          <cell r="N1702">
            <v>271</v>
          </cell>
          <cell r="O1702">
            <v>271</v>
          </cell>
          <cell r="P1702" t="str">
            <v>Y</v>
          </cell>
          <cell r="Q1702"/>
          <cell r="R1702" t="str">
            <v xml:space="preserve">W/O for written off </v>
          </cell>
          <cell r="S1702" t="str">
            <v>&gt;180</v>
          </cell>
        </row>
        <row r="1703">
          <cell r="J1703">
            <v>348796420</v>
          </cell>
          <cell r="K1703">
            <v>6472.3</v>
          </cell>
          <cell r="L1703">
            <v>327.7</v>
          </cell>
          <cell r="M1703">
            <v>6800</v>
          </cell>
          <cell r="N1703">
            <v>304</v>
          </cell>
          <cell r="O1703">
            <v>304</v>
          </cell>
          <cell r="P1703" t="str">
            <v>Y</v>
          </cell>
          <cell r="Q1703"/>
          <cell r="R1703" t="str">
            <v>Sub</v>
          </cell>
          <cell r="S1703" t="str">
            <v>&gt;180</v>
          </cell>
        </row>
        <row r="1704">
          <cell r="J1704">
            <v>348796502</v>
          </cell>
          <cell r="K1704">
            <v>4899.97</v>
          </cell>
          <cell r="L1704">
            <v>200.03</v>
          </cell>
          <cell r="M1704">
            <v>5100</v>
          </cell>
          <cell r="N1704">
            <v>271</v>
          </cell>
          <cell r="O1704">
            <v>271</v>
          </cell>
          <cell r="P1704" t="str">
            <v>Y</v>
          </cell>
          <cell r="Q1704"/>
          <cell r="R1704" t="str">
            <v>Sub</v>
          </cell>
          <cell r="S1704" t="str">
            <v>&gt;180</v>
          </cell>
        </row>
        <row r="1705">
          <cell r="J1705">
            <v>348800133</v>
          </cell>
          <cell r="K1705">
            <v>5188.21</v>
          </cell>
          <cell r="L1705">
            <v>211.79</v>
          </cell>
          <cell r="M1705">
            <v>5400</v>
          </cell>
          <cell r="N1705">
            <v>275</v>
          </cell>
          <cell r="O1705">
            <v>275</v>
          </cell>
          <cell r="P1705" t="str">
            <v>Y</v>
          </cell>
          <cell r="Q1705"/>
          <cell r="R1705" t="str">
            <v xml:space="preserve">W/O for written off </v>
          </cell>
          <cell r="S1705" t="str">
            <v>&gt;180</v>
          </cell>
        </row>
        <row r="1706">
          <cell r="J1706">
            <v>357511590</v>
          </cell>
          <cell r="K1706"/>
          <cell r="L1706"/>
          <cell r="M1706"/>
          <cell r="N1706"/>
          <cell r="O1706"/>
          <cell r="P1706"/>
          <cell r="Q1706"/>
          <cell r="R1706" t="str">
            <v>Standard</v>
          </cell>
          <cell r="S1706" t="str">
            <v>Standard</v>
          </cell>
        </row>
        <row r="1707">
          <cell r="J1707">
            <v>353377462</v>
          </cell>
          <cell r="K1707">
            <v>2397.6</v>
          </cell>
          <cell r="L1707">
            <v>382.4</v>
          </cell>
          <cell r="M1707">
            <v>2780</v>
          </cell>
          <cell r="N1707">
            <v>2</v>
          </cell>
          <cell r="O1707">
            <v>2</v>
          </cell>
          <cell r="P1707"/>
          <cell r="Q1707"/>
          <cell r="R1707" t="str">
            <v>SMA 0</v>
          </cell>
          <cell r="S1707" t="str">
            <v>1-30 Days</v>
          </cell>
        </row>
        <row r="1708">
          <cell r="J1708">
            <v>353922858</v>
          </cell>
          <cell r="K1708">
            <v>21518.97</v>
          </cell>
          <cell r="L1708">
            <v>6281.03</v>
          </cell>
          <cell r="M1708">
            <v>27800</v>
          </cell>
          <cell r="N1708">
            <v>275</v>
          </cell>
          <cell r="O1708">
            <v>275</v>
          </cell>
          <cell r="P1708" t="str">
            <v>Y</v>
          </cell>
          <cell r="Q1708"/>
          <cell r="R1708" t="str">
            <v>Sub</v>
          </cell>
          <cell r="S1708" t="str">
            <v>&gt;180</v>
          </cell>
        </row>
        <row r="1709">
          <cell r="J1709">
            <v>353922902</v>
          </cell>
          <cell r="K1709">
            <v>21518.97</v>
          </cell>
          <cell r="L1709">
            <v>6281.03</v>
          </cell>
          <cell r="M1709">
            <v>27800</v>
          </cell>
          <cell r="N1709">
            <v>275</v>
          </cell>
          <cell r="O1709">
            <v>275</v>
          </cell>
          <cell r="P1709" t="str">
            <v>Y</v>
          </cell>
          <cell r="Q1709"/>
          <cell r="R1709" t="str">
            <v xml:space="preserve">W/O for written off </v>
          </cell>
          <cell r="S1709" t="str">
            <v>&gt;180</v>
          </cell>
        </row>
        <row r="1710">
          <cell r="J1710">
            <v>355551037</v>
          </cell>
          <cell r="K1710"/>
          <cell r="L1710"/>
          <cell r="M1710"/>
          <cell r="N1710"/>
          <cell r="O1710"/>
          <cell r="P1710"/>
          <cell r="Q1710"/>
          <cell r="R1710" t="str">
            <v>Standard</v>
          </cell>
          <cell r="S1710" t="str">
            <v>Standard</v>
          </cell>
        </row>
        <row r="1711">
          <cell r="J1711">
            <v>359021082</v>
          </cell>
          <cell r="K1711"/>
          <cell r="L1711"/>
          <cell r="M1711"/>
          <cell r="N1711"/>
          <cell r="O1711"/>
          <cell r="P1711"/>
          <cell r="Q1711"/>
          <cell r="R1711" t="str">
            <v>Standard</v>
          </cell>
          <cell r="S1711" t="str">
            <v>Standard</v>
          </cell>
        </row>
        <row r="1712">
          <cell r="J1712">
            <v>355144136</v>
          </cell>
          <cell r="K1712"/>
          <cell r="L1712"/>
          <cell r="M1712"/>
          <cell r="N1712"/>
          <cell r="O1712"/>
          <cell r="P1712"/>
          <cell r="Q1712"/>
          <cell r="R1712" t="str">
            <v>Standard</v>
          </cell>
          <cell r="S1712" t="str">
            <v>Standard</v>
          </cell>
        </row>
        <row r="1713">
          <cell r="J1713">
            <v>354969100</v>
          </cell>
          <cell r="K1713"/>
          <cell r="L1713"/>
          <cell r="M1713"/>
          <cell r="N1713"/>
          <cell r="O1713"/>
          <cell r="P1713"/>
          <cell r="Q1713"/>
          <cell r="R1713" t="str">
            <v>Standard</v>
          </cell>
          <cell r="S1713" t="str">
            <v>Standard</v>
          </cell>
        </row>
        <row r="1714">
          <cell r="J1714">
            <v>356724492</v>
          </cell>
          <cell r="K1714"/>
          <cell r="L1714"/>
          <cell r="M1714"/>
          <cell r="N1714"/>
          <cell r="O1714"/>
          <cell r="P1714"/>
          <cell r="Q1714"/>
          <cell r="R1714" t="str">
            <v>Standard</v>
          </cell>
          <cell r="S1714" t="str">
            <v>Standard</v>
          </cell>
        </row>
        <row r="1715">
          <cell r="J1715">
            <v>359155885</v>
          </cell>
          <cell r="K1715"/>
          <cell r="L1715"/>
          <cell r="M1715"/>
          <cell r="N1715"/>
          <cell r="O1715"/>
          <cell r="P1715"/>
          <cell r="Q1715"/>
          <cell r="R1715" t="str">
            <v>Standard</v>
          </cell>
          <cell r="S1715" t="str">
            <v>Standard</v>
          </cell>
        </row>
        <row r="1716">
          <cell r="J1716">
            <v>358248425</v>
          </cell>
          <cell r="K1716"/>
          <cell r="L1716"/>
          <cell r="M1716"/>
          <cell r="N1716"/>
          <cell r="O1716"/>
          <cell r="P1716"/>
          <cell r="Q1716"/>
          <cell r="R1716" t="str">
            <v>Standard</v>
          </cell>
          <cell r="S1716" t="str">
            <v>Standard</v>
          </cell>
        </row>
        <row r="1717">
          <cell r="J1717">
            <v>358949260</v>
          </cell>
          <cell r="K1717"/>
          <cell r="L1717"/>
          <cell r="M1717"/>
          <cell r="N1717"/>
          <cell r="O1717"/>
          <cell r="P1717"/>
          <cell r="Q1717"/>
          <cell r="R1717" t="str">
            <v>Standard</v>
          </cell>
          <cell r="S1717" t="str">
            <v>Standard</v>
          </cell>
        </row>
        <row r="1718">
          <cell r="J1718">
            <v>358949350</v>
          </cell>
          <cell r="K1718"/>
          <cell r="L1718"/>
          <cell r="M1718"/>
          <cell r="N1718"/>
          <cell r="O1718"/>
          <cell r="P1718"/>
          <cell r="Q1718"/>
          <cell r="R1718" t="str">
            <v>Standard</v>
          </cell>
          <cell r="S1718" t="str">
            <v>Standard</v>
          </cell>
        </row>
        <row r="1719">
          <cell r="J1719">
            <v>358348961</v>
          </cell>
          <cell r="K1719"/>
          <cell r="L1719"/>
          <cell r="M1719"/>
          <cell r="N1719"/>
          <cell r="O1719"/>
          <cell r="P1719"/>
          <cell r="Q1719"/>
          <cell r="R1719" t="str">
            <v>Standard</v>
          </cell>
          <cell r="S1719" t="str">
            <v>Standard</v>
          </cell>
        </row>
        <row r="1720">
          <cell r="J1720">
            <v>354633929</v>
          </cell>
          <cell r="K1720">
            <v>9861.23</v>
          </cell>
          <cell r="L1720">
            <v>2288.77</v>
          </cell>
          <cell r="M1720">
            <v>12150</v>
          </cell>
          <cell r="N1720">
            <v>149</v>
          </cell>
          <cell r="O1720">
            <v>149</v>
          </cell>
          <cell r="P1720" t="str">
            <v>Y</v>
          </cell>
          <cell r="Q1720"/>
          <cell r="R1720" t="str">
            <v>Sub</v>
          </cell>
          <cell r="S1720" t="str">
            <v>121-150</v>
          </cell>
        </row>
        <row r="1721">
          <cell r="J1721">
            <v>348890377</v>
          </cell>
          <cell r="K1721">
            <v>8009.05</v>
          </cell>
          <cell r="L1721">
            <v>490.95</v>
          </cell>
          <cell r="M1721">
            <v>8500</v>
          </cell>
          <cell r="N1721">
            <v>331</v>
          </cell>
          <cell r="O1721">
            <v>331</v>
          </cell>
          <cell r="P1721" t="str">
            <v>Y</v>
          </cell>
          <cell r="Q1721"/>
          <cell r="R1721" t="str">
            <v xml:space="preserve">W/O for written off </v>
          </cell>
          <cell r="S1721" t="str">
            <v>&gt;180</v>
          </cell>
        </row>
        <row r="1722">
          <cell r="J1722">
            <v>351941135</v>
          </cell>
          <cell r="K1722">
            <v>14988.33</v>
          </cell>
          <cell r="L1722">
            <v>1471.67</v>
          </cell>
          <cell r="M1722">
            <v>16460</v>
          </cell>
          <cell r="N1722">
            <v>331</v>
          </cell>
          <cell r="O1722">
            <v>331</v>
          </cell>
          <cell r="P1722" t="str">
            <v>Y</v>
          </cell>
          <cell r="Q1722"/>
          <cell r="R1722" t="str">
            <v xml:space="preserve">W/O for written off </v>
          </cell>
          <cell r="S1722" t="str">
            <v>&gt;180</v>
          </cell>
        </row>
        <row r="1723">
          <cell r="J1723">
            <v>352044268</v>
          </cell>
          <cell r="K1723"/>
          <cell r="L1723"/>
          <cell r="M1723"/>
          <cell r="N1723"/>
          <cell r="O1723"/>
          <cell r="P1723"/>
          <cell r="Q1723"/>
          <cell r="R1723" t="str">
            <v>Standard</v>
          </cell>
          <cell r="S1723" t="str">
            <v>Standard</v>
          </cell>
        </row>
        <row r="1724">
          <cell r="J1724">
            <v>357444012</v>
          </cell>
          <cell r="K1724">
            <v>19630.75</v>
          </cell>
          <cell r="L1724">
            <v>11599.25</v>
          </cell>
          <cell r="M1724">
            <v>31230</v>
          </cell>
          <cell r="N1724">
            <v>270</v>
          </cell>
          <cell r="O1724">
            <v>270</v>
          </cell>
          <cell r="P1724" t="str">
            <v>Y</v>
          </cell>
          <cell r="Q1724"/>
          <cell r="R1724" t="str">
            <v xml:space="preserve">W/O for written off </v>
          </cell>
          <cell r="S1724" t="str">
            <v>&gt;180</v>
          </cell>
        </row>
        <row r="1725">
          <cell r="J1725">
            <v>351958967</v>
          </cell>
          <cell r="K1725">
            <v>15567.89</v>
          </cell>
          <cell r="L1725">
            <v>3242.11</v>
          </cell>
          <cell r="M1725">
            <v>18810</v>
          </cell>
          <cell r="N1725">
            <v>331</v>
          </cell>
          <cell r="O1725">
            <v>331</v>
          </cell>
          <cell r="P1725" t="str">
            <v>Y</v>
          </cell>
          <cell r="Q1725"/>
          <cell r="R1725" t="str">
            <v>Sub</v>
          </cell>
          <cell r="S1725" t="str">
            <v>&gt;180</v>
          </cell>
        </row>
        <row r="1726">
          <cell r="J1726">
            <v>354071250</v>
          </cell>
          <cell r="K1726">
            <v>18864.84</v>
          </cell>
          <cell r="L1726">
            <v>3355.16</v>
          </cell>
          <cell r="M1726">
            <v>22220</v>
          </cell>
          <cell r="N1726">
            <v>331</v>
          </cell>
          <cell r="O1726">
            <v>331</v>
          </cell>
          <cell r="P1726" t="str">
            <v>Y</v>
          </cell>
          <cell r="Q1726"/>
          <cell r="R1726" t="str">
            <v xml:space="preserve">W/O for written off </v>
          </cell>
          <cell r="S1726" t="str">
            <v>&gt;180</v>
          </cell>
        </row>
        <row r="1727">
          <cell r="J1727">
            <v>348890383</v>
          </cell>
          <cell r="K1727">
            <v>6472.3</v>
          </cell>
          <cell r="L1727">
            <v>327.7</v>
          </cell>
          <cell r="M1727">
            <v>6800</v>
          </cell>
          <cell r="N1727">
            <v>301</v>
          </cell>
          <cell r="O1727">
            <v>301</v>
          </cell>
          <cell r="P1727" t="str">
            <v>Y</v>
          </cell>
          <cell r="Q1727"/>
          <cell r="R1727" t="str">
            <v>Sub</v>
          </cell>
          <cell r="S1727" t="str">
            <v>&gt;180</v>
          </cell>
        </row>
        <row r="1728">
          <cell r="J1728">
            <v>351941000</v>
          </cell>
          <cell r="K1728">
            <v>13286.58</v>
          </cell>
          <cell r="L1728">
            <v>1153.42</v>
          </cell>
          <cell r="M1728">
            <v>14440</v>
          </cell>
          <cell r="N1728">
            <v>301</v>
          </cell>
          <cell r="O1728">
            <v>301</v>
          </cell>
          <cell r="P1728" t="str">
            <v>Y</v>
          </cell>
          <cell r="Q1728"/>
          <cell r="R1728" t="str">
            <v>Sub</v>
          </cell>
          <cell r="S1728" t="str">
            <v>&gt;180</v>
          </cell>
        </row>
        <row r="1729">
          <cell r="J1729">
            <v>355240443</v>
          </cell>
          <cell r="K1729">
            <v>20227.259999999998</v>
          </cell>
          <cell r="L1729">
            <v>7572.74</v>
          </cell>
          <cell r="M1729">
            <v>27800</v>
          </cell>
          <cell r="N1729">
            <v>301</v>
          </cell>
          <cell r="O1729">
            <v>301</v>
          </cell>
          <cell r="P1729" t="str">
            <v>Y</v>
          </cell>
          <cell r="Q1729"/>
          <cell r="R1729" t="str">
            <v>Sub</v>
          </cell>
          <cell r="S1729" t="str">
            <v>&gt;180</v>
          </cell>
        </row>
        <row r="1730">
          <cell r="J1730">
            <v>352209271</v>
          </cell>
          <cell r="K1730">
            <v>24282.52</v>
          </cell>
          <cell r="L1730">
            <v>8207.48</v>
          </cell>
          <cell r="M1730">
            <v>32490</v>
          </cell>
          <cell r="N1730">
            <v>574</v>
          </cell>
          <cell r="O1730">
            <v>574</v>
          </cell>
          <cell r="P1730" t="str">
            <v>Y</v>
          </cell>
          <cell r="Q1730"/>
          <cell r="R1730" t="str">
            <v xml:space="preserve">W/O for written off </v>
          </cell>
          <cell r="S1730" t="str">
            <v>&gt;180</v>
          </cell>
        </row>
        <row r="1731">
          <cell r="J1731">
            <v>354105063</v>
          </cell>
          <cell r="K1731"/>
          <cell r="L1731"/>
          <cell r="M1731"/>
          <cell r="N1731"/>
          <cell r="O1731"/>
          <cell r="P1731"/>
          <cell r="Q1731"/>
          <cell r="R1731" t="str">
            <v>Standard</v>
          </cell>
          <cell r="S1731" t="str">
            <v>Standard</v>
          </cell>
        </row>
        <row r="1732">
          <cell r="J1732">
            <v>358745760</v>
          </cell>
          <cell r="K1732"/>
          <cell r="L1732"/>
          <cell r="M1732"/>
          <cell r="N1732"/>
          <cell r="O1732"/>
          <cell r="P1732"/>
          <cell r="Q1732"/>
          <cell r="R1732" t="str">
            <v>Standard</v>
          </cell>
          <cell r="S1732" t="str">
            <v>Standard</v>
          </cell>
        </row>
        <row r="1733">
          <cell r="J1733">
            <v>354508235</v>
          </cell>
          <cell r="K1733"/>
          <cell r="L1733"/>
          <cell r="M1733"/>
          <cell r="N1733"/>
          <cell r="O1733"/>
          <cell r="P1733"/>
          <cell r="Q1733"/>
          <cell r="R1733" t="str">
            <v>Standard</v>
          </cell>
          <cell r="S1733" t="str">
            <v>Standard</v>
          </cell>
        </row>
        <row r="1734">
          <cell r="J1734">
            <v>355291624</v>
          </cell>
          <cell r="K1734"/>
          <cell r="L1734"/>
          <cell r="M1734"/>
          <cell r="N1734"/>
          <cell r="O1734"/>
          <cell r="P1734"/>
          <cell r="Q1734"/>
          <cell r="R1734" t="str">
            <v>Standard</v>
          </cell>
          <cell r="S1734" t="str">
            <v>Standard</v>
          </cell>
        </row>
        <row r="1735">
          <cell r="J1735">
            <v>353566398</v>
          </cell>
          <cell r="K1735"/>
          <cell r="L1735"/>
          <cell r="M1735"/>
          <cell r="N1735"/>
          <cell r="O1735"/>
          <cell r="P1735"/>
          <cell r="Q1735"/>
          <cell r="R1735" t="str">
            <v>Standard</v>
          </cell>
          <cell r="S1735" t="str">
            <v>Standard</v>
          </cell>
        </row>
        <row r="1736">
          <cell r="J1736">
            <v>358116926</v>
          </cell>
          <cell r="K1736">
            <v>2342.35</v>
          </cell>
          <cell r="L1736">
            <v>617.65</v>
          </cell>
          <cell r="M1736">
            <v>2960</v>
          </cell>
          <cell r="N1736">
            <v>32</v>
          </cell>
          <cell r="O1736">
            <v>32</v>
          </cell>
          <cell r="P1736"/>
          <cell r="Q1736"/>
          <cell r="R1736" t="str">
            <v>SMA 1</v>
          </cell>
          <cell r="S1736" t="str">
            <v>31-60</v>
          </cell>
        </row>
        <row r="1737">
          <cell r="J1737">
            <v>348909523</v>
          </cell>
          <cell r="K1737">
            <v>4899.97</v>
          </cell>
          <cell r="L1737">
            <v>200.03</v>
          </cell>
          <cell r="M1737">
            <v>5100</v>
          </cell>
          <cell r="N1737">
            <v>270</v>
          </cell>
          <cell r="O1737">
            <v>270</v>
          </cell>
          <cell r="P1737" t="str">
            <v>Y</v>
          </cell>
          <cell r="Q1737"/>
          <cell r="R1737" t="str">
            <v xml:space="preserve">W/O for written off </v>
          </cell>
          <cell r="S1737" t="str">
            <v>&gt;180</v>
          </cell>
        </row>
        <row r="1738">
          <cell r="J1738">
            <v>351941286</v>
          </cell>
          <cell r="K1738">
            <v>11539.59</v>
          </cell>
          <cell r="L1738">
            <v>880.41</v>
          </cell>
          <cell r="M1738">
            <v>12420</v>
          </cell>
          <cell r="N1738">
            <v>270</v>
          </cell>
          <cell r="O1738">
            <v>270</v>
          </cell>
          <cell r="P1738" t="str">
            <v>Y</v>
          </cell>
          <cell r="Q1738"/>
          <cell r="R1738" t="str">
            <v xml:space="preserve">W/O for written off </v>
          </cell>
          <cell r="S1738" t="str">
            <v>&gt;180</v>
          </cell>
        </row>
        <row r="1739">
          <cell r="J1739">
            <v>351997161</v>
          </cell>
          <cell r="K1739">
            <v>13005.23</v>
          </cell>
          <cell r="L1739">
            <v>2384.77</v>
          </cell>
          <cell r="M1739">
            <v>15390</v>
          </cell>
          <cell r="N1739">
            <v>270</v>
          </cell>
          <cell r="O1739">
            <v>301</v>
          </cell>
          <cell r="P1739" t="str">
            <v>Y</v>
          </cell>
          <cell r="Q1739"/>
          <cell r="R1739" t="str">
            <v>Sub</v>
          </cell>
          <cell r="S1739" t="str">
            <v>&gt;180</v>
          </cell>
        </row>
        <row r="1740">
          <cell r="J1740">
            <v>354174523</v>
          </cell>
          <cell r="K1740">
            <v>16886.48</v>
          </cell>
          <cell r="L1740">
            <v>3313.52</v>
          </cell>
          <cell r="M1740">
            <v>20200</v>
          </cell>
          <cell r="N1740">
            <v>301</v>
          </cell>
          <cell r="O1740">
            <v>301</v>
          </cell>
          <cell r="P1740" t="str">
            <v>Y</v>
          </cell>
          <cell r="Q1740"/>
          <cell r="R1740" t="str">
            <v>Sub</v>
          </cell>
          <cell r="S1740" t="str">
            <v>&gt;180</v>
          </cell>
        </row>
        <row r="1741">
          <cell r="J1741">
            <v>348909525</v>
          </cell>
          <cell r="K1741">
            <v>4899.97</v>
          </cell>
          <cell r="L1741">
            <v>200.03</v>
          </cell>
          <cell r="M1741">
            <v>5100</v>
          </cell>
          <cell r="N1741">
            <v>270</v>
          </cell>
          <cell r="O1741">
            <v>270</v>
          </cell>
          <cell r="P1741" t="str">
            <v>Y</v>
          </cell>
          <cell r="Q1741"/>
          <cell r="R1741" t="str">
            <v xml:space="preserve">W/O for written off </v>
          </cell>
          <cell r="S1741" t="str">
            <v>&gt;180</v>
          </cell>
        </row>
        <row r="1742">
          <cell r="J1742">
            <v>351961589</v>
          </cell>
          <cell r="K1742">
            <v>11488</v>
          </cell>
          <cell r="L1742">
            <v>873</v>
          </cell>
          <cell r="M1742">
            <v>12361</v>
          </cell>
          <cell r="N1742">
            <v>270</v>
          </cell>
          <cell r="O1742">
            <v>270</v>
          </cell>
          <cell r="P1742" t="str">
            <v>Y</v>
          </cell>
          <cell r="Q1742"/>
          <cell r="R1742" t="str">
            <v xml:space="preserve">W/O for written off </v>
          </cell>
          <cell r="S1742" t="str">
            <v>&gt;180</v>
          </cell>
        </row>
        <row r="1743">
          <cell r="J1743">
            <v>358436577</v>
          </cell>
          <cell r="K1743"/>
          <cell r="L1743"/>
          <cell r="M1743"/>
          <cell r="N1743"/>
          <cell r="O1743"/>
          <cell r="P1743"/>
          <cell r="Q1743"/>
          <cell r="R1743" t="str">
            <v>Standard</v>
          </cell>
          <cell r="S1743" t="str">
            <v>Standard</v>
          </cell>
        </row>
        <row r="1744">
          <cell r="J1744">
            <v>358438158</v>
          </cell>
          <cell r="K1744"/>
          <cell r="L1744"/>
          <cell r="M1744"/>
          <cell r="N1744"/>
          <cell r="O1744"/>
          <cell r="P1744"/>
          <cell r="Q1744"/>
          <cell r="R1744" t="str">
            <v>Standard</v>
          </cell>
          <cell r="S1744" t="str">
            <v>Standard</v>
          </cell>
        </row>
        <row r="1745">
          <cell r="J1745">
            <v>352658851</v>
          </cell>
          <cell r="K1745">
            <v>12458.11</v>
          </cell>
          <cell r="L1745">
            <v>2931.89</v>
          </cell>
          <cell r="M1745">
            <v>15390</v>
          </cell>
          <cell r="N1745">
            <v>271</v>
          </cell>
          <cell r="O1745">
            <v>271</v>
          </cell>
          <cell r="P1745" t="str">
            <v>Y</v>
          </cell>
          <cell r="Q1745"/>
          <cell r="R1745" t="str">
            <v>Sub</v>
          </cell>
          <cell r="S1745" t="str">
            <v>&gt;180</v>
          </cell>
        </row>
        <row r="1746">
          <cell r="J1746">
            <v>355715510</v>
          </cell>
          <cell r="K1746">
            <v>14821.11</v>
          </cell>
          <cell r="L1746">
            <v>3358.89</v>
          </cell>
          <cell r="M1746">
            <v>18180</v>
          </cell>
          <cell r="N1746">
            <v>271</v>
          </cell>
          <cell r="O1746">
            <v>271</v>
          </cell>
          <cell r="P1746" t="str">
            <v>Y</v>
          </cell>
          <cell r="Q1746"/>
          <cell r="R1746" t="str">
            <v xml:space="preserve">W/O for written off </v>
          </cell>
          <cell r="S1746" t="str">
            <v>&gt;180</v>
          </cell>
        </row>
        <row r="1747">
          <cell r="J1747">
            <v>357316308</v>
          </cell>
          <cell r="K1747">
            <v>1280</v>
          </cell>
          <cell r="L1747">
            <v>0</v>
          </cell>
          <cell r="M1747">
            <v>1280</v>
          </cell>
          <cell r="N1747">
            <v>2</v>
          </cell>
          <cell r="O1747">
            <v>2</v>
          </cell>
          <cell r="P1747"/>
          <cell r="Q1747"/>
          <cell r="R1747" t="str">
            <v>SMA 0</v>
          </cell>
          <cell r="S1747" t="str">
            <v>1-30 Days</v>
          </cell>
        </row>
        <row r="1748">
          <cell r="J1748">
            <v>355746729</v>
          </cell>
          <cell r="K1748"/>
          <cell r="L1748"/>
          <cell r="M1748"/>
          <cell r="N1748"/>
          <cell r="O1748"/>
          <cell r="P1748"/>
          <cell r="Q1748"/>
          <cell r="R1748" t="str">
            <v>Standard</v>
          </cell>
          <cell r="S1748" t="str">
            <v>Standard</v>
          </cell>
        </row>
        <row r="1749">
          <cell r="J1749">
            <v>355909715</v>
          </cell>
          <cell r="K1749">
            <v>5263.26</v>
          </cell>
          <cell r="L1749">
            <v>1676.74</v>
          </cell>
          <cell r="M1749">
            <v>6940</v>
          </cell>
          <cell r="N1749">
            <v>59</v>
          </cell>
          <cell r="O1749">
            <v>59</v>
          </cell>
          <cell r="P1749"/>
          <cell r="Q1749"/>
          <cell r="R1749" t="str">
            <v>SMA 1</v>
          </cell>
          <cell r="S1749" t="str">
            <v>31-60</v>
          </cell>
        </row>
        <row r="1750">
          <cell r="J1750">
            <v>354444660</v>
          </cell>
          <cell r="K1750"/>
          <cell r="L1750"/>
          <cell r="M1750"/>
          <cell r="N1750"/>
          <cell r="O1750"/>
          <cell r="P1750"/>
          <cell r="Q1750"/>
          <cell r="R1750" t="str">
            <v>Standard</v>
          </cell>
          <cell r="S1750" t="str">
            <v>Standard</v>
          </cell>
        </row>
        <row r="1751">
          <cell r="J1751">
            <v>355961354</v>
          </cell>
          <cell r="K1751">
            <v>4220.49</v>
          </cell>
          <cell r="L1751">
            <v>1339.51</v>
          </cell>
          <cell r="M1751">
            <v>5560</v>
          </cell>
          <cell r="N1751">
            <v>59</v>
          </cell>
          <cell r="O1751">
            <v>59</v>
          </cell>
          <cell r="P1751"/>
          <cell r="Q1751"/>
          <cell r="R1751" t="str">
            <v>SMA 1</v>
          </cell>
          <cell r="S1751" t="str">
            <v>31-60</v>
          </cell>
        </row>
        <row r="1752">
          <cell r="J1752">
            <v>358374019</v>
          </cell>
          <cell r="K1752"/>
          <cell r="L1752"/>
          <cell r="M1752"/>
          <cell r="N1752"/>
          <cell r="O1752"/>
          <cell r="P1752"/>
          <cell r="Q1752"/>
          <cell r="R1752" t="str">
            <v>Standard</v>
          </cell>
          <cell r="S1752" t="str">
            <v>Standard</v>
          </cell>
        </row>
        <row r="1753">
          <cell r="J1753">
            <v>348949621</v>
          </cell>
          <cell r="K1753">
            <v>13876.63</v>
          </cell>
          <cell r="L1753">
            <v>1423.37</v>
          </cell>
          <cell r="M1753">
            <v>15300</v>
          </cell>
          <cell r="N1753">
            <v>455</v>
          </cell>
          <cell r="O1753">
            <v>455</v>
          </cell>
          <cell r="P1753" t="str">
            <v>Y</v>
          </cell>
          <cell r="Q1753"/>
          <cell r="R1753" t="str">
            <v xml:space="preserve">W/O for written off </v>
          </cell>
          <cell r="S1753" t="str">
            <v>&gt;180</v>
          </cell>
        </row>
        <row r="1754">
          <cell r="J1754">
            <v>356872378</v>
          </cell>
          <cell r="K1754">
            <v>16925.689999999999</v>
          </cell>
          <cell r="L1754">
            <v>8094.31</v>
          </cell>
          <cell r="M1754">
            <v>25020</v>
          </cell>
          <cell r="N1754">
            <v>273</v>
          </cell>
          <cell r="O1754">
            <v>273</v>
          </cell>
          <cell r="P1754" t="str">
            <v>Y</v>
          </cell>
          <cell r="Q1754"/>
          <cell r="R1754" t="str">
            <v xml:space="preserve">W/O for written off </v>
          </cell>
          <cell r="S1754" t="str">
            <v>&gt;180</v>
          </cell>
        </row>
        <row r="1755">
          <cell r="J1755">
            <v>348949624</v>
          </cell>
          <cell r="K1755">
            <v>10997.07</v>
          </cell>
          <cell r="L1755">
            <v>902.93</v>
          </cell>
          <cell r="M1755">
            <v>11900</v>
          </cell>
          <cell r="N1755">
            <v>395</v>
          </cell>
          <cell r="O1755">
            <v>455</v>
          </cell>
          <cell r="P1755" t="str">
            <v>Y</v>
          </cell>
          <cell r="Q1755"/>
          <cell r="R1755" t="str">
            <v xml:space="preserve">W/O for written off </v>
          </cell>
          <cell r="S1755" t="str">
            <v>&gt;180</v>
          </cell>
        </row>
        <row r="1756">
          <cell r="J1756">
            <v>351209271</v>
          </cell>
          <cell r="K1756">
            <v>17480.310000000001</v>
          </cell>
          <cell r="L1756">
            <v>1869.69</v>
          </cell>
          <cell r="M1756">
            <v>19350</v>
          </cell>
          <cell r="N1756">
            <v>455</v>
          </cell>
          <cell r="O1756">
            <v>455</v>
          </cell>
          <cell r="P1756" t="str">
            <v>Y</v>
          </cell>
          <cell r="Q1756"/>
          <cell r="R1756" t="str">
            <v xml:space="preserve">W/O for written off </v>
          </cell>
          <cell r="S1756" t="str">
            <v>&gt;180</v>
          </cell>
        </row>
        <row r="1757">
          <cell r="J1757">
            <v>355116950</v>
          </cell>
          <cell r="K1757"/>
          <cell r="L1757"/>
          <cell r="M1757"/>
          <cell r="N1757"/>
          <cell r="O1757"/>
          <cell r="P1757"/>
          <cell r="Q1757"/>
          <cell r="R1757" t="str">
            <v>Standard</v>
          </cell>
          <cell r="S1757" t="str">
            <v>Standard</v>
          </cell>
        </row>
        <row r="1758">
          <cell r="J1758">
            <v>355445788</v>
          </cell>
          <cell r="K1758"/>
          <cell r="L1758"/>
          <cell r="M1758"/>
          <cell r="N1758"/>
          <cell r="O1758"/>
          <cell r="P1758"/>
          <cell r="Q1758"/>
          <cell r="R1758" t="str">
            <v>Standard</v>
          </cell>
          <cell r="S1758" t="str">
            <v>Standard</v>
          </cell>
        </row>
        <row r="1759">
          <cell r="J1759">
            <v>348950426</v>
          </cell>
          <cell r="K1759">
            <v>3299.85</v>
          </cell>
          <cell r="L1759">
            <v>100.15</v>
          </cell>
          <cell r="M1759">
            <v>3400</v>
          </cell>
          <cell r="N1759">
            <v>240</v>
          </cell>
          <cell r="O1759">
            <v>271</v>
          </cell>
          <cell r="P1759" t="str">
            <v>Y</v>
          </cell>
          <cell r="Q1759"/>
          <cell r="R1759" t="str">
            <v xml:space="preserve">W/O for written off </v>
          </cell>
          <cell r="S1759" t="str">
            <v>&gt;180</v>
          </cell>
        </row>
        <row r="1760">
          <cell r="J1760">
            <v>351882543</v>
          </cell>
          <cell r="K1760">
            <v>11616.94</v>
          </cell>
          <cell r="L1760">
            <v>891.06</v>
          </cell>
          <cell r="M1760">
            <v>12508</v>
          </cell>
          <cell r="N1760">
            <v>271</v>
          </cell>
          <cell r="O1760">
            <v>271</v>
          </cell>
          <cell r="P1760" t="str">
            <v>Y</v>
          </cell>
          <cell r="Q1760"/>
          <cell r="R1760" t="str">
            <v xml:space="preserve">W/O for written off </v>
          </cell>
          <cell r="S1760" t="str">
            <v>&gt;180</v>
          </cell>
        </row>
        <row r="1761">
          <cell r="J1761">
            <v>348950428</v>
          </cell>
          <cell r="K1761">
            <v>4899.97</v>
          </cell>
          <cell r="L1761">
            <v>200.03</v>
          </cell>
          <cell r="M1761">
            <v>5100</v>
          </cell>
          <cell r="N1761">
            <v>271</v>
          </cell>
          <cell r="O1761">
            <v>271</v>
          </cell>
          <cell r="P1761" t="str">
            <v>Y</v>
          </cell>
          <cell r="Q1761"/>
          <cell r="R1761" t="str">
            <v xml:space="preserve">W/O for written off </v>
          </cell>
          <cell r="S1761" t="str">
            <v>&gt;180</v>
          </cell>
        </row>
        <row r="1762">
          <cell r="J1762">
            <v>351943767</v>
          </cell>
          <cell r="K1762">
            <v>11539.59</v>
          </cell>
          <cell r="L1762">
            <v>880.41</v>
          </cell>
          <cell r="M1762">
            <v>12420</v>
          </cell>
          <cell r="N1762">
            <v>271</v>
          </cell>
          <cell r="O1762">
            <v>271</v>
          </cell>
          <cell r="P1762" t="str">
            <v>Y</v>
          </cell>
          <cell r="Q1762"/>
          <cell r="R1762" t="str">
            <v xml:space="preserve">W/O for written off </v>
          </cell>
          <cell r="S1762" t="str">
            <v>&gt;180</v>
          </cell>
        </row>
        <row r="1763">
          <cell r="J1763">
            <v>353367968</v>
          </cell>
          <cell r="K1763">
            <v>20629.259999999998</v>
          </cell>
          <cell r="L1763">
            <v>5170.74</v>
          </cell>
          <cell r="M1763">
            <v>25800</v>
          </cell>
          <cell r="N1763">
            <v>275</v>
          </cell>
          <cell r="O1763">
            <v>275</v>
          </cell>
          <cell r="P1763" t="str">
            <v>Y</v>
          </cell>
          <cell r="Q1763"/>
          <cell r="R1763" t="str">
            <v>Sub</v>
          </cell>
          <cell r="S1763" t="str">
            <v>&gt;180</v>
          </cell>
        </row>
        <row r="1764">
          <cell r="J1764">
            <v>353742120</v>
          </cell>
          <cell r="K1764"/>
          <cell r="L1764"/>
          <cell r="M1764"/>
          <cell r="N1764"/>
          <cell r="O1764"/>
          <cell r="P1764"/>
          <cell r="Q1764"/>
          <cell r="R1764" t="str">
            <v>Standard</v>
          </cell>
          <cell r="S1764" t="str">
            <v>Standard</v>
          </cell>
        </row>
        <row r="1765">
          <cell r="J1765">
            <v>348951725</v>
          </cell>
          <cell r="K1765">
            <v>20571.14</v>
          </cell>
          <cell r="L1765">
            <v>3228.86</v>
          </cell>
          <cell r="M1765">
            <v>23800</v>
          </cell>
          <cell r="N1765">
            <v>610</v>
          </cell>
          <cell r="O1765">
            <v>610</v>
          </cell>
          <cell r="P1765" t="str">
            <v>Y</v>
          </cell>
          <cell r="Q1765"/>
          <cell r="R1765" t="str">
            <v xml:space="preserve">W/O for written off </v>
          </cell>
          <cell r="S1765" t="str">
            <v>&gt;180</v>
          </cell>
        </row>
        <row r="1766">
          <cell r="J1766">
            <v>348951726</v>
          </cell>
          <cell r="K1766">
            <v>20571.14</v>
          </cell>
          <cell r="L1766">
            <v>3228.86</v>
          </cell>
          <cell r="M1766">
            <v>23800</v>
          </cell>
          <cell r="N1766">
            <v>610</v>
          </cell>
          <cell r="O1766">
            <v>610</v>
          </cell>
          <cell r="P1766" t="str">
            <v>Y</v>
          </cell>
          <cell r="Q1766"/>
          <cell r="R1766" t="str">
            <v xml:space="preserve">W/O for written off </v>
          </cell>
          <cell r="S1766" t="str">
            <v>&gt;180</v>
          </cell>
        </row>
        <row r="1767">
          <cell r="J1767">
            <v>353362201</v>
          </cell>
          <cell r="K1767">
            <v>25656.48</v>
          </cell>
          <cell r="L1767">
            <v>7703.52</v>
          </cell>
          <cell r="M1767">
            <v>33360</v>
          </cell>
          <cell r="N1767">
            <v>336</v>
          </cell>
          <cell r="O1767">
            <v>336</v>
          </cell>
          <cell r="P1767" t="str">
            <v>Y</v>
          </cell>
          <cell r="Q1767"/>
          <cell r="R1767" t="str">
            <v xml:space="preserve">W/O for written off </v>
          </cell>
          <cell r="S1767" t="str">
            <v>&gt;180</v>
          </cell>
        </row>
        <row r="1768">
          <cell r="J1768">
            <v>348951847</v>
          </cell>
          <cell r="K1768">
            <v>6472.3</v>
          </cell>
          <cell r="L1768">
            <v>327.7</v>
          </cell>
          <cell r="M1768">
            <v>6800</v>
          </cell>
          <cell r="N1768">
            <v>302</v>
          </cell>
          <cell r="O1768">
            <v>302</v>
          </cell>
          <cell r="P1768" t="str">
            <v>Y</v>
          </cell>
          <cell r="Q1768"/>
          <cell r="R1768" t="str">
            <v xml:space="preserve">W/O for written off </v>
          </cell>
          <cell r="S1768" t="str">
            <v>&gt;180</v>
          </cell>
        </row>
        <row r="1769">
          <cell r="J1769">
            <v>356330373</v>
          </cell>
          <cell r="K1769"/>
          <cell r="L1769"/>
          <cell r="M1769"/>
          <cell r="N1769"/>
          <cell r="O1769"/>
          <cell r="P1769"/>
          <cell r="Q1769"/>
          <cell r="R1769" t="str">
            <v>Standard</v>
          </cell>
          <cell r="S1769" t="str">
            <v>Standard</v>
          </cell>
        </row>
        <row r="1770">
          <cell r="J1770">
            <v>355268798</v>
          </cell>
          <cell r="K1770">
            <v>22912.78</v>
          </cell>
          <cell r="L1770">
            <v>8317.2199999999993</v>
          </cell>
          <cell r="M1770">
            <v>31230</v>
          </cell>
          <cell r="N1770">
            <v>268</v>
          </cell>
          <cell r="O1770">
            <v>268</v>
          </cell>
          <cell r="P1770" t="str">
            <v>Y</v>
          </cell>
          <cell r="Q1770"/>
          <cell r="R1770" t="str">
            <v>Sub</v>
          </cell>
          <cell r="S1770" t="str">
            <v>&gt;180</v>
          </cell>
        </row>
        <row r="1771">
          <cell r="J1771">
            <v>352658865</v>
          </cell>
          <cell r="K1771"/>
          <cell r="L1771"/>
          <cell r="M1771"/>
          <cell r="N1771"/>
          <cell r="O1771"/>
          <cell r="P1771"/>
          <cell r="Q1771"/>
          <cell r="R1771" t="str">
            <v>Standard</v>
          </cell>
          <cell r="S1771" t="str">
            <v>Standard</v>
          </cell>
        </row>
        <row r="1772">
          <cell r="J1772">
            <v>354913565</v>
          </cell>
          <cell r="K1772"/>
          <cell r="L1772"/>
          <cell r="M1772"/>
          <cell r="N1772"/>
          <cell r="O1772"/>
          <cell r="P1772"/>
          <cell r="Q1772"/>
          <cell r="R1772" t="str">
            <v>Standard</v>
          </cell>
          <cell r="S1772" t="str">
            <v>Standard</v>
          </cell>
        </row>
        <row r="1773">
          <cell r="J1773">
            <v>357507700</v>
          </cell>
          <cell r="K1773"/>
          <cell r="L1773"/>
          <cell r="M1773"/>
          <cell r="N1773"/>
          <cell r="O1773"/>
          <cell r="P1773"/>
          <cell r="Q1773"/>
          <cell r="R1773" t="str">
            <v>Standard</v>
          </cell>
          <cell r="S1773" t="str">
            <v>Standard</v>
          </cell>
        </row>
        <row r="1774">
          <cell r="J1774">
            <v>348974921</v>
          </cell>
          <cell r="K1774">
            <v>14692.91</v>
          </cell>
          <cell r="L1774">
            <v>1507.09</v>
          </cell>
          <cell r="M1774">
            <v>16200</v>
          </cell>
          <cell r="N1774">
            <v>455</v>
          </cell>
          <cell r="O1774">
            <v>455</v>
          </cell>
          <cell r="P1774" t="str">
            <v>Y</v>
          </cell>
          <cell r="Q1774"/>
          <cell r="R1774" t="str">
            <v xml:space="preserve">W/O for written off </v>
          </cell>
          <cell r="S1774" t="str">
            <v>&gt;180</v>
          </cell>
        </row>
        <row r="1775">
          <cell r="J1775">
            <v>351293709</v>
          </cell>
          <cell r="K1775">
            <v>17480.310000000001</v>
          </cell>
          <cell r="L1775">
            <v>1869.69</v>
          </cell>
          <cell r="M1775">
            <v>19350</v>
          </cell>
          <cell r="N1775">
            <v>455</v>
          </cell>
          <cell r="O1775">
            <v>455</v>
          </cell>
          <cell r="P1775" t="str">
            <v>Y</v>
          </cell>
          <cell r="Q1775"/>
          <cell r="R1775" t="str">
            <v xml:space="preserve">W/O for written off </v>
          </cell>
          <cell r="S1775" t="str">
            <v>&gt;180</v>
          </cell>
        </row>
        <row r="1776">
          <cell r="J1776">
            <v>348974922</v>
          </cell>
          <cell r="K1776">
            <v>14692.91</v>
          </cell>
          <cell r="L1776">
            <v>1507.09</v>
          </cell>
          <cell r="M1776">
            <v>16200</v>
          </cell>
          <cell r="N1776">
            <v>455</v>
          </cell>
          <cell r="O1776">
            <v>455</v>
          </cell>
          <cell r="P1776" t="str">
            <v>Y</v>
          </cell>
          <cell r="Q1776"/>
          <cell r="R1776" t="str">
            <v xml:space="preserve">W/O for written off </v>
          </cell>
          <cell r="S1776" t="str">
            <v>&gt;180</v>
          </cell>
        </row>
        <row r="1777">
          <cell r="J1777">
            <v>351398333</v>
          </cell>
          <cell r="K1777">
            <v>18450.62</v>
          </cell>
          <cell r="L1777">
            <v>2222.38</v>
          </cell>
          <cell r="M1777">
            <v>20673</v>
          </cell>
          <cell r="N1777">
            <v>455</v>
          </cell>
          <cell r="O1777">
            <v>455</v>
          </cell>
          <cell r="P1777" t="str">
            <v>Y</v>
          </cell>
          <cell r="Q1777"/>
          <cell r="R1777" t="str">
            <v xml:space="preserve">W/O for written off </v>
          </cell>
          <cell r="S1777" t="str">
            <v>&gt;180</v>
          </cell>
        </row>
        <row r="1778">
          <cell r="J1778">
            <v>348974923</v>
          </cell>
          <cell r="K1778">
            <v>14692.91</v>
          </cell>
          <cell r="L1778">
            <v>1507.09</v>
          </cell>
          <cell r="M1778">
            <v>16200</v>
          </cell>
          <cell r="N1778">
            <v>455</v>
          </cell>
          <cell r="O1778">
            <v>455</v>
          </cell>
          <cell r="P1778" t="str">
            <v>Y</v>
          </cell>
          <cell r="Q1778"/>
          <cell r="R1778" t="str">
            <v xml:space="preserve">W/O for written off </v>
          </cell>
          <cell r="S1778" t="str">
            <v>&gt;180</v>
          </cell>
        </row>
        <row r="1779">
          <cell r="J1779">
            <v>351138575</v>
          </cell>
          <cell r="K1779">
            <v>17480.310000000001</v>
          </cell>
          <cell r="L1779">
            <v>1869.69</v>
          </cell>
          <cell r="M1779">
            <v>19350</v>
          </cell>
          <cell r="N1779">
            <v>455</v>
          </cell>
          <cell r="O1779">
            <v>455</v>
          </cell>
          <cell r="P1779" t="str">
            <v>Y</v>
          </cell>
          <cell r="Q1779"/>
          <cell r="R1779" t="str">
            <v xml:space="preserve">W/O for written off </v>
          </cell>
          <cell r="S1779" t="str">
            <v>&gt;180</v>
          </cell>
        </row>
        <row r="1780">
          <cell r="J1780">
            <v>355786915</v>
          </cell>
          <cell r="K1780"/>
          <cell r="L1780"/>
          <cell r="M1780"/>
          <cell r="N1780"/>
          <cell r="O1780"/>
          <cell r="P1780"/>
          <cell r="Q1780"/>
          <cell r="R1780" t="str">
            <v>Standard</v>
          </cell>
          <cell r="S1780" t="str">
            <v>Standard</v>
          </cell>
        </row>
        <row r="1781">
          <cell r="J1781">
            <v>357240186</v>
          </cell>
          <cell r="K1781"/>
          <cell r="L1781"/>
          <cell r="M1781"/>
          <cell r="N1781"/>
          <cell r="O1781"/>
          <cell r="P1781"/>
          <cell r="Q1781"/>
          <cell r="R1781" t="str">
            <v>Standard</v>
          </cell>
          <cell r="S1781" t="str">
            <v>Standard</v>
          </cell>
        </row>
        <row r="1782">
          <cell r="J1782">
            <v>349005531</v>
          </cell>
          <cell r="K1782">
            <v>5188.21</v>
          </cell>
          <cell r="L1782">
            <v>211.79</v>
          </cell>
          <cell r="M1782">
            <v>5400</v>
          </cell>
          <cell r="N1782">
            <v>268</v>
          </cell>
          <cell r="O1782">
            <v>268</v>
          </cell>
          <cell r="P1782" t="str">
            <v>Y</v>
          </cell>
          <cell r="Q1782"/>
          <cell r="R1782" t="str">
            <v xml:space="preserve">W/O for written off </v>
          </cell>
          <cell r="S1782" t="str">
            <v>&gt;180</v>
          </cell>
        </row>
        <row r="1783">
          <cell r="J1783">
            <v>349005532</v>
          </cell>
          <cell r="K1783">
            <v>5188.21</v>
          </cell>
          <cell r="L1783">
            <v>211.79</v>
          </cell>
          <cell r="M1783">
            <v>5400</v>
          </cell>
          <cell r="N1783">
            <v>268</v>
          </cell>
          <cell r="O1783">
            <v>268</v>
          </cell>
          <cell r="P1783" t="str">
            <v>Y</v>
          </cell>
          <cell r="Q1783"/>
          <cell r="R1783" t="str">
            <v xml:space="preserve">W/O for written off </v>
          </cell>
          <cell r="S1783" t="str">
            <v>&gt;180</v>
          </cell>
        </row>
        <row r="1784">
          <cell r="J1784">
            <v>358430713</v>
          </cell>
          <cell r="K1784"/>
          <cell r="L1784"/>
          <cell r="M1784"/>
          <cell r="N1784"/>
          <cell r="O1784"/>
          <cell r="P1784"/>
          <cell r="Q1784"/>
          <cell r="R1784" t="str">
            <v>Standard</v>
          </cell>
          <cell r="S1784" t="str">
            <v>Standard</v>
          </cell>
        </row>
        <row r="1785">
          <cell r="J1785">
            <v>351477590</v>
          </cell>
          <cell r="K1785">
            <v>2058.91</v>
          </cell>
          <cell r="L1785">
            <v>91.09</v>
          </cell>
          <cell r="M1785">
            <v>2150</v>
          </cell>
          <cell r="N1785">
            <v>26</v>
          </cell>
          <cell r="O1785">
            <v>26</v>
          </cell>
          <cell r="P1785"/>
          <cell r="Q1785"/>
          <cell r="R1785" t="str">
            <v>SMA 0</v>
          </cell>
          <cell r="S1785" t="str">
            <v>1-30 Days</v>
          </cell>
        </row>
        <row r="1786">
          <cell r="J1786">
            <v>354831886</v>
          </cell>
          <cell r="K1786"/>
          <cell r="L1786"/>
          <cell r="M1786"/>
          <cell r="N1786"/>
          <cell r="O1786">
            <v>26</v>
          </cell>
          <cell r="P1786"/>
          <cell r="Q1786"/>
          <cell r="R1786" t="str">
            <v>SMA 0</v>
          </cell>
          <cell r="S1786" t="str">
            <v>1-30 Days</v>
          </cell>
        </row>
        <row r="1787">
          <cell r="J1787">
            <v>349012380</v>
          </cell>
          <cell r="K1787">
            <v>6853.03</v>
          </cell>
          <cell r="L1787">
            <v>346.97</v>
          </cell>
          <cell r="M1787">
            <v>7200</v>
          </cell>
          <cell r="N1787">
            <v>301</v>
          </cell>
          <cell r="O1787">
            <v>301</v>
          </cell>
          <cell r="P1787" t="str">
            <v>Y</v>
          </cell>
          <cell r="Q1787"/>
          <cell r="R1787" t="str">
            <v xml:space="preserve">W/O for written off </v>
          </cell>
          <cell r="S1787" t="str">
            <v>&gt;180</v>
          </cell>
        </row>
        <row r="1788">
          <cell r="J1788">
            <v>354070612</v>
          </cell>
          <cell r="K1788">
            <v>17328.87</v>
          </cell>
          <cell r="L1788">
            <v>2871.13</v>
          </cell>
          <cell r="M1788">
            <v>20200</v>
          </cell>
          <cell r="N1788">
            <v>301</v>
          </cell>
          <cell r="O1788">
            <v>301</v>
          </cell>
          <cell r="P1788" t="str">
            <v>Y</v>
          </cell>
          <cell r="Q1788"/>
          <cell r="R1788" t="str">
            <v>Sub</v>
          </cell>
          <cell r="S1788" t="str">
            <v>&gt;180</v>
          </cell>
        </row>
        <row r="1789">
          <cell r="J1789">
            <v>351465854</v>
          </cell>
          <cell r="K1789">
            <v>15445.17</v>
          </cell>
          <cell r="L1789">
            <v>2054.83</v>
          </cell>
          <cell r="M1789">
            <v>17500</v>
          </cell>
          <cell r="N1789">
            <v>301</v>
          </cell>
          <cell r="O1789">
            <v>301</v>
          </cell>
          <cell r="P1789" t="str">
            <v>Y</v>
          </cell>
          <cell r="Q1789"/>
          <cell r="R1789" t="str">
            <v>Sub</v>
          </cell>
          <cell r="S1789" t="str">
            <v>&gt;180</v>
          </cell>
        </row>
        <row r="1790">
          <cell r="J1790">
            <v>355387163</v>
          </cell>
          <cell r="K1790">
            <v>16219.92</v>
          </cell>
          <cell r="L1790">
            <v>3980.08</v>
          </cell>
          <cell r="M1790">
            <v>20200</v>
          </cell>
          <cell r="N1790">
            <v>301</v>
          </cell>
          <cell r="O1790">
            <v>301</v>
          </cell>
          <cell r="P1790" t="str">
            <v>Y</v>
          </cell>
          <cell r="Q1790"/>
          <cell r="R1790" t="str">
            <v xml:space="preserve">W/O for written off </v>
          </cell>
          <cell r="S1790" t="str">
            <v>&gt;180</v>
          </cell>
        </row>
        <row r="1791">
          <cell r="J1791">
            <v>349012384</v>
          </cell>
          <cell r="K1791">
            <v>6853.03</v>
          </cell>
          <cell r="L1791">
            <v>346.97</v>
          </cell>
          <cell r="M1791">
            <v>7200</v>
          </cell>
          <cell r="N1791">
            <v>301</v>
          </cell>
          <cell r="O1791">
            <v>301</v>
          </cell>
          <cell r="P1791" t="str">
            <v>Y</v>
          </cell>
          <cell r="Q1791"/>
          <cell r="R1791" t="str">
            <v xml:space="preserve">W/O for written off </v>
          </cell>
          <cell r="S1791" t="str">
            <v>&gt;180</v>
          </cell>
        </row>
        <row r="1792">
          <cell r="J1792">
            <v>357455985</v>
          </cell>
          <cell r="K1792">
            <v>20103.2</v>
          </cell>
          <cell r="L1792">
            <v>11126.8</v>
          </cell>
          <cell r="M1792">
            <v>31230</v>
          </cell>
          <cell r="N1792">
            <v>270</v>
          </cell>
          <cell r="O1792">
            <v>270</v>
          </cell>
          <cell r="P1792" t="str">
            <v>Y</v>
          </cell>
          <cell r="Q1792"/>
          <cell r="R1792" t="str">
            <v xml:space="preserve">W/O for written off </v>
          </cell>
          <cell r="S1792" t="str">
            <v>&gt;180</v>
          </cell>
        </row>
        <row r="1793">
          <cell r="J1793">
            <v>349013700</v>
          </cell>
          <cell r="K1793">
            <v>14692.91</v>
          </cell>
          <cell r="L1793">
            <v>1507.09</v>
          </cell>
          <cell r="M1793">
            <v>16200</v>
          </cell>
          <cell r="N1793">
            <v>455</v>
          </cell>
          <cell r="O1793">
            <v>455</v>
          </cell>
          <cell r="P1793" t="str">
            <v>Y</v>
          </cell>
          <cell r="Q1793"/>
          <cell r="R1793" t="str">
            <v xml:space="preserve">W/O for written off </v>
          </cell>
          <cell r="S1793" t="str">
            <v>&gt;180</v>
          </cell>
        </row>
        <row r="1794">
          <cell r="J1794">
            <v>351180371</v>
          </cell>
          <cell r="K1794">
            <v>15701.47</v>
          </cell>
          <cell r="L1794">
            <v>1498.53</v>
          </cell>
          <cell r="M1794">
            <v>17200</v>
          </cell>
          <cell r="N1794">
            <v>426</v>
          </cell>
          <cell r="O1794">
            <v>455</v>
          </cell>
          <cell r="P1794" t="str">
            <v>Y</v>
          </cell>
          <cell r="Q1794"/>
          <cell r="R1794" t="str">
            <v xml:space="preserve">W/O for written off </v>
          </cell>
          <cell r="S1794" t="str">
            <v>&gt;180</v>
          </cell>
        </row>
        <row r="1795">
          <cell r="J1795">
            <v>352307566</v>
          </cell>
          <cell r="K1795">
            <v>20037.23</v>
          </cell>
          <cell r="L1795">
            <v>5612.77</v>
          </cell>
          <cell r="M1795">
            <v>25650</v>
          </cell>
          <cell r="N1795">
            <v>455</v>
          </cell>
          <cell r="O1795">
            <v>455</v>
          </cell>
          <cell r="P1795" t="str">
            <v>Y</v>
          </cell>
          <cell r="Q1795"/>
          <cell r="R1795" t="str">
            <v xml:space="preserve">W/O for written off </v>
          </cell>
          <cell r="S1795" t="str">
            <v>&gt;180</v>
          </cell>
        </row>
        <row r="1796">
          <cell r="J1796">
            <v>349014260</v>
          </cell>
          <cell r="K1796">
            <v>14692.91</v>
          </cell>
          <cell r="L1796">
            <v>1507.09</v>
          </cell>
          <cell r="M1796">
            <v>16200</v>
          </cell>
          <cell r="N1796">
            <v>455</v>
          </cell>
          <cell r="O1796">
            <v>455</v>
          </cell>
          <cell r="P1796" t="str">
            <v>Y</v>
          </cell>
          <cell r="Q1796"/>
          <cell r="R1796" t="str">
            <v xml:space="preserve">W/O for written off </v>
          </cell>
          <cell r="S1796" t="str">
            <v>&gt;180</v>
          </cell>
        </row>
        <row r="1797">
          <cell r="J1797">
            <v>352403690</v>
          </cell>
          <cell r="K1797">
            <v>22746.1</v>
          </cell>
          <cell r="L1797">
            <v>3449.9</v>
          </cell>
          <cell r="M1797">
            <v>26196</v>
          </cell>
          <cell r="N1797">
            <v>455</v>
          </cell>
          <cell r="O1797">
            <v>455</v>
          </cell>
          <cell r="P1797" t="str">
            <v>Y</v>
          </cell>
          <cell r="Q1797"/>
          <cell r="R1797" t="str">
            <v xml:space="preserve">W/O for written off </v>
          </cell>
          <cell r="S1797" t="str">
            <v>&gt;180</v>
          </cell>
        </row>
        <row r="1798">
          <cell r="J1798">
            <v>350823556</v>
          </cell>
          <cell r="K1798">
            <v>13129.83</v>
          </cell>
          <cell r="L1798">
            <v>1270.17</v>
          </cell>
          <cell r="M1798">
            <v>14400</v>
          </cell>
          <cell r="N1798">
            <v>271</v>
          </cell>
          <cell r="O1798">
            <v>271</v>
          </cell>
          <cell r="P1798" t="str">
            <v>Y</v>
          </cell>
          <cell r="Q1798"/>
          <cell r="R1798" t="str">
            <v>Sub</v>
          </cell>
          <cell r="S1798" t="str">
            <v>&gt;180</v>
          </cell>
        </row>
        <row r="1799">
          <cell r="J1799">
            <v>353332249</v>
          </cell>
          <cell r="K1799">
            <v>16161.48</v>
          </cell>
          <cell r="L1799">
            <v>1717.52</v>
          </cell>
          <cell r="M1799">
            <v>17879</v>
          </cell>
          <cell r="N1799">
            <v>271</v>
          </cell>
          <cell r="O1799">
            <v>271</v>
          </cell>
          <cell r="P1799" t="str">
            <v>Y</v>
          </cell>
          <cell r="Q1799"/>
          <cell r="R1799" t="str">
            <v>Sub</v>
          </cell>
          <cell r="S1799" t="str">
            <v>&gt;180</v>
          </cell>
        </row>
        <row r="1800">
          <cell r="J1800">
            <v>349037922</v>
          </cell>
          <cell r="K1800">
            <v>3493.96</v>
          </cell>
          <cell r="L1800">
            <v>106.04</v>
          </cell>
          <cell r="M1800">
            <v>3600</v>
          </cell>
          <cell r="N1800">
            <v>244</v>
          </cell>
          <cell r="O1800">
            <v>244</v>
          </cell>
          <cell r="P1800" t="str">
            <v>Y</v>
          </cell>
          <cell r="Q1800"/>
          <cell r="R1800" t="str">
            <v xml:space="preserve">W/O for written off </v>
          </cell>
          <cell r="S1800" t="str">
            <v>&gt;180</v>
          </cell>
        </row>
        <row r="1801">
          <cell r="J1801">
            <v>349038238</v>
          </cell>
          <cell r="K1801">
            <v>21781.200000000001</v>
          </cell>
          <cell r="L1801">
            <v>3418.8</v>
          </cell>
          <cell r="M1801">
            <v>25200</v>
          </cell>
          <cell r="N1801">
            <v>610</v>
          </cell>
          <cell r="O1801">
            <v>610</v>
          </cell>
          <cell r="P1801" t="str">
            <v>Y</v>
          </cell>
          <cell r="Q1801"/>
          <cell r="R1801" t="str">
            <v xml:space="preserve">W/O for written off </v>
          </cell>
          <cell r="S1801" t="str">
            <v>&gt;180</v>
          </cell>
        </row>
        <row r="1802">
          <cell r="J1802">
            <v>349038269</v>
          </cell>
          <cell r="K1802">
            <v>21781.200000000001</v>
          </cell>
          <cell r="L1802">
            <v>3418.8</v>
          </cell>
          <cell r="M1802">
            <v>25200</v>
          </cell>
          <cell r="N1802">
            <v>610</v>
          </cell>
          <cell r="O1802">
            <v>610</v>
          </cell>
          <cell r="P1802" t="str">
            <v>Y</v>
          </cell>
          <cell r="Q1802"/>
          <cell r="R1802" t="str">
            <v xml:space="preserve">W/O for written off </v>
          </cell>
          <cell r="S1802" t="str">
            <v>&gt;180</v>
          </cell>
        </row>
        <row r="1803">
          <cell r="J1803">
            <v>353104773</v>
          </cell>
          <cell r="K1803">
            <v>19171.21</v>
          </cell>
          <cell r="L1803">
            <v>6478.79</v>
          </cell>
          <cell r="M1803">
            <v>25650</v>
          </cell>
          <cell r="N1803">
            <v>451</v>
          </cell>
          <cell r="O1803">
            <v>451</v>
          </cell>
          <cell r="P1803" t="str">
            <v>Y</v>
          </cell>
          <cell r="Q1803"/>
          <cell r="R1803" t="str">
            <v xml:space="preserve">W/O for written off </v>
          </cell>
          <cell r="S1803" t="str">
            <v>&gt;180</v>
          </cell>
        </row>
        <row r="1804">
          <cell r="J1804">
            <v>358983458</v>
          </cell>
          <cell r="K1804"/>
          <cell r="L1804"/>
          <cell r="M1804"/>
          <cell r="N1804"/>
          <cell r="O1804"/>
          <cell r="P1804"/>
          <cell r="Q1804"/>
          <cell r="R1804" t="str">
            <v>Standard</v>
          </cell>
          <cell r="S1804" t="str">
            <v>Standard</v>
          </cell>
        </row>
        <row r="1805">
          <cell r="J1805">
            <v>349052800</v>
          </cell>
          <cell r="K1805">
            <v>8480.17</v>
          </cell>
          <cell r="L1805">
            <v>519.83000000000004</v>
          </cell>
          <cell r="M1805">
            <v>9000</v>
          </cell>
          <cell r="N1805">
            <v>331</v>
          </cell>
          <cell r="O1805">
            <v>331</v>
          </cell>
          <cell r="P1805" t="str">
            <v>Y</v>
          </cell>
          <cell r="Q1805"/>
          <cell r="R1805" t="str">
            <v xml:space="preserve">W/O for written off </v>
          </cell>
          <cell r="S1805" t="str">
            <v>&gt;180</v>
          </cell>
        </row>
        <row r="1806">
          <cell r="J1806">
            <v>351941136</v>
          </cell>
          <cell r="K1806">
            <v>14988.33</v>
          </cell>
          <cell r="L1806">
            <v>1471.67</v>
          </cell>
          <cell r="M1806">
            <v>16460</v>
          </cell>
          <cell r="N1806">
            <v>331</v>
          </cell>
          <cell r="O1806">
            <v>331</v>
          </cell>
          <cell r="P1806" t="str">
            <v>Y</v>
          </cell>
          <cell r="Q1806"/>
          <cell r="R1806" t="str">
            <v xml:space="preserve">W/O for written off </v>
          </cell>
          <cell r="S1806" t="str">
            <v>&gt;180</v>
          </cell>
        </row>
        <row r="1807">
          <cell r="J1807">
            <v>355157624</v>
          </cell>
          <cell r="K1807"/>
          <cell r="L1807"/>
          <cell r="M1807"/>
          <cell r="N1807"/>
          <cell r="O1807"/>
          <cell r="P1807"/>
          <cell r="Q1807"/>
          <cell r="R1807" t="str">
            <v>Standard</v>
          </cell>
          <cell r="S1807" t="str">
            <v>Standard</v>
          </cell>
        </row>
        <row r="1808">
          <cell r="J1808">
            <v>358645003</v>
          </cell>
          <cell r="K1808"/>
          <cell r="L1808"/>
          <cell r="M1808"/>
          <cell r="N1808"/>
          <cell r="O1808"/>
          <cell r="P1808"/>
          <cell r="Q1808"/>
          <cell r="R1808" t="str">
            <v>Standard</v>
          </cell>
          <cell r="S1808" t="str">
            <v>Standard</v>
          </cell>
        </row>
        <row r="1809">
          <cell r="J1809">
            <v>354664963</v>
          </cell>
          <cell r="K1809">
            <v>23618.87</v>
          </cell>
          <cell r="L1809">
            <v>9741.1299999999992</v>
          </cell>
          <cell r="M1809">
            <v>33360</v>
          </cell>
          <cell r="N1809">
            <v>364</v>
          </cell>
          <cell r="O1809">
            <v>364</v>
          </cell>
          <cell r="P1809" t="str">
            <v>Y</v>
          </cell>
          <cell r="Q1809"/>
          <cell r="R1809" t="str">
            <v xml:space="preserve">W/O for written off </v>
          </cell>
          <cell r="S1809" t="str">
            <v>&gt;180</v>
          </cell>
        </row>
        <row r="1810">
          <cell r="J1810">
            <v>349070113</v>
          </cell>
          <cell r="K1810">
            <v>14640.31</v>
          </cell>
          <cell r="L1810">
            <v>1559.69</v>
          </cell>
          <cell r="M1810">
            <v>16200</v>
          </cell>
          <cell r="N1810">
            <v>425</v>
          </cell>
          <cell r="O1810">
            <v>425</v>
          </cell>
          <cell r="P1810" t="str">
            <v>Y</v>
          </cell>
          <cell r="Q1810"/>
          <cell r="R1810" t="str">
            <v xml:space="preserve">W/O for written off </v>
          </cell>
          <cell r="S1810" t="str">
            <v>&gt;180</v>
          </cell>
        </row>
        <row r="1811">
          <cell r="J1811">
            <v>351596749</v>
          </cell>
          <cell r="K1811">
            <v>18589.099999999999</v>
          </cell>
          <cell r="L1811">
            <v>2244.9</v>
          </cell>
          <cell r="M1811">
            <v>20834</v>
          </cell>
          <cell r="N1811">
            <v>425</v>
          </cell>
          <cell r="O1811">
            <v>425</v>
          </cell>
          <cell r="P1811" t="str">
            <v>Y</v>
          </cell>
          <cell r="Q1811"/>
          <cell r="R1811" t="str">
            <v xml:space="preserve">W/O for written off </v>
          </cell>
          <cell r="S1811" t="str">
            <v>&gt;180</v>
          </cell>
        </row>
        <row r="1812">
          <cell r="J1812">
            <v>349070372</v>
          </cell>
          <cell r="K1812">
            <v>6853.03</v>
          </cell>
          <cell r="L1812">
            <v>346.97</v>
          </cell>
          <cell r="M1812">
            <v>7200</v>
          </cell>
          <cell r="N1812">
            <v>303</v>
          </cell>
          <cell r="O1812">
            <v>303</v>
          </cell>
          <cell r="P1812" t="str">
            <v>Y</v>
          </cell>
          <cell r="Q1812"/>
          <cell r="R1812" t="str">
            <v xml:space="preserve">W/O for written off </v>
          </cell>
          <cell r="S1812" t="str">
            <v>&gt;180</v>
          </cell>
        </row>
        <row r="1813">
          <cell r="J1813">
            <v>352326879</v>
          </cell>
          <cell r="K1813">
            <v>14931.43</v>
          </cell>
          <cell r="L1813">
            <v>1456.57</v>
          </cell>
          <cell r="M1813">
            <v>16388</v>
          </cell>
          <cell r="N1813">
            <v>303</v>
          </cell>
          <cell r="O1813">
            <v>303</v>
          </cell>
          <cell r="P1813" t="str">
            <v>Y</v>
          </cell>
          <cell r="Q1813"/>
          <cell r="R1813" t="str">
            <v xml:space="preserve">W/O for written off </v>
          </cell>
          <cell r="S1813" t="str">
            <v>&gt;180</v>
          </cell>
        </row>
        <row r="1814">
          <cell r="J1814">
            <v>349070775</v>
          </cell>
          <cell r="K1814">
            <v>11643.96</v>
          </cell>
          <cell r="L1814">
            <v>956.04</v>
          </cell>
          <cell r="M1814">
            <v>12600</v>
          </cell>
          <cell r="N1814">
            <v>394</v>
          </cell>
          <cell r="O1814">
            <v>394</v>
          </cell>
          <cell r="P1814" t="str">
            <v>Y</v>
          </cell>
          <cell r="Q1814"/>
          <cell r="R1814" t="str">
            <v xml:space="preserve">W/O for written off </v>
          </cell>
          <cell r="S1814" t="str">
            <v>&gt;180</v>
          </cell>
        </row>
        <row r="1815">
          <cell r="J1815">
            <v>351153650</v>
          </cell>
          <cell r="K1815">
            <v>13863.35</v>
          </cell>
          <cell r="L1815">
            <v>1186.6500000000001</v>
          </cell>
          <cell r="M1815">
            <v>15050</v>
          </cell>
          <cell r="N1815">
            <v>394</v>
          </cell>
          <cell r="O1815">
            <v>394</v>
          </cell>
          <cell r="P1815" t="str">
            <v>Y</v>
          </cell>
          <cell r="Q1815"/>
          <cell r="R1815" t="str">
            <v xml:space="preserve">W/O for written off </v>
          </cell>
          <cell r="S1815" t="str">
            <v>&gt;180</v>
          </cell>
        </row>
        <row r="1816">
          <cell r="J1816">
            <v>357045926</v>
          </cell>
          <cell r="K1816">
            <v>15827.72</v>
          </cell>
          <cell r="L1816">
            <v>9192.2800000000007</v>
          </cell>
          <cell r="M1816">
            <v>25020</v>
          </cell>
          <cell r="N1816">
            <v>272</v>
          </cell>
          <cell r="O1816">
            <v>272</v>
          </cell>
          <cell r="P1816" t="str">
            <v>Y</v>
          </cell>
          <cell r="Q1816"/>
          <cell r="R1816" t="str">
            <v xml:space="preserve">W/O for written off </v>
          </cell>
          <cell r="S1816" t="str">
            <v>&gt;180</v>
          </cell>
        </row>
        <row r="1817">
          <cell r="J1817">
            <v>354116423</v>
          </cell>
          <cell r="K1817"/>
          <cell r="L1817"/>
          <cell r="M1817"/>
          <cell r="N1817"/>
          <cell r="O1817"/>
          <cell r="P1817"/>
          <cell r="Q1817"/>
          <cell r="R1817" t="str">
            <v>Standard</v>
          </cell>
          <cell r="S1817" t="str">
            <v>Standard</v>
          </cell>
        </row>
        <row r="1818">
          <cell r="J1818">
            <v>350944982</v>
          </cell>
          <cell r="K1818">
            <v>14624.72</v>
          </cell>
          <cell r="L1818">
            <v>1575.28</v>
          </cell>
          <cell r="M1818">
            <v>16200</v>
          </cell>
          <cell r="N1818">
            <v>271</v>
          </cell>
          <cell r="O1818">
            <v>271</v>
          </cell>
          <cell r="P1818" t="str">
            <v>Y</v>
          </cell>
          <cell r="Q1818"/>
          <cell r="R1818" t="str">
            <v>Sub</v>
          </cell>
          <cell r="S1818" t="str">
            <v>&gt;180</v>
          </cell>
        </row>
        <row r="1819">
          <cell r="J1819">
            <v>353610614</v>
          </cell>
          <cell r="K1819">
            <v>16129.75</v>
          </cell>
          <cell r="L1819">
            <v>2050.25</v>
          </cell>
          <cell r="M1819">
            <v>18180</v>
          </cell>
          <cell r="N1819">
            <v>271</v>
          </cell>
          <cell r="O1819">
            <v>271</v>
          </cell>
          <cell r="P1819" t="str">
            <v>Y</v>
          </cell>
          <cell r="Q1819"/>
          <cell r="R1819" t="str">
            <v xml:space="preserve">W/O for written off </v>
          </cell>
          <cell r="S1819" t="str">
            <v>&gt;180</v>
          </cell>
        </row>
        <row r="1820">
          <cell r="J1820">
            <v>358344614</v>
          </cell>
          <cell r="K1820"/>
          <cell r="L1820"/>
          <cell r="M1820"/>
          <cell r="N1820"/>
          <cell r="O1820"/>
          <cell r="P1820"/>
          <cell r="Q1820"/>
          <cell r="R1820" t="str">
            <v>Standard</v>
          </cell>
          <cell r="S1820" t="str">
            <v>Standard</v>
          </cell>
        </row>
        <row r="1821">
          <cell r="J1821">
            <v>352306641</v>
          </cell>
          <cell r="K1821">
            <v>14012.64</v>
          </cell>
          <cell r="L1821">
            <v>3087.36</v>
          </cell>
          <cell r="M1821">
            <v>17100</v>
          </cell>
          <cell r="N1821">
            <v>301</v>
          </cell>
          <cell r="O1821">
            <v>301</v>
          </cell>
          <cell r="P1821" t="str">
            <v>Y</v>
          </cell>
          <cell r="Q1821"/>
          <cell r="R1821" t="str">
            <v>Sub</v>
          </cell>
          <cell r="S1821" t="str">
            <v>&gt;180</v>
          </cell>
        </row>
        <row r="1822">
          <cell r="J1822">
            <v>356421705</v>
          </cell>
          <cell r="K1822">
            <v>15954.16</v>
          </cell>
          <cell r="L1822">
            <v>4245.84</v>
          </cell>
          <cell r="M1822">
            <v>20200</v>
          </cell>
          <cell r="N1822">
            <v>301</v>
          </cell>
          <cell r="O1822">
            <v>301</v>
          </cell>
          <cell r="P1822" t="str">
            <v>Y</v>
          </cell>
          <cell r="Q1822"/>
          <cell r="R1822" t="str">
            <v xml:space="preserve">W/O for written off </v>
          </cell>
          <cell r="S1822" t="str">
            <v>&gt;180</v>
          </cell>
        </row>
        <row r="1823">
          <cell r="J1823">
            <v>349080428</v>
          </cell>
          <cell r="K1823">
            <v>14692.91</v>
          </cell>
          <cell r="L1823">
            <v>1507.09</v>
          </cell>
          <cell r="M1823">
            <v>16200</v>
          </cell>
          <cell r="N1823">
            <v>454</v>
          </cell>
          <cell r="O1823">
            <v>454</v>
          </cell>
          <cell r="P1823" t="str">
            <v>Y</v>
          </cell>
          <cell r="Q1823"/>
          <cell r="R1823" t="str">
            <v xml:space="preserve">W/O for written off </v>
          </cell>
          <cell r="S1823" t="str">
            <v>&gt;180</v>
          </cell>
        </row>
        <row r="1824">
          <cell r="J1824">
            <v>351863251</v>
          </cell>
          <cell r="K1824">
            <v>19991.5</v>
          </cell>
          <cell r="L1824">
            <v>2616.5</v>
          </cell>
          <cell r="M1824">
            <v>22608</v>
          </cell>
          <cell r="N1824">
            <v>425</v>
          </cell>
          <cell r="O1824">
            <v>454</v>
          </cell>
          <cell r="P1824" t="str">
            <v>Y</v>
          </cell>
          <cell r="Q1824"/>
          <cell r="R1824" t="str">
            <v xml:space="preserve">W/O for written off </v>
          </cell>
          <cell r="S1824" t="str">
            <v>&gt;180</v>
          </cell>
        </row>
        <row r="1825">
          <cell r="J1825">
            <v>349083861</v>
          </cell>
          <cell r="K1825">
            <v>14692.91</v>
          </cell>
          <cell r="L1825">
            <v>1507.09</v>
          </cell>
          <cell r="M1825">
            <v>16200</v>
          </cell>
          <cell r="N1825">
            <v>454</v>
          </cell>
          <cell r="O1825">
            <v>454</v>
          </cell>
          <cell r="P1825" t="str">
            <v>Y</v>
          </cell>
          <cell r="Q1825"/>
          <cell r="R1825" t="str">
            <v xml:space="preserve">W/O for written off </v>
          </cell>
          <cell r="S1825" t="str">
            <v>&gt;180</v>
          </cell>
        </row>
        <row r="1826">
          <cell r="J1826">
            <v>351863252</v>
          </cell>
          <cell r="K1826">
            <v>21553.85</v>
          </cell>
          <cell r="L1826">
            <v>3074.15</v>
          </cell>
          <cell r="M1826">
            <v>24628</v>
          </cell>
          <cell r="N1826">
            <v>454</v>
          </cell>
          <cell r="O1826">
            <v>454</v>
          </cell>
          <cell r="P1826" t="str">
            <v>Y</v>
          </cell>
          <cell r="Q1826"/>
          <cell r="R1826" t="str">
            <v xml:space="preserve">W/O for written off </v>
          </cell>
          <cell r="S1826" t="str">
            <v>&gt;180</v>
          </cell>
        </row>
        <row r="1827">
          <cell r="J1827">
            <v>349084013</v>
          </cell>
          <cell r="K1827">
            <v>6853.03</v>
          </cell>
          <cell r="L1827">
            <v>346.97</v>
          </cell>
          <cell r="M1827">
            <v>7200</v>
          </cell>
          <cell r="N1827">
            <v>303</v>
          </cell>
          <cell r="O1827">
            <v>303</v>
          </cell>
          <cell r="P1827" t="str">
            <v>Y</v>
          </cell>
          <cell r="Q1827"/>
          <cell r="R1827" t="str">
            <v xml:space="preserve">W/O for written off </v>
          </cell>
          <cell r="S1827" t="str">
            <v>&gt;180</v>
          </cell>
        </row>
        <row r="1828">
          <cell r="J1828">
            <v>351507114</v>
          </cell>
          <cell r="K1828">
            <v>9659.01</v>
          </cell>
          <cell r="L1828">
            <v>621.99</v>
          </cell>
          <cell r="M1828">
            <v>10281</v>
          </cell>
          <cell r="N1828">
            <v>303</v>
          </cell>
          <cell r="O1828">
            <v>303</v>
          </cell>
          <cell r="P1828" t="str">
            <v>Y</v>
          </cell>
          <cell r="Q1828"/>
          <cell r="R1828" t="str">
            <v xml:space="preserve">W/O for written off </v>
          </cell>
          <cell r="S1828" t="str">
            <v>&gt;180</v>
          </cell>
        </row>
        <row r="1829">
          <cell r="J1829">
            <v>349084123</v>
          </cell>
          <cell r="K1829">
            <v>6853.03</v>
          </cell>
          <cell r="L1829">
            <v>346.97</v>
          </cell>
          <cell r="M1829">
            <v>7200</v>
          </cell>
          <cell r="N1829">
            <v>303</v>
          </cell>
          <cell r="O1829">
            <v>303</v>
          </cell>
          <cell r="P1829" t="str">
            <v>Y</v>
          </cell>
          <cell r="Q1829"/>
          <cell r="R1829" t="str">
            <v xml:space="preserve">W/O for written off </v>
          </cell>
          <cell r="S1829" t="str">
            <v>&gt;180</v>
          </cell>
        </row>
        <row r="1830">
          <cell r="J1830">
            <v>349085036</v>
          </cell>
          <cell r="K1830">
            <v>16098.49</v>
          </cell>
          <cell r="L1830">
            <v>1901.51</v>
          </cell>
          <cell r="M1830">
            <v>18000</v>
          </cell>
          <cell r="N1830">
            <v>454</v>
          </cell>
          <cell r="O1830">
            <v>454</v>
          </cell>
          <cell r="P1830" t="str">
            <v>Y</v>
          </cell>
          <cell r="Q1830"/>
          <cell r="R1830" t="str">
            <v xml:space="preserve">W/O for written off </v>
          </cell>
          <cell r="S1830" t="str">
            <v>&gt;180</v>
          </cell>
        </row>
        <row r="1831">
          <cell r="J1831">
            <v>349085177</v>
          </cell>
          <cell r="K1831">
            <v>14692.91</v>
          </cell>
          <cell r="L1831">
            <v>1507.09</v>
          </cell>
          <cell r="M1831">
            <v>16200</v>
          </cell>
          <cell r="N1831">
            <v>454</v>
          </cell>
          <cell r="O1831">
            <v>454</v>
          </cell>
          <cell r="P1831" t="str">
            <v>Y</v>
          </cell>
          <cell r="Q1831"/>
          <cell r="R1831" t="str">
            <v xml:space="preserve">W/O for written off </v>
          </cell>
          <cell r="S1831" t="str">
            <v>&gt;180</v>
          </cell>
        </row>
        <row r="1832">
          <cell r="J1832">
            <v>351863250</v>
          </cell>
          <cell r="K1832">
            <v>21553.85</v>
          </cell>
          <cell r="L1832">
            <v>3074.15</v>
          </cell>
          <cell r="M1832">
            <v>24628</v>
          </cell>
          <cell r="N1832">
            <v>454</v>
          </cell>
          <cell r="O1832">
            <v>454</v>
          </cell>
          <cell r="P1832" t="str">
            <v>Y</v>
          </cell>
          <cell r="Q1832"/>
          <cell r="R1832" t="str">
            <v xml:space="preserve">W/O for written off </v>
          </cell>
          <cell r="S1832" t="str">
            <v>&gt;180</v>
          </cell>
        </row>
        <row r="1833">
          <cell r="J1833">
            <v>355445214</v>
          </cell>
          <cell r="K1833"/>
          <cell r="L1833"/>
          <cell r="M1833"/>
          <cell r="N1833"/>
          <cell r="O1833"/>
          <cell r="P1833"/>
          <cell r="Q1833"/>
          <cell r="R1833" t="str">
            <v>Standard</v>
          </cell>
          <cell r="S1833" t="str">
            <v>Standard</v>
          </cell>
        </row>
        <row r="1834">
          <cell r="J1834">
            <v>351863711</v>
          </cell>
          <cell r="K1834">
            <v>25412.41</v>
          </cell>
          <cell r="L1834">
            <v>7077.59</v>
          </cell>
          <cell r="M1834">
            <v>32490</v>
          </cell>
          <cell r="N1834">
            <v>550</v>
          </cell>
          <cell r="O1834">
            <v>550</v>
          </cell>
          <cell r="P1834" t="str">
            <v>Y</v>
          </cell>
          <cell r="Q1834"/>
          <cell r="R1834" t="str">
            <v xml:space="preserve">W/O for written off </v>
          </cell>
          <cell r="S1834" t="str">
            <v>&gt;180</v>
          </cell>
        </row>
        <row r="1835">
          <cell r="J1835">
            <v>349090981</v>
          </cell>
          <cell r="K1835">
            <v>14692.91</v>
          </cell>
          <cell r="L1835">
            <v>1507.09</v>
          </cell>
          <cell r="M1835">
            <v>16200</v>
          </cell>
          <cell r="N1835">
            <v>454</v>
          </cell>
          <cell r="O1835">
            <v>454</v>
          </cell>
          <cell r="P1835" t="str">
            <v>Y</v>
          </cell>
          <cell r="Q1835"/>
          <cell r="R1835" t="str">
            <v xml:space="preserve">W/O for written off </v>
          </cell>
          <cell r="S1835" t="str">
            <v>&gt;180</v>
          </cell>
        </row>
        <row r="1836">
          <cell r="J1836">
            <v>351447016</v>
          </cell>
          <cell r="K1836">
            <v>19971.12</v>
          </cell>
          <cell r="L1836">
            <v>2619.88</v>
          </cell>
          <cell r="M1836">
            <v>22591</v>
          </cell>
          <cell r="N1836">
            <v>454</v>
          </cell>
          <cell r="O1836">
            <v>454</v>
          </cell>
          <cell r="P1836" t="str">
            <v>Y</v>
          </cell>
          <cell r="Q1836"/>
          <cell r="R1836" t="str">
            <v xml:space="preserve">W/O for written off </v>
          </cell>
          <cell r="S1836" t="str">
            <v>&gt;180</v>
          </cell>
        </row>
        <row r="1837">
          <cell r="J1837">
            <v>349104074</v>
          </cell>
          <cell r="K1837">
            <v>6835.71</v>
          </cell>
          <cell r="L1837">
            <v>364.29</v>
          </cell>
          <cell r="M1837">
            <v>7200</v>
          </cell>
          <cell r="N1837">
            <v>271</v>
          </cell>
          <cell r="O1837">
            <v>271</v>
          </cell>
          <cell r="P1837" t="str">
            <v>Y</v>
          </cell>
          <cell r="Q1837"/>
          <cell r="R1837" t="str">
            <v>Sub</v>
          </cell>
          <cell r="S1837" t="str">
            <v>&gt;180</v>
          </cell>
        </row>
        <row r="1838">
          <cell r="J1838">
            <v>351862846</v>
          </cell>
          <cell r="K1838">
            <v>11642.72</v>
          </cell>
          <cell r="L1838">
            <v>894.28</v>
          </cell>
          <cell r="M1838">
            <v>12537</v>
          </cell>
          <cell r="N1838">
            <v>271</v>
          </cell>
          <cell r="O1838">
            <v>271</v>
          </cell>
          <cell r="P1838" t="str">
            <v>Y</v>
          </cell>
          <cell r="Q1838"/>
          <cell r="R1838" t="str">
            <v xml:space="preserve">W/O for written off </v>
          </cell>
          <cell r="S1838" t="str">
            <v>&gt;180</v>
          </cell>
        </row>
        <row r="1839">
          <cell r="J1839">
            <v>354069168</v>
          </cell>
          <cell r="K1839"/>
          <cell r="L1839"/>
          <cell r="M1839"/>
          <cell r="N1839"/>
          <cell r="O1839"/>
          <cell r="P1839"/>
          <cell r="Q1839"/>
          <cell r="R1839" t="str">
            <v>Standard</v>
          </cell>
          <cell r="S1839" t="str">
            <v>Standard</v>
          </cell>
        </row>
        <row r="1840">
          <cell r="J1840">
            <v>349105764</v>
          </cell>
          <cell r="K1840">
            <v>16098.49</v>
          </cell>
          <cell r="L1840">
            <v>1901.51</v>
          </cell>
          <cell r="M1840">
            <v>18000</v>
          </cell>
          <cell r="N1840">
            <v>454</v>
          </cell>
          <cell r="O1840">
            <v>454</v>
          </cell>
          <cell r="P1840" t="str">
            <v>Y</v>
          </cell>
          <cell r="Q1840"/>
          <cell r="R1840" t="str">
            <v xml:space="preserve">W/O for written off </v>
          </cell>
          <cell r="S1840" t="str">
            <v>&gt;180</v>
          </cell>
        </row>
        <row r="1841">
          <cell r="J1841">
            <v>351876352</v>
          </cell>
          <cell r="K1841">
            <v>21531.06</v>
          </cell>
          <cell r="L1841">
            <v>3066.94</v>
          </cell>
          <cell r="M1841">
            <v>24598</v>
          </cell>
          <cell r="N1841">
            <v>454</v>
          </cell>
          <cell r="O1841">
            <v>454</v>
          </cell>
          <cell r="P1841" t="str">
            <v>Y</v>
          </cell>
          <cell r="Q1841"/>
          <cell r="R1841" t="str">
            <v xml:space="preserve">W/O for written off </v>
          </cell>
          <cell r="S1841" t="str">
            <v>&gt;180</v>
          </cell>
        </row>
        <row r="1842">
          <cell r="J1842">
            <v>357045859</v>
          </cell>
          <cell r="K1842">
            <v>18558.689999999999</v>
          </cell>
          <cell r="L1842">
            <v>9241.31</v>
          </cell>
          <cell r="M1842">
            <v>27800</v>
          </cell>
          <cell r="N1842">
            <v>303</v>
          </cell>
          <cell r="O1842">
            <v>303</v>
          </cell>
          <cell r="P1842" t="str">
            <v>Y</v>
          </cell>
          <cell r="Q1842"/>
          <cell r="R1842" t="str">
            <v xml:space="preserve">W/O for written off </v>
          </cell>
          <cell r="S1842" t="str">
            <v>&gt;180</v>
          </cell>
        </row>
        <row r="1843">
          <cell r="J1843">
            <v>349106045</v>
          </cell>
          <cell r="K1843">
            <v>16098.49</v>
          </cell>
          <cell r="L1843">
            <v>1901.51</v>
          </cell>
          <cell r="M1843">
            <v>18000</v>
          </cell>
          <cell r="N1843">
            <v>454</v>
          </cell>
          <cell r="O1843">
            <v>454</v>
          </cell>
          <cell r="P1843" t="str">
            <v>Y</v>
          </cell>
          <cell r="Q1843"/>
          <cell r="R1843" t="str">
            <v xml:space="preserve">W/O for written off </v>
          </cell>
          <cell r="S1843" t="str">
            <v>&gt;180</v>
          </cell>
        </row>
        <row r="1844">
          <cell r="J1844">
            <v>351499357</v>
          </cell>
          <cell r="K1844">
            <v>18236.830000000002</v>
          </cell>
          <cell r="L1844">
            <v>2173.17</v>
          </cell>
          <cell r="M1844">
            <v>20410</v>
          </cell>
          <cell r="N1844">
            <v>454</v>
          </cell>
          <cell r="O1844">
            <v>454</v>
          </cell>
          <cell r="P1844" t="str">
            <v>Y</v>
          </cell>
          <cell r="Q1844"/>
          <cell r="R1844" t="str">
            <v xml:space="preserve">W/O for written off </v>
          </cell>
          <cell r="S1844" t="str">
            <v>&gt;180</v>
          </cell>
        </row>
        <row r="1845">
          <cell r="J1845">
            <v>358532664</v>
          </cell>
          <cell r="K1845"/>
          <cell r="L1845"/>
          <cell r="M1845"/>
          <cell r="N1845"/>
          <cell r="O1845"/>
          <cell r="P1845"/>
          <cell r="Q1845"/>
          <cell r="R1845" t="str">
            <v>Standard</v>
          </cell>
          <cell r="S1845" t="str">
            <v>Standard</v>
          </cell>
        </row>
        <row r="1846">
          <cell r="J1846">
            <v>356698844</v>
          </cell>
          <cell r="K1846"/>
          <cell r="L1846"/>
          <cell r="M1846"/>
          <cell r="N1846"/>
          <cell r="O1846"/>
          <cell r="P1846"/>
          <cell r="Q1846"/>
          <cell r="R1846" t="str">
            <v>Standard</v>
          </cell>
          <cell r="S1846" t="str">
            <v>Standard</v>
          </cell>
        </row>
        <row r="1847">
          <cell r="J1847">
            <v>353778068</v>
          </cell>
          <cell r="K1847"/>
          <cell r="L1847"/>
          <cell r="M1847"/>
          <cell r="N1847"/>
          <cell r="O1847"/>
          <cell r="P1847"/>
          <cell r="Q1847"/>
          <cell r="R1847" t="str">
            <v>Standard</v>
          </cell>
          <cell r="S1847" t="str">
            <v>Standard</v>
          </cell>
        </row>
        <row r="1848">
          <cell r="J1848">
            <v>353689731</v>
          </cell>
          <cell r="K1848"/>
          <cell r="L1848"/>
          <cell r="M1848"/>
          <cell r="N1848"/>
          <cell r="O1848"/>
          <cell r="P1848"/>
          <cell r="Q1848"/>
          <cell r="R1848" t="str">
            <v>Standard</v>
          </cell>
          <cell r="S1848" t="str">
            <v>Standard</v>
          </cell>
        </row>
        <row r="1849">
          <cell r="J1849">
            <v>358582897</v>
          </cell>
          <cell r="K1849"/>
          <cell r="L1849"/>
          <cell r="M1849"/>
          <cell r="N1849"/>
          <cell r="O1849"/>
          <cell r="P1849"/>
          <cell r="Q1849"/>
          <cell r="R1849" t="str">
            <v>Standard</v>
          </cell>
          <cell r="S1849" t="str">
            <v>Standard</v>
          </cell>
        </row>
        <row r="1850">
          <cell r="J1850">
            <v>357185622</v>
          </cell>
          <cell r="K1850"/>
          <cell r="L1850"/>
          <cell r="M1850"/>
          <cell r="N1850"/>
          <cell r="O1850"/>
          <cell r="P1850"/>
          <cell r="Q1850"/>
          <cell r="R1850" t="str">
            <v>Standard</v>
          </cell>
          <cell r="S1850" t="str">
            <v>Standard</v>
          </cell>
        </row>
        <row r="1851">
          <cell r="J1851">
            <v>355998942</v>
          </cell>
          <cell r="K1851">
            <v>16911.169999999998</v>
          </cell>
          <cell r="L1851">
            <v>8108.83</v>
          </cell>
          <cell r="M1851">
            <v>25020</v>
          </cell>
          <cell r="N1851">
            <v>272</v>
          </cell>
          <cell r="O1851">
            <v>272</v>
          </cell>
          <cell r="P1851" t="str">
            <v>Y</v>
          </cell>
          <cell r="Q1851"/>
          <cell r="R1851" t="str">
            <v xml:space="preserve">W/O for written off </v>
          </cell>
          <cell r="S1851" t="str">
            <v>&gt;180</v>
          </cell>
        </row>
        <row r="1852">
          <cell r="J1852">
            <v>357045903</v>
          </cell>
          <cell r="K1852">
            <v>16205.69</v>
          </cell>
          <cell r="L1852">
            <v>8814.31</v>
          </cell>
          <cell r="M1852">
            <v>25020</v>
          </cell>
          <cell r="N1852">
            <v>272</v>
          </cell>
          <cell r="O1852">
            <v>272</v>
          </cell>
          <cell r="P1852" t="str">
            <v>Y</v>
          </cell>
          <cell r="Q1852"/>
          <cell r="R1852" t="str">
            <v xml:space="preserve">W/O for written off </v>
          </cell>
          <cell r="S1852" t="str">
            <v>&gt;180</v>
          </cell>
        </row>
        <row r="1853">
          <cell r="J1853">
            <v>349243279</v>
          </cell>
          <cell r="K1853">
            <v>13131.11</v>
          </cell>
          <cell r="L1853">
            <v>1268.8900000000001</v>
          </cell>
          <cell r="M1853">
            <v>14400</v>
          </cell>
          <cell r="N1853">
            <v>394</v>
          </cell>
          <cell r="O1853">
            <v>394</v>
          </cell>
          <cell r="P1853" t="str">
            <v>Y</v>
          </cell>
          <cell r="Q1853"/>
          <cell r="R1853" t="str">
            <v xml:space="preserve">W/O for written off </v>
          </cell>
          <cell r="S1853" t="str">
            <v>&gt;180</v>
          </cell>
        </row>
        <row r="1854">
          <cell r="J1854">
            <v>353960740</v>
          </cell>
          <cell r="K1854">
            <v>2363.9699999999998</v>
          </cell>
          <cell r="L1854">
            <v>416.03</v>
          </cell>
          <cell r="M1854">
            <v>2780</v>
          </cell>
          <cell r="N1854">
            <v>1</v>
          </cell>
          <cell r="O1854">
            <v>1</v>
          </cell>
          <cell r="P1854"/>
          <cell r="Q1854"/>
          <cell r="R1854" t="str">
            <v>SMA 0</v>
          </cell>
          <cell r="S1854" t="str">
            <v>1-30 Days</v>
          </cell>
        </row>
        <row r="1855">
          <cell r="J1855">
            <v>357348267</v>
          </cell>
          <cell r="K1855"/>
          <cell r="L1855"/>
          <cell r="M1855"/>
          <cell r="N1855"/>
          <cell r="O1855"/>
          <cell r="P1855"/>
          <cell r="Q1855"/>
          <cell r="R1855" t="str">
            <v>Standard</v>
          </cell>
          <cell r="S1855" t="str">
            <v>Standard</v>
          </cell>
        </row>
        <row r="1856">
          <cell r="J1856">
            <v>359092526</v>
          </cell>
          <cell r="K1856"/>
          <cell r="L1856"/>
          <cell r="M1856"/>
          <cell r="N1856"/>
          <cell r="O1856"/>
          <cell r="P1856"/>
          <cell r="Q1856"/>
          <cell r="R1856" t="str">
            <v>Standard</v>
          </cell>
          <cell r="S1856" t="str">
            <v>Standard</v>
          </cell>
        </row>
        <row r="1857">
          <cell r="J1857">
            <v>349313831</v>
          </cell>
          <cell r="K1857">
            <v>11605.41</v>
          </cell>
          <cell r="L1857">
            <v>994.59</v>
          </cell>
          <cell r="M1857">
            <v>12600</v>
          </cell>
          <cell r="N1857">
            <v>330</v>
          </cell>
          <cell r="O1857">
            <v>361</v>
          </cell>
          <cell r="P1857" t="str">
            <v>Y</v>
          </cell>
          <cell r="Q1857"/>
          <cell r="R1857" t="str">
            <v xml:space="preserve">W/O for written off </v>
          </cell>
          <cell r="S1857" t="str">
            <v>&gt;180</v>
          </cell>
        </row>
        <row r="1858">
          <cell r="J1858">
            <v>351741621</v>
          </cell>
          <cell r="K1858">
            <v>14264.31</v>
          </cell>
          <cell r="L1858">
            <v>1591.69</v>
          </cell>
          <cell r="M1858">
            <v>15856</v>
          </cell>
          <cell r="N1858">
            <v>361</v>
          </cell>
          <cell r="O1858">
            <v>361</v>
          </cell>
          <cell r="P1858" t="str">
            <v>Y</v>
          </cell>
          <cell r="Q1858"/>
          <cell r="R1858" t="str">
            <v xml:space="preserve">W/O for written off </v>
          </cell>
          <cell r="S1858" t="str">
            <v>&gt;180</v>
          </cell>
        </row>
        <row r="1859">
          <cell r="J1859">
            <v>349313833</v>
          </cell>
          <cell r="K1859">
            <v>17532.8</v>
          </cell>
          <cell r="L1859">
            <v>2267.1999999999998</v>
          </cell>
          <cell r="M1859">
            <v>19800</v>
          </cell>
          <cell r="N1859">
            <v>451</v>
          </cell>
          <cell r="O1859">
            <v>451</v>
          </cell>
          <cell r="P1859" t="str">
            <v>Y</v>
          </cell>
          <cell r="Q1859"/>
          <cell r="R1859" t="str">
            <v xml:space="preserve">W/O for written off </v>
          </cell>
          <cell r="S1859" t="str">
            <v>&gt;180</v>
          </cell>
        </row>
        <row r="1860">
          <cell r="J1860">
            <v>355582293</v>
          </cell>
          <cell r="K1860"/>
          <cell r="L1860"/>
          <cell r="M1860"/>
          <cell r="N1860"/>
          <cell r="O1860"/>
          <cell r="P1860"/>
          <cell r="Q1860"/>
          <cell r="R1860" t="str">
            <v>Standard</v>
          </cell>
          <cell r="S1860" t="str">
            <v>Standard</v>
          </cell>
        </row>
        <row r="1861">
          <cell r="J1861">
            <v>355387401</v>
          </cell>
          <cell r="K1861"/>
          <cell r="L1861"/>
          <cell r="M1861"/>
          <cell r="N1861"/>
          <cell r="O1861"/>
          <cell r="P1861"/>
          <cell r="Q1861"/>
          <cell r="R1861" t="str">
            <v>Standard</v>
          </cell>
          <cell r="S1861" t="str">
            <v>Standard</v>
          </cell>
        </row>
        <row r="1862">
          <cell r="J1862">
            <v>358481258</v>
          </cell>
          <cell r="K1862"/>
          <cell r="L1862"/>
          <cell r="M1862"/>
          <cell r="N1862"/>
          <cell r="O1862"/>
          <cell r="P1862"/>
          <cell r="Q1862"/>
          <cell r="R1862" t="str">
            <v>Standard</v>
          </cell>
          <cell r="S1862" t="str">
            <v>Standard</v>
          </cell>
        </row>
        <row r="1863">
          <cell r="J1863">
            <v>355387290</v>
          </cell>
          <cell r="K1863"/>
          <cell r="L1863"/>
          <cell r="M1863"/>
          <cell r="N1863"/>
          <cell r="O1863"/>
          <cell r="P1863"/>
          <cell r="Q1863"/>
          <cell r="R1863" t="str">
            <v>Standard</v>
          </cell>
          <cell r="S1863" t="str">
            <v>Standard</v>
          </cell>
        </row>
        <row r="1864">
          <cell r="J1864">
            <v>355640318</v>
          </cell>
          <cell r="K1864"/>
          <cell r="L1864"/>
          <cell r="M1864"/>
          <cell r="N1864"/>
          <cell r="O1864"/>
          <cell r="P1864"/>
          <cell r="Q1864"/>
          <cell r="R1864" t="str">
            <v>Standard</v>
          </cell>
          <cell r="S1864" t="str">
            <v>Standard</v>
          </cell>
        </row>
        <row r="1865">
          <cell r="J1865">
            <v>355892960</v>
          </cell>
          <cell r="K1865">
            <v>2168.21</v>
          </cell>
          <cell r="L1865">
            <v>611.79</v>
          </cell>
          <cell r="M1865">
            <v>2780</v>
          </cell>
          <cell r="N1865">
            <v>2</v>
          </cell>
          <cell r="O1865">
            <v>2</v>
          </cell>
          <cell r="P1865"/>
          <cell r="Q1865"/>
          <cell r="R1865" t="str">
            <v>SMA 0</v>
          </cell>
          <cell r="S1865" t="str">
            <v>1-30 Days</v>
          </cell>
        </row>
        <row r="1866">
          <cell r="J1866">
            <v>358486155</v>
          </cell>
          <cell r="K1866"/>
          <cell r="L1866"/>
          <cell r="M1866"/>
          <cell r="N1866"/>
          <cell r="O1866"/>
          <cell r="P1866"/>
          <cell r="Q1866"/>
          <cell r="R1866" t="str">
            <v>Standard</v>
          </cell>
          <cell r="S1866" t="str">
            <v>Standard</v>
          </cell>
        </row>
        <row r="1867">
          <cell r="J1867">
            <v>353589707</v>
          </cell>
          <cell r="K1867"/>
          <cell r="L1867"/>
          <cell r="M1867"/>
          <cell r="N1867"/>
          <cell r="O1867"/>
          <cell r="P1867"/>
          <cell r="Q1867"/>
          <cell r="R1867" t="str">
            <v>Standard</v>
          </cell>
          <cell r="S1867" t="str">
            <v>Standard</v>
          </cell>
        </row>
        <row r="1868">
          <cell r="J1868">
            <v>349346764</v>
          </cell>
          <cell r="K1868">
            <v>14624.97</v>
          </cell>
          <cell r="L1868">
            <v>1575.03</v>
          </cell>
          <cell r="M1868">
            <v>16200</v>
          </cell>
          <cell r="N1868">
            <v>391</v>
          </cell>
          <cell r="O1868">
            <v>391</v>
          </cell>
          <cell r="P1868" t="str">
            <v>Y</v>
          </cell>
          <cell r="Q1868"/>
          <cell r="R1868" t="str">
            <v xml:space="preserve">W/O for written off </v>
          </cell>
          <cell r="S1868" t="str">
            <v>&gt;180</v>
          </cell>
        </row>
        <row r="1869">
          <cell r="J1869">
            <v>356698803</v>
          </cell>
          <cell r="K1869"/>
          <cell r="L1869"/>
          <cell r="M1869"/>
          <cell r="N1869"/>
          <cell r="O1869"/>
          <cell r="P1869"/>
          <cell r="Q1869"/>
          <cell r="R1869" t="str">
            <v>Standard</v>
          </cell>
          <cell r="S1869" t="str">
            <v>Standard</v>
          </cell>
        </row>
        <row r="1870">
          <cell r="J1870">
            <v>352260747</v>
          </cell>
          <cell r="K1870">
            <v>14319.06</v>
          </cell>
          <cell r="L1870">
            <v>2780.94</v>
          </cell>
          <cell r="M1870">
            <v>17100</v>
          </cell>
          <cell r="N1870">
            <v>275</v>
          </cell>
          <cell r="O1870">
            <v>275</v>
          </cell>
          <cell r="P1870" t="str">
            <v>Y</v>
          </cell>
          <cell r="Q1870"/>
          <cell r="R1870" t="str">
            <v xml:space="preserve">W/O for written off </v>
          </cell>
          <cell r="S1870" t="str">
            <v>&gt;180</v>
          </cell>
        </row>
        <row r="1871">
          <cell r="J1871">
            <v>357281035</v>
          </cell>
          <cell r="K1871">
            <v>2095.4899999999998</v>
          </cell>
          <cell r="L1871">
            <v>684.51</v>
          </cell>
          <cell r="M1871">
            <v>2780</v>
          </cell>
          <cell r="N1871">
            <v>2</v>
          </cell>
          <cell r="O1871">
            <v>2</v>
          </cell>
          <cell r="P1871"/>
          <cell r="Q1871"/>
          <cell r="R1871" t="str">
            <v>SMA 0</v>
          </cell>
          <cell r="S1871" t="str">
            <v>1-30 Days</v>
          </cell>
        </row>
        <row r="1872">
          <cell r="J1872">
            <v>357281027</v>
          </cell>
          <cell r="K1872">
            <v>8132.22</v>
          </cell>
          <cell r="L1872">
            <v>2987.78</v>
          </cell>
          <cell r="M1872">
            <v>11120</v>
          </cell>
          <cell r="N1872">
            <v>91</v>
          </cell>
          <cell r="O1872">
            <v>91</v>
          </cell>
          <cell r="P1872" t="str">
            <v>Y</v>
          </cell>
          <cell r="Q1872"/>
          <cell r="R1872" t="str">
            <v>Sub</v>
          </cell>
          <cell r="S1872" t="str">
            <v>91-120</v>
          </cell>
        </row>
        <row r="1873">
          <cell r="J1873">
            <v>358320600</v>
          </cell>
          <cell r="K1873"/>
          <cell r="L1873"/>
          <cell r="M1873"/>
          <cell r="N1873"/>
          <cell r="O1873"/>
          <cell r="P1873"/>
          <cell r="Q1873"/>
          <cell r="R1873" t="str">
            <v>Standard</v>
          </cell>
          <cell r="S1873" t="str">
            <v>Standard</v>
          </cell>
        </row>
        <row r="1874">
          <cell r="J1874">
            <v>356730371</v>
          </cell>
          <cell r="K1874"/>
          <cell r="L1874"/>
          <cell r="M1874"/>
          <cell r="N1874"/>
          <cell r="O1874"/>
          <cell r="P1874"/>
          <cell r="Q1874"/>
          <cell r="R1874" t="str">
            <v>Standard</v>
          </cell>
          <cell r="S1874" t="str">
            <v>Standard</v>
          </cell>
        </row>
        <row r="1875">
          <cell r="J1875">
            <v>349415954</v>
          </cell>
          <cell r="K1875">
            <v>17532.8</v>
          </cell>
          <cell r="L1875">
            <v>2267.1999999999998</v>
          </cell>
          <cell r="M1875">
            <v>19800</v>
          </cell>
          <cell r="N1875">
            <v>451</v>
          </cell>
          <cell r="O1875">
            <v>451</v>
          </cell>
          <cell r="P1875" t="str">
            <v>Y</v>
          </cell>
          <cell r="Q1875"/>
          <cell r="R1875" t="str">
            <v xml:space="preserve">W/O for written off </v>
          </cell>
          <cell r="S1875" t="str">
            <v>&gt;180</v>
          </cell>
        </row>
        <row r="1876">
          <cell r="J1876">
            <v>351743057</v>
          </cell>
          <cell r="K1876">
            <v>18248.54</v>
          </cell>
          <cell r="L1876">
            <v>2647.46</v>
          </cell>
          <cell r="M1876">
            <v>20896</v>
          </cell>
          <cell r="N1876">
            <v>451</v>
          </cell>
          <cell r="O1876">
            <v>451</v>
          </cell>
          <cell r="P1876" t="str">
            <v>Y</v>
          </cell>
          <cell r="Q1876"/>
          <cell r="R1876" t="str">
            <v xml:space="preserve">W/O for written off </v>
          </cell>
          <cell r="S1876" t="str">
            <v>&gt;180</v>
          </cell>
        </row>
        <row r="1877">
          <cell r="J1877">
            <v>354949243</v>
          </cell>
          <cell r="K1877"/>
          <cell r="L1877"/>
          <cell r="M1877"/>
          <cell r="N1877"/>
          <cell r="O1877"/>
          <cell r="P1877"/>
          <cell r="Q1877"/>
          <cell r="R1877" t="str">
            <v>Standard</v>
          </cell>
          <cell r="S1877" t="str">
            <v>Standard</v>
          </cell>
        </row>
        <row r="1878">
          <cell r="J1878">
            <v>354586024</v>
          </cell>
          <cell r="K1878">
            <v>2317.08</v>
          </cell>
          <cell r="L1878">
            <v>462.92</v>
          </cell>
          <cell r="M1878">
            <v>2780</v>
          </cell>
          <cell r="N1878">
            <v>1</v>
          </cell>
          <cell r="O1878">
            <v>1</v>
          </cell>
          <cell r="P1878"/>
          <cell r="Q1878"/>
          <cell r="R1878" t="str">
            <v>SMA 0</v>
          </cell>
          <cell r="S1878" t="str">
            <v>1-30 Days</v>
          </cell>
        </row>
        <row r="1879">
          <cell r="J1879">
            <v>358416218</v>
          </cell>
          <cell r="K1879">
            <v>1346.78</v>
          </cell>
          <cell r="L1879">
            <v>173.22</v>
          </cell>
          <cell r="M1879">
            <v>1520</v>
          </cell>
          <cell r="N1879">
            <v>1</v>
          </cell>
          <cell r="O1879">
            <v>1</v>
          </cell>
          <cell r="P1879"/>
          <cell r="Q1879"/>
          <cell r="R1879" t="str">
            <v>SMA 0</v>
          </cell>
          <cell r="S1879" t="str">
            <v>1-30 Days</v>
          </cell>
        </row>
        <row r="1880">
          <cell r="J1880">
            <v>355144408</v>
          </cell>
          <cell r="K1880"/>
          <cell r="L1880"/>
          <cell r="M1880"/>
          <cell r="N1880"/>
          <cell r="O1880"/>
          <cell r="P1880"/>
          <cell r="Q1880"/>
          <cell r="R1880" t="str">
            <v>Standard</v>
          </cell>
          <cell r="S1880" t="str">
            <v>Standard</v>
          </cell>
        </row>
        <row r="1881">
          <cell r="J1881">
            <v>349489522</v>
          </cell>
          <cell r="K1881">
            <v>7988.46</v>
          </cell>
          <cell r="L1881">
            <v>511.54</v>
          </cell>
          <cell r="M1881">
            <v>8500</v>
          </cell>
          <cell r="N1881">
            <v>272</v>
          </cell>
          <cell r="O1881">
            <v>272</v>
          </cell>
          <cell r="P1881" t="str">
            <v>Y</v>
          </cell>
          <cell r="Q1881"/>
          <cell r="R1881" t="str">
            <v xml:space="preserve">W/O for written off </v>
          </cell>
          <cell r="S1881" t="str">
            <v>&gt;180</v>
          </cell>
        </row>
        <row r="1882">
          <cell r="J1882">
            <v>357045897</v>
          </cell>
          <cell r="K1882">
            <v>16932.97</v>
          </cell>
          <cell r="L1882">
            <v>8087.03</v>
          </cell>
          <cell r="M1882">
            <v>25020</v>
          </cell>
          <cell r="N1882">
            <v>272</v>
          </cell>
          <cell r="O1882">
            <v>272</v>
          </cell>
          <cell r="P1882" t="str">
            <v>Y</v>
          </cell>
          <cell r="Q1882"/>
          <cell r="R1882" t="str">
            <v xml:space="preserve">W/O for written off </v>
          </cell>
          <cell r="S1882" t="str">
            <v>&gt;180</v>
          </cell>
        </row>
        <row r="1883">
          <cell r="J1883">
            <v>354503559</v>
          </cell>
          <cell r="K1883">
            <v>21094.3</v>
          </cell>
          <cell r="L1883">
            <v>6705.7</v>
          </cell>
          <cell r="M1883">
            <v>27800</v>
          </cell>
          <cell r="N1883">
            <v>276</v>
          </cell>
          <cell r="O1883">
            <v>276</v>
          </cell>
          <cell r="P1883" t="str">
            <v>Y</v>
          </cell>
          <cell r="Q1883"/>
          <cell r="R1883" t="str">
            <v>Sub</v>
          </cell>
          <cell r="S1883" t="str">
            <v>&gt;180</v>
          </cell>
        </row>
        <row r="1884">
          <cell r="J1884">
            <v>355854867</v>
          </cell>
          <cell r="K1884">
            <v>22118.91</v>
          </cell>
          <cell r="L1884">
            <v>8461.09</v>
          </cell>
          <cell r="M1884">
            <v>30580</v>
          </cell>
          <cell r="N1884">
            <v>307</v>
          </cell>
          <cell r="O1884">
            <v>307</v>
          </cell>
          <cell r="P1884" t="str">
            <v>Y</v>
          </cell>
          <cell r="Q1884"/>
          <cell r="R1884" t="str">
            <v xml:space="preserve">W/O for written off </v>
          </cell>
          <cell r="S1884" t="str">
            <v>&gt;180</v>
          </cell>
        </row>
        <row r="1885">
          <cell r="J1885">
            <v>355001342</v>
          </cell>
          <cell r="K1885">
            <v>20687.13</v>
          </cell>
          <cell r="L1885">
            <v>7112.87</v>
          </cell>
          <cell r="M1885">
            <v>27800</v>
          </cell>
          <cell r="N1885">
            <v>276</v>
          </cell>
          <cell r="O1885">
            <v>276</v>
          </cell>
          <cell r="P1885" t="str">
            <v>Y</v>
          </cell>
          <cell r="Q1885"/>
          <cell r="R1885" t="str">
            <v>Sub</v>
          </cell>
          <cell r="S1885" t="str">
            <v>&gt;180</v>
          </cell>
        </row>
        <row r="1886">
          <cell r="J1886">
            <v>354908165</v>
          </cell>
          <cell r="K1886">
            <v>20634.04</v>
          </cell>
          <cell r="L1886">
            <v>7165.96</v>
          </cell>
          <cell r="M1886">
            <v>27800</v>
          </cell>
          <cell r="N1886">
            <v>276</v>
          </cell>
          <cell r="O1886">
            <v>276</v>
          </cell>
          <cell r="P1886" t="str">
            <v>Y</v>
          </cell>
          <cell r="Q1886"/>
          <cell r="R1886" t="str">
            <v xml:space="preserve">W/O for written off </v>
          </cell>
          <cell r="S1886" t="str">
            <v>&gt;180</v>
          </cell>
        </row>
        <row r="1887">
          <cell r="J1887">
            <v>349490372</v>
          </cell>
          <cell r="K1887">
            <v>9493.39</v>
          </cell>
          <cell r="L1887">
            <v>706.61</v>
          </cell>
          <cell r="M1887">
            <v>10200</v>
          </cell>
          <cell r="N1887">
            <v>307</v>
          </cell>
          <cell r="O1887">
            <v>307</v>
          </cell>
          <cell r="P1887" t="str">
            <v>Y</v>
          </cell>
          <cell r="Q1887"/>
          <cell r="R1887" t="str">
            <v xml:space="preserve">W/O for written off </v>
          </cell>
          <cell r="S1887" t="str">
            <v>&gt;180</v>
          </cell>
        </row>
        <row r="1888">
          <cell r="J1888">
            <v>355138715</v>
          </cell>
          <cell r="K1888"/>
          <cell r="L1888"/>
          <cell r="M1888"/>
          <cell r="N1888"/>
          <cell r="O1888"/>
          <cell r="P1888"/>
          <cell r="Q1888"/>
          <cell r="R1888" t="str">
            <v>Standard</v>
          </cell>
          <cell r="S1888" t="str">
            <v>Standard</v>
          </cell>
        </row>
        <row r="1889">
          <cell r="J1889">
            <v>353531029</v>
          </cell>
          <cell r="K1889">
            <v>6936.34</v>
          </cell>
          <cell r="L1889">
            <v>1403.66</v>
          </cell>
          <cell r="M1889">
            <v>8340</v>
          </cell>
          <cell r="N1889">
            <v>86</v>
          </cell>
          <cell r="O1889">
            <v>86</v>
          </cell>
          <cell r="P1889"/>
          <cell r="Q1889"/>
          <cell r="R1889" t="str">
            <v>SMA 2</v>
          </cell>
          <cell r="S1889" t="str">
            <v>61-90</v>
          </cell>
        </row>
        <row r="1890">
          <cell r="J1890">
            <v>349505905</v>
          </cell>
          <cell r="K1890">
            <v>7988.46</v>
          </cell>
          <cell r="L1890">
            <v>511.54</v>
          </cell>
          <cell r="M1890">
            <v>8500</v>
          </cell>
          <cell r="N1890">
            <v>272</v>
          </cell>
          <cell r="O1890">
            <v>272</v>
          </cell>
          <cell r="P1890" t="str">
            <v>Y</v>
          </cell>
          <cell r="Q1890"/>
          <cell r="R1890" t="str">
            <v>Sub</v>
          </cell>
          <cell r="S1890" t="str">
            <v>&gt;180</v>
          </cell>
        </row>
        <row r="1891">
          <cell r="J1891">
            <v>349506040</v>
          </cell>
          <cell r="K1891">
            <v>9493.39</v>
          </cell>
          <cell r="L1891">
            <v>706.61</v>
          </cell>
          <cell r="M1891">
            <v>10200</v>
          </cell>
          <cell r="N1891">
            <v>303</v>
          </cell>
          <cell r="O1891">
            <v>303</v>
          </cell>
          <cell r="P1891" t="str">
            <v>Y</v>
          </cell>
          <cell r="Q1891"/>
          <cell r="R1891" t="str">
            <v xml:space="preserve">W/O for written off </v>
          </cell>
          <cell r="S1891" t="str">
            <v>&gt;180</v>
          </cell>
        </row>
        <row r="1892">
          <cell r="J1892">
            <v>351874379</v>
          </cell>
          <cell r="K1892">
            <v>13286.58</v>
          </cell>
          <cell r="L1892">
            <v>1153.42</v>
          </cell>
          <cell r="M1892">
            <v>14440</v>
          </cell>
          <cell r="N1892">
            <v>303</v>
          </cell>
          <cell r="O1892">
            <v>303</v>
          </cell>
          <cell r="P1892" t="str">
            <v>Y</v>
          </cell>
          <cell r="Q1892"/>
          <cell r="R1892" t="str">
            <v xml:space="preserve">W/O for written off </v>
          </cell>
          <cell r="S1892" t="str">
            <v>&gt;180</v>
          </cell>
        </row>
        <row r="1893">
          <cell r="J1893">
            <v>355016380</v>
          </cell>
          <cell r="K1893"/>
          <cell r="L1893"/>
          <cell r="M1893"/>
          <cell r="N1893"/>
          <cell r="O1893"/>
          <cell r="P1893"/>
          <cell r="Q1893"/>
          <cell r="R1893" t="str">
            <v>Standard</v>
          </cell>
          <cell r="S1893" t="str">
            <v>Standard</v>
          </cell>
        </row>
        <row r="1894">
          <cell r="J1894">
            <v>349521470</v>
          </cell>
          <cell r="K1894">
            <v>14624.97</v>
          </cell>
          <cell r="L1894">
            <v>1575.03</v>
          </cell>
          <cell r="M1894">
            <v>16200</v>
          </cell>
          <cell r="N1894">
            <v>394</v>
          </cell>
          <cell r="O1894">
            <v>394</v>
          </cell>
          <cell r="P1894" t="str">
            <v>Y</v>
          </cell>
          <cell r="Q1894"/>
          <cell r="R1894" t="str">
            <v xml:space="preserve">W/O for written off </v>
          </cell>
          <cell r="S1894" t="str">
            <v>&gt;180</v>
          </cell>
        </row>
        <row r="1895">
          <cell r="J1895">
            <v>349535108</v>
          </cell>
          <cell r="K1895">
            <v>15210.35</v>
          </cell>
          <cell r="L1895">
            <v>1789.65</v>
          </cell>
          <cell r="M1895">
            <v>17000</v>
          </cell>
          <cell r="N1895">
            <v>422</v>
          </cell>
          <cell r="O1895">
            <v>422</v>
          </cell>
          <cell r="P1895" t="str">
            <v>Y</v>
          </cell>
          <cell r="Q1895"/>
          <cell r="R1895" t="str">
            <v>Sub</v>
          </cell>
          <cell r="S1895" t="str">
            <v>&gt;180</v>
          </cell>
        </row>
        <row r="1896">
          <cell r="J1896">
            <v>351611091</v>
          </cell>
          <cell r="K1896">
            <v>18517.78</v>
          </cell>
          <cell r="L1896">
            <v>2228.2199999999998</v>
          </cell>
          <cell r="M1896">
            <v>20746</v>
          </cell>
          <cell r="N1896">
            <v>422</v>
          </cell>
          <cell r="O1896">
            <v>422</v>
          </cell>
          <cell r="P1896" t="str">
            <v>Y</v>
          </cell>
          <cell r="Q1896"/>
          <cell r="R1896" t="str">
            <v xml:space="preserve">W/O for written off </v>
          </cell>
          <cell r="S1896" t="str">
            <v>&gt;180</v>
          </cell>
        </row>
        <row r="1897">
          <cell r="J1897">
            <v>356728323</v>
          </cell>
          <cell r="K1897"/>
          <cell r="L1897"/>
          <cell r="M1897"/>
          <cell r="N1897"/>
          <cell r="O1897"/>
          <cell r="P1897"/>
          <cell r="Q1897"/>
          <cell r="R1897" t="str">
            <v>Standard</v>
          </cell>
          <cell r="S1897" t="str">
            <v>Standard</v>
          </cell>
        </row>
        <row r="1898">
          <cell r="J1898">
            <v>356728751</v>
          </cell>
          <cell r="K1898"/>
          <cell r="L1898"/>
          <cell r="M1898"/>
          <cell r="N1898"/>
          <cell r="O1898"/>
          <cell r="P1898"/>
          <cell r="Q1898"/>
          <cell r="R1898" t="str">
            <v>Standard</v>
          </cell>
          <cell r="S1898" t="str">
            <v>Standard</v>
          </cell>
        </row>
        <row r="1899">
          <cell r="J1899">
            <v>356730742</v>
          </cell>
          <cell r="K1899"/>
          <cell r="L1899"/>
          <cell r="M1899"/>
          <cell r="N1899"/>
          <cell r="O1899"/>
          <cell r="P1899"/>
          <cell r="Q1899"/>
          <cell r="R1899" t="str">
            <v>Standard</v>
          </cell>
          <cell r="S1899" t="str">
            <v>Standard</v>
          </cell>
        </row>
        <row r="1900">
          <cell r="J1900">
            <v>356744551</v>
          </cell>
          <cell r="K1900"/>
          <cell r="L1900"/>
          <cell r="M1900"/>
          <cell r="N1900"/>
          <cell r="O1900"/>
          <cell r="P1900"/>
          <cell r="Q1900"/>
          <cell r="R1900" t="str">
            <v>Standard</v>
          </cell>
          <cell r="S1900" t="str">
            <v>Standard</v>
          </cell>
        </row>
        <row r="1901">
          <cell r="J1901">
            <v>355192484</v>
          </cell>
          <cell r="K1901"/>
          <cell r="L1901"/>
          <cell r="M1901"/>
          <cell r="N1901"/>
          <cell r="O1901"/>
          <cell r="P1901"/>
          <cell r="Q1901"/>
          <cell r="R1901" t="str">
            <v>Standard</v>
          </cell>
          <cell r="S1901" t="str">
            <v>Standard</v>
          </cell>
        </row>
        <row r="1902">
          <cell r="J1902">
            <v>359186051</v>
          </cell>
          <cell r="K1902"/>
          <cell r="L1902"/>
          <cell r="M1902"/>
          <cell r="N1902"/>
          <cell r="O1902"/>
          <cell r="P1902"/>
          <cell r="Q1902"/>
          <cell r="R1902" t="str">
            <v>Standard</v>
          </cell>
          <cell r="S1902" t="str">
            <v>Standard</v>
          </cell>
        </row>
        <row r="1903">
          <cell r="J1903">
            <v>349549156</v>
          </cell>
          <cell r="K1903">
            <v>17532.8</v>
          </cell>
          <cell r="L1903">
            <v>2267.1999999999998</v>
          </cell>
          <cell r="M1903">
            <v>19800</v>
          </cell>
          <cell r="N1903">
            <v>454</v>
          </cell>
          <cell r="O1903">
            <v>454</v>
          </cell>
          <cell r="P1903" t="str">
            <v>Y</v>
          </cell>
          <cell r="Q1903"/>
          <cell r="R1903" t="str">
            <v xml:space="preserve">W/O for written off </v>
          </cell>
          <cell r="S1903" t="str">
            <v>&gt;180</v>
          </cell>
        </row>
        <row r="1904">
          <cell r="J1904">
            <v>351619307</v>
          </cell>
          <cell r="K1904">
            <v>20040.95</v>
          </cell>
          <cell r="L1904">
            <v>2638.05</v>
          </cell>
          <cell r="M1904">
            <v>22679</v>
          </cell>
          <cell r="N1904">
            <v>454</v>
          </cell>
          <cell r="O1904">
            <v>454</v>
          </cell>
          <cell r="P1904" t="str">
            <v>Y</v>
          </cell>
          <cell r="Q1904"/>
          <cell r="R1904" t="str">
            <v xml:space="preserve">W/O for written off </v>
          </cell>
          <cell r="S1904" t="str">
            <v>&gt;180</v>
          </cell>
        </row>
        <row r="1905">
          <cell r="J1905">
            <v>354577370</v>
          </cell>
          <cell r="K1905"/>
          <cell r="L1905"/>
          <cell r="M1905"/>
          <cell r="N1905"/>
          <cell r="O1905"/>
          <cell r="P1905"/>
          <cell r="Q1905"/>
          <cell r="R1905" t="str">
            <v>Standard</v>
          </cell>
          <cell r="S1905" t="str">
            <v>Standard</v>
          </cell>
        </row>
        <row r="1906">
          <cell r="J1906">
            <v>358788877</v>
          </cell>
          <cell r="K1906"/>
          <cell r="L1906"/>
          <cell r="M1906"/>
          <cell r="N1906"/>
          <cell r="O1906"/>
          <cell r="P1906"/>
          <cell r="Q1906"/>
          <cell r="R1906" t="str">
            <v>Standard</v>
          </cell>
          <cell r="S1906" t="str">
            <v>Standard</v>
          </cell>
        </row>
        <row r="1907">
          <cell r="J1907">
            <v>349578072</v>
          </cell>
          <cell r="K1907">
            <v>16558.759999999998</v>
          </cell>
          <cell r="L1907">
            <v>2141.2399999999998</v>
          </cell>
          <cell r="M1907">
            <v>18700</v>
          </cell>
          <cell r="N1907">
            <v>451</v>
          </cell>
          <cell r="O1907">
            <v>451</v>
          </cell>
          <cell r="P1907" t="str">
            <v>Y</v>
          </cell>
          <cell r="Q1907"/>
          <cell r="R1907" t="str">
            <v xml:space="preserve">W/O for written off </v>
          </cell>
          <cell r="S1907" t="str">
            <v>&gt;180</v>
          </cell>
        </row>
        <row r="1908">
          <cell r="J1908">
            <v>354451336</v>
          </cell>
          <cell r="K1908"/>
          <cell r="L1908"/>
          <cell r="M1908"/>
          <cell r="N1908"/>
          <cell r="O1908"/>
          <cell r="P1908"/>
          <cell r="Q1908"/>
          <cell r="R1908" t="str">
            <v>Standard</v>
          </cell>
          <cell r="S1908" t="str">
            <v>Standard</v>
          </cell>
        </row>
        <row r="1909">
          <cell r="J1909">
            <v>357061846</v>
          </cell>
          <cell r="K1909"/>
          <cell r="L1909"/>
          <cell r="M1909"/>
          <cell r="N1909"/>
          <cell r="O1909"/>
          <cell r="P1909"/>
          <cell r="Q1909"/>
          <cell r="R1909" t="str">
            <v>Standard</v>
          </cell>
          <cell r="S1909" t="str">
            <v>Standard</v>
          </cell>
        </row>
        <row r="1910">
          <cell r="J1910">
            <v>358386587</v>
          </cell>
          <cell r="K1910"/>
          <cell r="L1910"/>
          <cell r="M1910"/>
          <cell r="N1910"/>
          <cell r="O1910"/>
          <cell r="P1910"/>
          <cell r="Q1910"/>
          <cell r="R1910" t="str">
            <v>Standard</v>
          </cell>
          <cell r="S1910" t="str">
            <v>Standard</v>
          </cell>
        </row>
        <row r="1911">
          <cell r="J1911">
            <v>349599673</v>
          </cell>
          <cell r="K1911">
            <v>16558.759999999998</v>
          </cell>
          <cell r="L1911">
            <v>2141.2399999999998</v>
          </cell>
          <cell r="M1911">
            <v>18700</v>
          </cell>
          <cell r="N1911">
            <v>451</v>
          </cell>
          <cell r="O1911">
            <v>482</v>
          </cell>
          <cell r="P1911" t="str">
            <v>Y</v>
          </cell>
          <cell r="Q1911"/>
          <cell r="R1911" t="str">
            <v>D1</v>
          </cell>
          <cell r="S1911" t="str">
            <v>&gt;180</v>
          </cell>
        </row>
        <row r="1912">
          <cell r="J1912">
            <v>351611093</v>
          </cell>
          <cell r="K1912">
            <v>21670.639999999999</v>
          </cell>
          <cell r="L1912">
            <v>3115.36</v>
          </cell>
          <cell r="M1912">
            <v>24786</v>
          </cell>
          <cell r="N1912">
            <v>482</v>
          </cell>
          <cell r="O1912">
            <v>482</v>
          </cell>
          <cell r="P1912" t="str">
            <v>Y</v>
          </cell>
          <cell r="Q1912"/>
          <cell r="R1912" t="str">
            <v xml:space="preserve">W/O for written off </v>
          </cell>
          <cell r="S1912" t="str">
            <v>&gt;180</v>
          </cell>
        </row>
        <row r="1913">
          <cell r="J1913">
            <v>357061825</v>
          </cell>
          <cell r="K1913"/>
          <cell r="L1913"/>
          <cell r="M1913"/>
          <cell r="N1913"/>
          <cell r="O1913"/>
          <cell r="P1913"/>
          <cell r="Q1913"/>
          <cell r="R1913" t="str">
            <v>Standard</v>
          </cell>
          <cell r="S1913" t="str">
            <v>Standard</v>
          </cell>
        </row>
        <row r="1914">
          <cell r="J1914">
            <v>358532667</v>
          </cell>
          <cell r="K1914">
            <v>5229.3500000000004</v>
          </cell>
          <cell r="L1914">
            <v>2600.65</v>
          </cell>
          <cell r="M1914">
            <v>7830</v>
          </cell>
          <cell r="N1914">
            <v>87</v>
          </cell>
          <cell r="O1914">
            <v>87</v>
          </cell>
          <cell r="P1914"/>
          <cell r="Q1914"/>
          <cell r="R1914" t="str">
            <v>SMA 2</v>
          </cell>
          <cell r="S1914" t="str">
            <v>61-90</v>
          </cell>
        </row>
        <row r="1915">
          <cell r="J1915">
            <v>358749788</v>
          </cell>
          <cell r="K1915"/>
          <cell r="L1915"/>
          <cell r="M1915"/>
          <cell r="N1915"/>
          <cell r="O1915"/>
          <cell r="P1915"/>
          <cell r="Q1915"/>
          <cell r="R1915" t="str">
            <v>Standard</v>
          </cell>
          <cell r="S1915" t="str">
            <v>Standard</v>
          </cell>
        </row>
        <row r="1916">
          <cell r="J1916">
            <v>359087022</v>
          </cell>
          <cell r="K1916"/>
          <cell r="L1916"/>
          <cell r="M1916"/>
          <cell r="N1916"/>
          <cell r="O1916"/>
          <cell r="P1916"/>
          <cell r="Q1916"/>
          <cell r="R1916" t="str">
            <v>Standard</v>
          </cell>
          <cell r="S1916" t="str">
            <v>Standard</v>
          </cell>
        </row>
        <row r="1917">
          <cell r="J1917">
            <v>353143356</v>
          </cell>
          <cell r="K1917">
            <v>12206.43</v>
          </cell>
          <cell r="L1917">
            <v>3183.57</v>
          </cell>
          <cell r="M1917">
            <v>15390</v>
          </cell>
          <cell r="N1917">
            <v>269</v>
          </cell>
          <cell r="O1917">
            <v>269</v>
          </cell>
          <cell r="P1917" t="str">
            <v>Y</v>
          </cell>
          <cell r="Q1917"/>
          <cell r="R1917" t="str">
            <v xml:space="preserve">W/O for written off </v>
          </cell>
          <cell r="S1917" t="str">
            <v>&gt;180</v>
          </cell>
        </row>
        <row r="1918">
          <cell r="J1918">
            <v>353407235</v>
          </cell>
          <cell r="K1918"/>
          <cell r="L1918"/>
          <cell r="M1918"/>
          <cell r="N1918"/>
          <cell r="O1918"/>
          <cell r="P1918"/>
          <cell r="Q1918"/>
          <cell r="R1918" t="str">
            <v>Standard</v>
          </cell>
          <cell r="S1918" t="str">
            <v>Standard</v>
          </cell>
        </row>
        <row r="1919">
          <cell r="J1919">
            <v>355071734</v>
          </cell>
          <cell r="K1919"/>
          <cell r="L1919"/>
          <cell r="M1919"/>
          <cell r="N1919"/>
          <cell r="O1919"/>
          <cell r="P1919"/>
          <cell r="Q1919"/>
          <cell r="R1919" t="str">
            <v>Standard</v>
          </cell>
          <cell r="S1919" t="str">
            <v>Standard</v>
          </cell>
        </row>
        <row r="1920">
          <cell r="J1920">
            <v>355678656</v>
          </cell>
          <cell r="K1920">
            <v>9677.0300000000007</v>
          </cell>
          <cell r="L1920">
            <v>3122.97</v>
          </cell>
          <cell r="M1920">
            <v>12800</v>
          </cell>
          <cell r="N1920">
            <v>117</v>
          </cell>
          <cell r="O1920">
            <v>117</v>
          </cell>
          <cell r="P1920" t="str">
            <v>Y</v>
          </cell>
          <cell r="Q1920"/>
          <cell r="R1920" t="str">
            <v>Sub</v>
          </cell>
          <cell r="S1920" t="str">
            <v>91-120</v>
          </cell>
        </row>
        <row r="1921">
          <cell r="J1921">
            <v>354070309</v>
          </cell>
          <cell r="K1921"/>
          <cell r="L1921"/>
          <cell r="M1921"/>
          <cell r="N1921"/>
          <cell r="O1921"/>
          <cell r="P1921"/>
          <cell r="Q1921"/>
          <cell r="R1921" t="str">
            <v>Standard</v>
          </cell>
          <cell r="S1921" t="str">
            <v>Standard</v>
          </cell>
        </row>
        <row r="1922">
          <cell r="J1922">
            <v>349667814</v>
          </cell>
          <cell r="K1922">
            <v>15210.35</v>
          </cell>
          <cell r="L1922">
            <v>1789.65</v>
          </cell>
          <cell r="M1922">
            <v>17000</v>
          </cell>
          <cell r="N1922">
            <v>422</v>
          </cell>
          <cell r="O1922">
            <v>451</v>
          </cell>
          <cell r="P1922" t="str">
            <v>Y</v>
          </cell>
          <cell r="Q1922"/>
          <cell r="R1922" t="str">
            <v xml:space="preserve">W/O for written off </v>
          </cell>
          <cell r="S1922" t="str">
            <v>&gt;180</v>
          </cell>
        </row>
        <row r="1923">
          <cell r="J1923">
            <v>351847685</v>
          </cell>
          <cell r="K1923">
            <v>21622.23</v>
          </cell>
          <cell r="L1923">
            <v>3092.77</v>
          </cell>
          <cell r="M1923">
            <v>24715</v>
          </cell>
          <cell r="N1923">
            <v>451</v>
          </cell>
          <cell r="O1923">
            <v>451</v>
          </cell>
          <cell r="P1923" t="str">
            <v>Y</v>
          </cell>
          <cell r="Q1923"/>
          <cell r="R1923" t="str">
            <v xml:space="preserve">W/O for written off </v>
          </cell>
          <cell r="S1923" t="str">
            <v>&gt;180</v>
          </cell>
        </row>
        <row r="1924">
          <cell r="J1924">
            <v>357214920</v>
          </cell>
          <cell r="K1924"/>
          <cell r="L1924"/>
          <cell r="M1924"/>
          <cell r="N1924"/>
          <cell r="O1924"/>
          <cell r="P1924"/>
          <cell r="Q1924"/>
          <cell r="R1924" t="str">
            <v>Standard</v>
          </cell>
          <cell r="S1924" t="str">
            <v>Standard</v>
          </cell>
        </row>
        <row r="1925">
          <cell r="J1925">
            <v>358285854</v>
          </cell>
          <cell r="K1925">
            <v>4835.8</v>
          </cell>
          <cell r="L1925">
            <v>2084.1999999999998</v>
          </cell>
          <cell r="M1925">
            <v>6920</v>
          </cell>
          <cell r="N1925">
            <v>32</v>
          </cell>
          <cell r="O1925">
            <v>32</v>
          </cell>
          <cell r="P1925"/>
          <cell r="Q1925"/>
          <cell r="R1925" t="str">
            <v>SMA 1</v>
          </cell>
          <cell r="S1925" t="str">
            <v>31-60</v>
          </cell>
        </row>
        <row r="1926">
          <cell r="J1926">
            <v>354852328</v>
          </cell>
          <cell r="K1926">
            <v>10848.26</v>
          </cell>
          <cell r="L1926">
            <v>3051.74</v>
          </cell>
          <cell r="M1926">
            <v>13900</v>
          </cell>
          <cell r="N1926">
            <v>122</v>
          </cell>
          <cell r="O1926">
            <v>122</v>
          </cell>
          <cell r="P1926" t="str">
            <v>Y</v>
          </cell>
          <cell r="Q1926"/>
          <cell r="R1926" t="str">
            <v>Sub</v>
          </cell>
          <cell r="S1926" t="str">
            <v>121-150</v>
          </cell>
        </row>
        <row r="1927">
          <cell r="J1927">
            <v>349672410</v>
          </cell>
          <cell r="K1927">
            <v>7988.46</v>
          </cell>
          <cell r="L1927">
            <v>511.54</v>
          </cell>
          <cell r="M1927">
            <v>8500</v>
          </cell>
          <cell r="N1927">
            <v>269</v>
          </cell>
          <cell r="O1927">
            <v>269</v>
          </cell>
          <cell r="P1927" t="str">
            <v>Y</v>
          </cell>
          <cell r="Q1927"/>
          <cell r="R1927" t="str">
            <v xml:space="preserve">W/O for written off </v>
          </cell>
          <cell r="S1927" t="str">
            <v>&gt;180</v>
          </cell>
        </row>
        <row r="1928">
          <cell r="J1928">
            <v>349672411</v>
          </cell>
          <cell r="K1928">
            <v>7988.46</v>
          </cell>
          <cell r="L1928">
            <v>511.54</v>
          </cell>
          <cell r="M1928">
            <v>8500</v>
          </cell>
          <cell r="N1928">
            <v>269</v>
          </cell>
          <cell r="O1928">
            <v>330</v>
          </cell>
          <cell r="P1928" t="str">
            <v>Y</v>
          </cell>
          <cell r="Q1928"/>
          <cell r="R1928" t="str">
            <v xml:space="preserve">W/O for written off </v>
          </cell>
          <cell r="S1928" t="str">
            <v>&gt;180</v>
          </cell>
        </row>
        <row r="1929">
          <cell r="J1929">
            <v>353865775</v>
          </cell>
          <cell r="K1929">
            <v>18819.37</v>
          </cell>
          <cell r="L1929">
            <v>3400.63</v>
          </cell>
          <cell r="M1929">
            <v>22220</v>
          </cell>
          <cell r="N1929">
            <v>330</v>
          </cell>
          <cell r="O1929">
            <v>330</v>
          </cell>
          <cell r="P1929" t="str">
            <v>Y</v>
          </cell>
          <cell r="Q1929"/>
          <cell r="R1929" t="str">
            <v xml:space="preserve">W/O for written off </v>
          </cell>
          <cell r="S1929" t="str">
            <v>&gt;180</v>
          </cell>
        </row>
        <row r="1930">
          <cell r="J1930">
            <v>349672412</v>
          </cell>
          <cell r="K1930">
            <v>10960.66</v>
          </cell>
          <cell r="L1930">
            <v>939.34</v>
          </cell>
          <cell r="M1930">
            <v>11900</v>
          </cell>
          <cell r="N1930">
            <v>330</v>
          </cell>
          <cell r="O1930">
            <v>330</v>
          </cell>
          <cell r="P1930" t="str">
            <v>Y</v>
          </cell>
          <cell r="Q1930"/>
          <cell r="R1930" t="str">
            <v>Sub</v>
          </cell>
          <cell r="S1930" t="str">
            <v>&gt;180</v>
          </cell>
        </row>
        <row r="1931">
          <cell r="J1931">
            <v>349672413</v>
          </cell>
          <cell r="K1931">
            <v>7988.46</v>
          </cell>
          <cell r="L1931">
            <v>511.54</v>
          </cell>
          <cell r="M1931">
            <v>8500</v>
          </cell>
          <cell r="N1931">
            <v>270</v>
          </cell>
          <cell r="O1931">
            <v>270</v>
          </cell>
          <cell r="P1931" t="str">
            <v>Y</v>
          </cell>
          <cell r="Q1931"/>
          <cell r="R1931" t="str">
            <v xml:space="preserve">W/O for written off </v>
          </cell>
          <cell r="S1931" t="str">
            <v>&gt;180</v>
          </cell>
        </row>
        <row r="1932">
          <cell r="J1932">
            <v>352569336</v>
          </cell>
          <cell r="K1932">
            <v>15234.32</v>
          </cell>
          <cell r="L1932">
            <v>1514.91</v>
          </cell>
          <cell r="M1932">
            <v>16749.23</v>
          </cell>
          <cell r="N1932">
            <v>270</v>
          </cell>
          <cell r="O1932">
            <v>270</v>
          </cell>
          <cell r="P1932" t="str">
            <v>Y</v>
          </cell>
          <cell r="Q1932"/>
          <cell r="R1932" t="str">
            <v xml:space="preserve">W/O for written off </v>
          </cell>
          <cell r="S1932" t="str">
            <v>&gt;180</v>
          </cell>
        </row>
        <row r="1933">
          <cell r="J1933">
            <v>349672447</v>
          </cell>
          <cell r="K1933">
            <v>10960.66</v>
          </cell>
          <cell r="L1933">
            <v>939.34</v>
          </cell>
          <cell r="M1933">
            <v>11900</v>
          </cell>
          <cell r="N1933">
            <v>330</v>
          </cell>
          <cell r="O1933">
            <v>330</v>
          </cell>
          <cell r="P1933" t="str">
            <v>Y</v>
          </cell>
          <cell r="Q1933"/>
          <cell r="R1933" t="str">
            <v>Sub</v>
          </cell>
          <cell r="S1933" t="str">
            <v>&gt;180</v>
          </cell>
        </row>
        <row r="1934">
          <cell r="J1934">
            <v>354259765</v>
          </cell>
          <cell r="K1934">
            <v>22859.93</v>
          </cell>
          <cell r="L1934">
            <v>7720.07</v>
          </cell>
          <cell r="M1934">
            <v>30580</v>
          </cell>
          <cell r="N1934">
            <v>306</v>
          </cell>
          <cell r="O1934">
            <v>306</v>
          </cell>
          <cell r="P1934" t="str">
            <v>Y</v>
          </cell>
          <cell r="Q1934"/>
          <cell r="R1934" t="str">
            <v xml:space="preserve">W/O for written off </v>
          </cell>
          <cell r="S1934" t="str">
            <v>&gt;180</v>
          </cell>
        </row>
        <row r="1935">
          <cell r="J1935">
            <v>354312407</v>
          </cell>
          <cell r="K1935">
            <v>20396.62</v>
          </cell>
          <cell r="L1935">
            <v>5903.38</v>
          </cell>
          <cell r="M1935">
            <v>26300</v>
          </cell>
          <cell r="N1935">
            <v>275</v>
          </cell>
          <cell r="O1935">
            <v>275</v>
          </cell>
          <cell r="P1935" t="str">
            <v>Y</v>
          </cell>
          <cell r="Q1935"/>
          <cell r="R1935" t="str">
            <v>Sub</v>
          </cell>
          <cell r="S1935" t="str">
            <v>&gt;180</v>
          </cell>
        </row>
        <row r="1936">
          <cell r="J1936">
            <v>349676068</v>
          </cell>
          <cell r="K1936">
            <v>9493.39</v>
          </cell>
          <cell r="L1936">
            <v>706.61</v>
          </cell>
          <cell r="M1936">
            <v>10200</v>
          </cell>
          <cell r="N1936">
            <v>303</v>
          </cell>
          <cell r="O1936">
            <v>303</v>
          </cell>
          <cell r="P1936" t="str">
            <v>Y</v>
          </cell>
          <cell r="Q1936"/>
          <cell r="R1936" t="str">
            <v xml:space="preserve">W/O for written off </v>
          </cell>
          <cell r="S1936" t="str">
            <v>&gt;180</v>
          </cell>
        </row>
        <row r="1937">
          <cell r="J1937">
            <v>352924349</v>
          </cell>
          <cell r="K1937">
            <v>16383.52</v>
          </cell>
          <cell r="L1937">
            <v>3776.48</v>
          </cell>
          <cell r="M1937">
            <v>20160</v>
          </cell>
          <cell r="N1937">
            <v>270</v>
          </cell>
          <cell r="O1937">
            <v>270</v>
          </cell>
          <cell r="P1937" t="str">
            <v>Y</v>
          </cell>
          <cell r="Q1937"/>
          <cell r="R1937" t="str">
            <v>Sub</v>
          </cell>
          <cell r="S1937" t="str">
            <v>&gt;180</v>
          </cell>
        </row>
        <row r="1938">
          <cell r="J1938">
            <v>350720860</v>
          </cell>
          <cell r="K1938">
            <v>13129.83</v>
          </cell>
          <cell r="L1938">
            <v>1270.17</v>
          </cell>
          <cell r="M1938">
            <v>14400</v>
          </cell>
          <cell r="N1938">
            <v>270</v>
          </cell>
          <cell r="O1938">
            <v>270</v>
          </cell>
          <cell r="P1938" t="str">
            <v>Y</v>
          </cell>
          <cell r="Q1938"/>
          <cell r="R1938" t="str">
            <v xml:space="preserve">W/O for written off </v>
          </cell>
          <cell r="S1938" t="str">
            <v>&gt;180</v>
          </cell>
        </row>
        <row r="1939">
          <cell r="J1939">
            <v>352947318</v>
          </cell>
          <cell r="K1939">
            <v>14665.26</v>
          </cell>
          <cell r="L1939">
            <v>1413.74</v>
          </cell>
          <cell r="M1939">
            <v>16079</v>
          </cell>
          <cell r="N1939">
            <v>270</v>
          </cell>
          <cell r="O1939">
            <v>270</v>
          </cell>
          <cell r="P1939" t="str">
            <v>Y</v>
          </cell>
          <cell r="Q1939"/>
          <cell r="R1939" t="str">
            <v xml:space="preserve">W/O for written off </v>
          </cell>
          <cell r="S1939" t="str">
            <v>&gt;180</v>
          </cell>
        </row>
        <row r="1940">
          <cell r="J1940">
            <v>355140893</v>
          </cell>
          <cell r="K1940">
            <v>18365.75</v>
          </cell>
          <cell r="L1940">
            <v>6654.25</v>
          </cell>
          <cell r="M1940">
            <v>25020</v>
          </cell>
          <cell r="N1940">
            <v>270</v>
          </cell>
          <cell r="O1940">
            <v>270</v>
          </cell>
          <cell r="P1940" t="str">
            <v>Y</v>
          </cell>
          <cell r="Q1940"/>
          <cell r="R1940" t="str">
            <v xml:space="preserve">W/O for written off </v>
          </cell>
          <cell r="S1940" t="str">
            <v>&gt;180</v>
          </cell>
        </row>
        <row r="1941">
          <cell r="J1941">
            <v>352369249</v>
          </cell>
          <cell r="K1941">
            <v>12747.92</v>
          </cell>
          <cell r="L1941">
            <v>2642.08</v>
          </cell>
          <cell r="M1941">
            <v>15390</v>
          </cell>
          <cell r="N1941">
            <v>273</v>
          </cell>
          <cell r="O1941">
            <v>273</v>
          </cell>
          <cell r="P1941" t="str">
            <v>Y</v>
          </cell>
          <cell r="Q1941"/>
          <cell r="R1941" t="str">
            <v xml:space="preserve">W/O for written off </v>
          </cell>
          <cell r="S1941" t="str">
            <v>&gt;180</v>
          </cell>
        </row>
        <row r="1942">
          <cell r="J1942">
            <v>359182778</v>
          </cell>
          <cell r="K1942"/>
          <cell r="L1942"/>
          <cell r="M1942"/>
          <cell r="N1942"/>
          <cell r="O1942"/>
          <cell r="P1942"/>
          <cell r="Q1942"/>
          <cell r="R1942" t="str">
            <v>Standard</v>
          </cell>
          <cell r="S1942" t="str">
            <v>Standard</v>
          </cell>
        </row>
        <row r="1943">
          <cell r="J1943">
            <v>349702673</v>
          </cell>
          <cell r="K1943">
            <v>11608.79</v>
          </cell>
          <cell r="L1943">
            <v>991.21</v>
          </cell>
          <cell r="M1943">
            <v>12600</v>
          </cell>
          <cell r="N1943">
            <v>300</v>
          </cell>
          <cell r="O1943">
            <v>300</v>
          </cell>
          <cell r="P1943" t="str">
            <v>Y</v>
          </cell>
          <cell r="Q1943"/>
          <cell r="R1943" t="str">
            <v>Sub</v>
          </cell>
          <cell r="S1943" t="str">
            <v>&gt;180</v>
          </cell>
        </row>
        <row r="1944">
          <cell r="J1944">
            <v>352172265</v>
          </cell>
          <cell r="K1944">
            <v>12623.85</v>
          </cell>
          <cell r="L1944">
            <v>1249.1500000000001</v>
          </cell>
          <cell r="M1944">
            <v>13873</v>
          </cell>
          <cell r="N1944">
            <v>300</v>
          </cell>
          <cell r="O1944">
            <v>300</v>
          </cell>
          <cell r="P1944" t="str">
            <v>Y</v>
          </cell>
          <cell r="Q1944"/>
          <cell r="R1944" t="str">
            <v xml:space="preserve">W/O for written off </v>
          </cell>
          <cell r="S1944" t="str">
            <v>&gt;180</v>
          </cell>
        </row>
        <row r="1945">
          <cell r="J1945">
            <v>357352831</v>
          </cell>
          <cell r="K1945"/>
          <cell r="L1945"/>
          <cell r="M1945"/>
          <cell r="N1945"/>
          <cell r="O1945"/>
          <cell r="P1945"/>
          <cell r="Q1945"/>
          <cell r="R1945" t="str">
            <v>Standard</v>
          </cell>
          <cell r="S1945" t="str">
            <v>Standard</v>
          </cell>
        </row>
        <row r="1946">
          <cell r="J1946">
            <v>359121346</v>
          </cell>
          <cell r="K1946"/>
          <cell r="L1946"/>
          <cell r="M1946"/>
          <cell r="N1946"/>
          <cell r="O1946"/>
          <cell r="P1946"/>
          <cell r="Q1946"/>
          <cell r="R1946" t="str">
            <v>Standard</v>
          </cell>
          <cell r="S1946" t="str">
            <v>Standard</v>
          </cell>
        </row>
        <row r="1947">
          <cell r="J1947">
            <v>354529690</v>
          </cell>
          <cell r="K1947"/>
          <cell r="L1947"/>
          <cell r="M1947"/>
          <cell r="N1947"/>
          <cell r="O1947"/>
          <cell r="P1947"/>
          <cell r="Q1947"/>
          <cell r="R1947" t="str">
            <v>Standard</v>
          </cell>
          <cell r="S1947" t="str">
            <v>Standard</v>
          </cell>
        </row>
        <row r="1948">
          <cell r="J1948">
            <v>351917598</v>
          </cell>
          <cell r="K1948"/>
          <cell r="L1948"/>
          <cell r="M1948"/>
          <cell r="N1948"/>
          <cell r="O1948"/>
          <cell r="P1948"/>
          <cell r="Q1948"/>
          <cell r="R1948" t="str">
            <v>Standard</v>
          </cell>
          <cell r="S1948" t="str">
            <v>Standard</v>
          </cell>
        </row>
        <row r="1949">
          <cell r="J1949">
            <v>352377213</v>
          </cell>
          <cell r="K1949"/>
          <cell r="L1949"/>
          <cell r="M1949"/>
          <cell r="N1949"/>
          <cell r="O1949"/>
          <cell r="P1949"/>
          <cell r="Q1949"/>
          <cell r="R1949" t="str">
            <v>Standard</v>
          </cell>
          <cell r="S1949" t="str">
            <v>Standard</v>
          </cell>
        </row>
        <row r="1950">
          <cell r="J1950">
            <v>358456186</v>
          </cell>
          <cell r="K1950"/>
          <cell r="L1950"/>
          <cell r="M1950"/>
          <cell r="N1950"/>
          <cell r="O1950"/>
          <cell r="P1950"/>
          <cell r="Q1950"/>
          <cell r="R1950" t="str">
            <v>Standard</v>
          </cell>
          <cell r="S1950" t="str">
            <v>Standard</v>
          </cell>
        </row>
        <row r="1951">
          <cell r="J1951">
            <v>354968198</v>
          </cell>
          <cell r="K1951">
            <v>20651.740000000002</v>
          </cell>
          <cell r="L1951">
            <v>7148.26</v>
          </cell>
          <cell r="M1951">
            <v>27800</v>
          </cell>
          <cell r="N1951">
            <v>275</v>
          </cell>
          <cell r="O1951">
            <v>275</v>
          </cell>
          <cell r="P1951" t="str">
            <v>Y</v>
          </cell>
          <cell r="Q1951"/>
          <cell r="R1951" t="str">
            <v>Sub</v>
          </cell>
          <cell r="S1951" t="str">
            <v>&gt;180</v>
          </cell>
        </row>
        <row r="1952">
          <cell r="J1952">
            <v>349828642</v>
          </cell>
          <cell r="K1952">
            <v>9489.11</v>
          </cell>
          <cell r="L1952">
            <v>710.89</v>
          </cell>
          <cell r="M1952">
            <v>10200</v>
          </cell>
          <cell r="N1952">
            <v>275</v>
          </cell>
          <cell r="O1952">
            <v>275</v>
          </cell>
          <cell r="P1952" t="str">
            <v>Y</v>
          </cell>
          <cell r="Q1952"/>
          <cell r="R1952" t="str">
            <v>Sub</v>
          </cell>
          <cell r="S1952" t="str">
            <v>&gt;180</v>
          </cell>
        </row>
        <row r="1953">
          <cell r="J1953">
            <v>353722888</v>
          </cell>
          <cell r="K1953">
            <v>16999.900000000001</v>
          </cell>
          <cell r="L1953">
            <v>2500.1</v>
          </cell>
          <cell r="M1953">
            <v>19500</v>
          </cell>
          <cell r="N1953">
            <v>275</v>
          </cell>
          <cell r="O1953">
            <v>275</v>
          </cell>
          <cell r="P1953" t="str">
            <v>Y</v>
          </cell>
          <cell r="Q1953"/>
          <cell r="R1953" t="str">
            <v>Sub</v>
          </cell>
          <cell r="S1953" t="str">
            <v>&gt;180</v>
          </cell>
        </row>
        <row r="1954">
          <cell r="J1954">
            <v>355027857</v>
          </cell>
          <cell r="K1954">
            <v>19012.7</v>
          </cell>
          <cell r="L1954">
            <v>6587.3</v>
          </cell>
          <cell r="M1954">
            <v>25600</v>
          </cell>
          <cell r="N1954">
            <v>275</v>
          </cell>
          <cell r="O1954">
            <v>275</v>
          </cell>
          <cell r="P1954" t="str">
            <v>Y</v>
          </cell>
          <cell r="Q1954"/>
          <cell r="R1954" t="str">
            <v>Sub</v>
          </cell>
          <cell r="S1954" t="str">
            <v>&gt;180</v>
          </cell>
        </row>
        <row r="1955">
          <cell r="J1955">
            <v>349850101</v>
          </cell>
          <cell r="K1955">
            <v>10047.33</v>
          </cell>
          <cell r="L1955">
            <v>752.67</v>
          </cell>
          <cell r="M1955">
            <v>10800</v>
          </cell>
          <cell r="N1955">
            <v>275</v>
          </cell>
          <cell r="O1955">
            <v>275</v>
          </cell>
          <cell r="P1955" t="str">
            <v>Y</v>
          </cell>
          <cell r="Q1955"/>
          <cell r="R1955" t="str">
            <v>Sub</v>
          </cell>
          <cell r="S1955" t="str">
            <v>&gt;180</v>
          </cell>
        </row>
        <row r="1956">
          <cell r="J1956">
            <v>351910083</v>
          </cell>
          <cell r="K1956">
            <v>11488</v>
          </cell>
          <cell r="L1956">
            <v>873</v>
          </cell>
          <cell r="M1956">
            <v>12361</v>
          </cell>
          <cell r="N1956">
            <v>275</v>
          </cell>
          <cell r="O1956">
            <v>275</v>
          </cell>
          <cell r="P1956" t="str">
            <v>Y</v>
          </cell>
          <cell r="Q1956"/>
          <cell r="R1956" t="str">
            <v xml:space="preserve">W/O for written off </v>
          </cell>
          <cell r="S1956" t="str">
            <v>&gt;180</v>
          </cell>
        </row>
        <row r="1957">
          <cell r="J1957">
            <v>349850102</v>
          </cell>
          <cell r="K1957">
            <v>9489.11</v>
          </cell>
          <cell r="L1957">
            <v>710.89</v>
          </cell>
          <cell r="M1957">
            <v>10200</v>
          </cell>
          <cell r="N1957">
            <v>275</v>
          </cell>
          <cell r="O1957">
            <v>275</v>
          </cell>
          <cell r="P1957" t="str">
            <v>Y</v>
          </cell>
          <cell r="Q1957"/>
          <cell r="R1957" t="str">
            <v xml:space="preserve">W/O for written off </v>
          </cell>
          <cell r="S1957" t="str">
            <v>&gt;180</v>
          </cell>
        </row>
        <row r="1958">
          <cell r="J1958">
            <v>351910013</v>
          </cell>
          <cell r="K1958">
            <v>11488</v>
          </cell>
          <cell r="L1958">
            <v>873</v>
          </cell>
          <cell r="M1958">
            <v>12361</v>
          </cell>
          <cell r="N1958">
            <v>275</v>
          </cell>
          <cell r="O1958">
            <v>275</v>
          </cell>
          <cell r="P1958" t="str">
            <v>Y</v>
          </cell>
          <cell r="Q1958"/>
          <cell r="R1958" t="str">
            <v xml:space="preserve">W/O for written off </v>
          </cell>
          <cell r="S1958" t="str">
            <v>&gt;180</v>
          </cell>
        </row>
        <row r="1959">
          <cell r="J1959">
            <v>349850412</v>
          </cell>
          <cell r="K1959">
            <v>10982.04</v>
          </cell>
          <cell r="L1959">
            <v>1177.96</v>
          </cell>
          <cell r="M1959">
            <v>12160</v>
          </cell>
          <cell r="N1959">
            <v>393</v>
          </cell>
          <cell r="O1959">
            <v>393</v>
          </cell>
          <cell r="P1959" t="str">
            <v>Y</v>
          </cell>
          <cell r="Q1959"/>
          <cell r="R1959" t="str">
            <v>Sub</v>
          </cell>
          <cell r="S1959" t="str">
            <v>&gt;180</v>
          </cell>
        </row>
        <row r="1960">
          <cell r="J1960">
            <v>349851042</v>
          </cell>
          <cell r="K1960">
            <v>10047.33</v>
          </cell>
          <cell r="L1960">
            <v>752.67</v>
          </cell>
          <cell r="M1960">
            <v>10800</v>
          </cell>
          <cell r="N1960">
            <v>276</v>
          </cell>
          <cell r="O1960">
            <v>276</v>
          </cell>
          <cell r="P1960" t="str">
            <v>Y</v>
          </cell>
          <cell r="Q1960"/>
          <cell r="R1960" t="str">
            <v>Sub</v>
          </cell>
          <cell r="S1960" t="str">
            <v>&gt;180</v>
          </cell>
        </row>
        <row r="1961">
          <cell r="J1961">
            <v>353626670</v>
          </cell>
          <cell r="K1961">
            <v>17938.509999999998</v>
          </cell>
          <cell r="L1961">
            <v>2117.4899999999998</v>
          </cell>
          <cell r="M1961">
            <v>20056</v>
          </cell>
          <cell r="N1961">
            <v>276</v>
          </cell>
          <cell r="O1961">
            <v>276</v>
          </cell>
          <cell r="P1961" t="str">
            <v>Y</v>
          </cell>
          <cell r="Q1961"/>
          <cell r="R1961" t="str">
            <v xml:space="preserve">W/O for written off </v>
          </cell>
          <cell r="S1961" t="str">
            <v>&gt;180</v>
          </cell>
        </row>
        <row r="1962">
          <cell r="J1962">
            <v>354037050</v>
          </cell>
          <cell r="K1962"/>
          <cell r="L1962"/>
          <cell r="M1962"/>
          <cell r="N1962"/>
          <cell r="O1962"/>
          <cell r="P1962"/>
          <cell r="Q1962"/>
          <cell r="R1962" t="str">
            <v>Standard</v>
          </cell>
          <cell r="S1962" t="str">
            <v>Standard</v>
          </cell>
        </row>
        <row r="1963">
          <cell r="J1963">
            <v>356786808</v>
          </cell>
          <cell r="K1963"/>
          <cell r="L1963"/>
          <cell r="M1963"/>
          <cell r="N1963"/>
          <cell r="O1963"/>
          <cell r="P1963"/>
          <cell r="Q1963"/>
          <cell r="R1963" t="str">
            <v>Standard</v>
          </cell>
          <cell r="S1963" t="str">
            <v>Standard</v>
          </cell>
        </row>
        <row r="1964">
          <cell r="J1964">
            <v>355279069</v>
          </cell>
          <cell r="K1964"/>
          <cell r="L1964"/>
          <cell r="M1964"/>
          <cell r="N1964"/>
          <cell r="O1964"/>
          <cell r="P1964"/>
          <cell r="Q1964"/>
          <cell r="R1964" t="str">
            <v>Standard</v>
          </cell>
          <cell r="S1964" t="str">
            <v>Standard</v>
          </cell>
        </row>
        <row r="1965">
          <cell r="J1965">
            <v>358775277</v>
          </cell>
          <cell r="K1965"/>
          <cell r="L1965"/>
          <cell r="M1965"/>
          <cell r="N1965"/>
          <cell r="O1965"/>
          <cell r="P1965"/>
          <cell r="Q1965"/>
          <cell r="R1965" t="str">
            <v>Standard</v>
          </cell>
          <cell r="S1965" t="str">
            <v>Standard</v>
          </cell>
        </row>
        <row r="1966">
          <cell r="J1966">
            <v>349946483</v>
          </cell>
          <cell r="K1966">
            <v>9489.15</v>
          </cell>
          <cell r="L1966">
            <v>710.85</v>
          </cell>
          <cell r="M1966">
            <v>10200</v>
          </cell>
          <cell r="N1966">
            <v>269</v>
          </cell>
          <cell r="O1966">
            <v>269</v>
          </cell>
          <cell r="P1966" t="str">
            <v>Y</v>
          </cell>
          <cell r="Q1966"/>
          <cell r="R1966" t="str">
            <v>Sub</v>
          </cell>
          <cell r="S1966" t="str">
            <v>&gt;180</v>
          </cell>
        </row>
        <row r="1967">
          <cell r="J1967">
            <v>349946485</v>
          </cell>
          <cell r="K1967">
            <v>9489.15</v>
          </cell>
          <cell r="L1967">
            <v>710.85</v>
          </cell>
          <cell r="M1967">
            <v>10200</v>
          </cell>
          <cell r="N1967">
            <v>269</v>
          </cell>
          <cell r="O1967">
            <v>269</v>
          </cell>
          <cell r="P1967" t="str">
            <v>Y</v>
          </cell>
          <cell r="Q1967"/>
          <cell r="R1967" t="str">
            <v xml:space="preserve">W/O for written off </v>
          </cell>
          <cell r="S1967" t="str">
            <v>&gt;180</v>
          </cell>
        </row>
        <row r="1968">
          <cell r="J1968">
            <v>349949411</v>
          </cell>
          <cell r="K1968">
            <v>9489.15</v>
          </cell>
          <cell r="L1968">
            <v>710.85</v>
          </cell>
          <cell r="M1968">
            <v>10200</v>
          </cell>
          <cell r="N1968">
            <v>269</v>
          </cell>
          <cell r="O1968">
            <v>269</v>
          </cell>
          <cell r="P1968" t="str">
            <v>Y</v>
          </cell>
          <cell r="Q1968"/>
          <cell r="R1968" t="str">
            <v>Sub</v>
          </cell>
          <cell r="S1968" t="str">
            <v>&gt;180</v>
          </cell>
        </row>
        <row r="1969">
          <cell r="J1969">
            <v>354766891</v>
          </cell>
          <cell r="K1969">
            <v>19802.25</v>
          </cell>
          <cell r="L1969">
            <v>7997.75</v>
          </cell>
          <cell r="M1969">
            <v>27800</v>
          </cell>
          <cell r="N1969">
            <v>299</v>
          </cell>
          <cell r="O1969">
            <v>299</v>
          </cell>
          <cell r="P1969" t="str">
            <v>Y</v>
          </cell>
          <cell r="Q1969"/>
          <cell r="R1969" t="str">
            <v>Sub</v>
          </cell>
          <cell r="S1969" t="str">
            <v>&gt;180</v>
          </cell>
        </row>
        <row r="1970">
          <cell r="J1970">
            <v>349951328</v>
          </cell>
          <cell r="K1970">
            <v>24113.94</v>
          </cell>
          <cell r="L1970">
            <v>4786.0600000000004</v>
          </cell>
          <cell r="M1970">
            <v>28900</v>
          </cell>
          <cell r="N1970">
            <v>610</v>
          </cell>
          <cell r="O1970">
            <v>610</v>
          </cell>
          <cell r="P1970" t="str">
            <v>Y</v>
          </cell>
          <cell r="Q1970"/>
          <cell r="R1970" t="str">
            <v xml:space="preserve">W/O for written off </v>
          </cell>
          <cell r="S1970" t="str">
            <v>&gt;180</v>
          </cell>
        </row>
        <row r="1971">
          <cell r="J1971">
            <v>353313707</v>
          </cell>
          <cell r="K1971">
            <v>2399.63</v>
          </cell>
          <cell r="L1971">
            <v>380.37</v>
          </cell>
          <cell r="M1971">
            <v>2780</v>
          </cell>
          <cell r="N1971">
            <v>2</v>
          </cell>
          <cell r="O1971">
            <v>2</v>
          </cell>
          <cell r="P1971"/>
          <cell r="Q1971"/>
          <cell r="R1971" t="str">
            <v>SMA 0</v>
          </cell>
          <cell r="S1971" t="str">
            <v>1-30 Days</v>
          </cell>
        </row>
        <row r="1972">
          <cell r="J1972">
            <v>353448811</v>
          </cell>
          <cell r="K1972">
            <v>32421.17</v>
          </cell>
          <cell r="L1972">
            <v>12058.83</v>
          </cell>
          <cell r="M1972">
            <v>44480</v>
          </cell>
          <cell r="N1972">
            <v>457</v>
          </cell>
          <cell r="O1972">
            <v>457</v>
          </cell>
          <cell r="P1972" t="str">
            <v>Y</v>
          </cell>
          <cell r="Q1972"/>
          <cell r="R1972" t="str">
            <v xml:space="preserve">W/O for written off </v>
          </cell>
          <cell r="S1972" t="str">
            <v>&gt;180</v>
          </cell>
        </row>
        <row r="1973">
          <cell r="J1973">
            <v>353680422</v>
          </cell>
          <cell r="K1973">
            <v>28915.119999999999</v>
          </cell>
          <cell r="L1973">
            <v>10004.879999999999</v>
          </cell>
          <cell r="M1973">
            <v>38920</v>
          </cell>
          <cell r="N1973">
            <v>397</v>
          </cell>
          <cell r="O1973">
            <v>397</v>
          </cell>
          <cell r="P1973" t="str">
            <v>Y</v>
          </cell>
          <cell r="Q1973"/>
          <cell r="R1973" t="str">
            <v xml:space="preserve">W/O for written off </v>
          </cell>
          <cell r="S1973" t="str">
            <v>&gt;180</v>
          </cell>
        </row>
        <row r="1974">
          <cell r="J1974">
            <v>349957110</v>
          </cell>
          <cell r="K1974">
            <v>24113.94</v>
          </cell>
          <cell r="L1974">
            <v>4786.0600000000004</v>
          </cell>
          <cell r="M1974">
            <v>28900</v>
          </cell>
          <cell r="N1974">
            <v>610</v>
          </cell>
          <cell r="O1974">
            <v>610</v>
          </cell>
          <cell r="P1974" t="str">
            <v>Y</v>
          </cell>
          <cell r="Q1974"/>
          <cell r="R1974" t="str">
            <v xml:space="preserve">W/O for written off </v>
          </cell>
          <cell r="S1974" t="str">
            <v>&gt;180</v>
          </cell>
        </row>
        <row r="1975">
          <cell r="J1975">
            <v>354071220</v>
          </cell>
          <cell r="K1975">
            <v>8969.7800000000007</v>
          </cell>
          <cell r="L1975">
            <v>2150.2199999999998</v>
          </cell>
          <cell r="M1975">
            <v>11120</v>
          </cell>
          <cell r="N1975">
            <v>119</v>
          </cell>
          <cell r="O1975">
            <v>119</v>
          </cell>
          <cell r="P1975" t="str">
            <v>Y</v>
          </cell>
          <cell r="Q1975"/>
          <cell r="R1975" t="str">
            <v>Sub</v>
          </cell>
          <cell r="S1975" t="str">
            <v>91-120</v>
          </cell>
        </row>
        <row r="1976">
          <cell r="J1976">
            <v>357362112</v>
          </cell>
          <cell r="K1976"/>
          <cell r="L1976"/>
          <cell r="M1976"/>
          <cell r="N1976"/>
          <cell r="O1976"/>
          <cell r="P1976"/>
          <cell r="Q1976"/>
          <cell r="R1976" t="str">
            <v>Standard</v>
          </cell>
          <cell r="S1976" t="str">
            <v>Standard</v>
          </cell>
        </row>
        <row r="1977">
          <cell r="J1977">
            <v>358481257</v>
          </cell>
          <cell r="K1977"/>
          <cell r="L1977"/>
          <cell r="M1977"/>
          <cell r="N1977"/>
          <cell r="O1977"/>
          <cell r="P1977"/>
          <cell r="Q1977"/>
          <cell r="R1977" t="str">
            <v>Standard</v>
          </cell>
          <cell r="S1977" t="str">
            <v>Standard</v>
          </cell>
        </row>
        <row r="1978">
          <cell r="J1978">
            <v>349967533</v>
          </cell>
          <cell r="K1978">
            <v>24113.94</v>
          </cell>
          <cell r="L1978">
            <v>4786.0600000000004</v>
          </cell>
          <cell r="M1978">
            <v>28900</v>
          </cell>
          <cell r="N1978">
            <v>604</v>
          </cell>
          <cell r="O1978">
            <v>604</v>
          </cell>
          <cell r="P1978" t="str">
            <v>Y</v>
          </cell>
          <cell r="Q1978"/>
          <cell r="R1978" t="str">
            <v>D1</v>
          </cell>
          <cell r="S1978" t="str">
            <v>&gt;180</v>
          </cell>
        </row>
        <row r="1979">
          <cell r="J1979">
            <v>349974117</v>
          </cell>
          <cell r="K1979">
            <v>10963.87</v>
          </cell>
          <cell r="L1979">
            <v>936.13</v>
          </cell>
          <cell r="M1979">
            <v>11900</v>
          </cell>
          <cell r="N1979">
            <v>300</v>
          </cell>
          <cell r="O1979">
            <v>300</v>
          </cell>
          <cell r="P1979" t="str">
            <v>Y</v>
          </cell>
          <cell r="Q1979"/>
          <cell r="R1979" t="str">
            <v xml:space="preserve">W/O for written off </v>
          </cell>
          <cell r="S1979" t="str">
            <v>&gt;180</v>
          </cell>
        </row>
        <row r="1980">
          <cell r="J1980">
            <v>349974996</v>
          </cell>
          <cell r="K1980">
            <v>17885.28</v>
          </cell>
          <cell r="L1980">
            <v>2514.7199999999998</v>
          </cell>
          <cell r="M1980">
            <v>20400</v>
          </cell>
          <cell r="N1980">
            <v>458</v>
          </cell>
          <cell r="O1980">
            <v>458</v>
          </cell>
          <cell r="P1980" t="str">
            <v>Y</v>
          </cell>
          <cell r="Q1980"/>
          <cell r="R1980" t="str">
            <v>D1</v>
          </cell>
          <cell r="S1980" t="str">
            <v>&gt;180</v>
          </cell>
        </row>
        <row r="1981">
          <cell r="J1981">
            <v>353479267</v>
          </cell>
          <cell r="K1981">
            <v>27246.57</v>
          </cell>
          <cell r="L1981">
            <v>5075.43</v>
          </cell>
          <cell r="M1981">
            <v>32322</v>
          </cell>
          <cell r="N1981">
            <v>458</v>
          </cell>
          <cell r="O1981">
            <v>458</v>
          </cell>
          <cell r="P1981" t="str">
            <v>Y</v>
          </cell>
          <cell r="Q1981"/>
          <cell r="R1981" t="str">
            <v xml:space="preserve">W/O for written off </v>
          </cell>
          <cell r="S1981" t="str">
            <v>&gt;180</v>
          </cell>
        </row>
        <row r="1982">
          <cell r="J1982">
            <v>355776471</v>
          </cell>
          <cell r="K1982">
            <v>20971.28</v>
          </cell>
          <cell r="L1982">
            <v>8108.72</v>
          </cell>
          <cell r="M1982">
            <v>29080</v>
          </cell>
          <cell r="N1982">
            <v>307</v>
          </cell>
          <cell r="O1982">
            <v>307</v>
          </cell>
          <cell r="P1982" t="str">
            <v>Y</v>
          </cell>
          <cell r="Q1982"/>
          <cell r="R1982" t="str">
            <v xml:space="preserve">W/O for written off </v>
          </cell>
          <cell r="S1982" t="str">
            <v>&gt;180</v>
          </cell>
        </row>
        <row r="1983">
          <cell r="J1983">
            <v>351561271</v>
          </cell>
          <cell r="K1983">
            <v>23256.57</v>
          </cell>
          <cell r="L1983">
            <v>4743.43</v>
          </cell>
          <cell r="M1983">
            <v>28000</v>
          </cell>
          <cell r="N1983">
            <v>458</v>
          </cell>
          <cell r="O1983">
            <v>458</v>
          </cell>
          <cell r="P1983" t="str">
            <v>Y</v>
          </cell>
          <cell r="Q1983"/>
          <cell r="R1983" t="str">
            <v xml:space="preserve">W/O for written off </v>
          </cell>
          <cell r="S1983" t="str">
            <v>&gt;180</v>
          </cell>
        </row>
        <row r="1984">
          <cell r="J1984">
            <v>353879032</v>
          </cell>
          <cell r="K1984">
            <v>25275.19</v>
          </cell>
          <cell r="L1984">
            <v>5024.8100000000004</v>
          </cell>
          <cell r="M1984">
            <v>30300</v>
          </cell>
          <cell r="N1984">
            <v>429</v>
          </cell>
          <cell r="O1984">
            <v>458</v>
          </cell>
          <cell r="P1984" t="str">
            <v>Y</v>
          </cell>
          <cell r="Q1984"/>
          <cell r="R1984" t="str">
            <v xml:space="preserve">W/O for written off </v>
          </cell>
          <cell r="S1984" t="str">
            <v>&gt;180</v>
          </cell>
        </row>
        <row r="1985">
          <cell r="J1985">
            <v>354366459</v>
          </cell>
          <cell r="K1985">
            <v>26562.81</v>
          </cell>
          <cell r="L1985">
            <v>9577.19</v>
          </cell>
          <cell r="M1985">
            <v>36140</v>
          </cell>
          <cell r="N1985">
            <v>368</v>
          </cell>
          <cell r="O1985">
            <v>368</v>
          </cell>
          <cell r="P1985" t="str">
            <v>Y</v>
          </cell>
          <cell r="Q1985"/>
          <cell r="R1985" t="str">
            <v xml:space="preserve">W/O for written off </v>
          </cell>
          <cell r="S1985" t="str">
            <v>&gt;180</v>
          </cell>
        </row>
        <row r="1986">
          <cell r="J1986">
            <v>349975492</v>
          </cell>
          <cell r="K1986">
            <v>15194.06</v>
          </cell>
          <cell r="L1986">
            <v>1805.94</v>
          </cell>
          <cell r="M1986">
            <v>17000</v>
          </cell>
          <cell r="N1986">
            <v>391</v>
          </cell>
          <cell r="O1986">
            <v>391</v>
          </cell>
          <cell r="P1986" t="str">
            <v>Y</v>
          </cell>
          <cell r="Q1986"/>
          <cell r="R1986" t="str">
            <v xml:space="preserve">W/O for written off </v>
          </cell>
          <cell r="S1986" t="str">
            <v>&gt;180</v>
          </cell>
        </row>
        <row r="1987">
          <cell r="J1987">
            <v>349975493</v>
          </cell>
          <cell r="K1987">
            <v>17885.28</v>
          </cell>
          <cell r="L1987">
            <v>2514.7199999999998</v>
          </cell>
          <cell r="M1987">
            <v>20400</v>
          </cell>
          <cell r="N1987">
            <v>451</v>
          </cell>
          <cell r="O1987">
            <v>451</v>
          </cell>
          <cell r="P1987" t="str">
            <v>Y</v>
          </cell>
          <cell r="Q1987"/>
          <cell r="R1987" t="str">
            <v xml:space="preserve">W/O for written off </v>
          </cell>
          <cell r="S1987" t="str">
            <v>&gt;180</v>
          </cell>
        </row>
        <row r="1988">
          <cell r="J1988">
            <v>349975662</v>
          </cell>
          <cell r="K1988">
            <v>16565.03</v>
          </cell>
          <cell r="L1988">
            <v>2134.9699999999998</v>
          </cell>
          <cell r="M1988">
            <v>18700</v>
          </cell>
          <cell r="N1988">
            <v>422</v>
          </cell>
          <cell r="O1988">
            <v>422</v>
          </cell>
          <cell r="P1988" t="str">
            <v>Y</v>
          </cell>
          <cell r="Q1988"/>
          <cell r="R1988" t="str">
            <v xml:space="preserve">W/O for written off </v>
          </cell>
          <cell r="S1988" t="str">
            <v>&gt;180</v>
          </cell>
        </row>
        <row r="1989">
          <cell r="J1989">
            <v>351895726</v>
          </cell>
          <cell r="K1989">
            <v>19921.669999999998</v>
          </cell>
          <cell r="L1989">
            <v>2598.33</v>
          </cell>
          <cell r="M1989">
            <v>22520</v>
          </cell>
          <cell r="N1989">
            <v>422</v>
          </cell>
          <cell r="O1989">
            <v>422</v>
          </cell>
          <cell r="P1989" t="str">
            <v>Y</v>
          </cell>
          <cell r="Q1989"/>
          <cell r="R1989" t="str">
            <v xml:space="preserve">W/O for written off </v>
          </cell>
          <cell r="S1989" t="str">
            <v>&gt;180</v>
          </cell>
        </row>
        <row r="1990">
          <cell r="J1990">
            <v>353918248</v>
          </cell>
          <cell r="K1990">
            <v>22879.13</v>
          </cell>
          <cell r="L1990">
            <v>8320.8700000000008</v>
          </cell>
          <cell r="M1990">
            <v>31200</v>
          </cell>
          <cell r="N1990">
            <v>391</v>
          </cell>
          <cell r="O1990">
            <v>391</v>
          </cell>
          <cell r="P1990" t="str">
            <v>Y</v>
          </cell>
          <cell r="Q1990"/>
          <cell r="R1990" t="str">
            <v xml:space="preserve">W/O for written off </v>
          </cell>
          <cell r="S1990" t="str">
            <v>&gt;180</v>
          </cell>
        </row>
        <row r="1991">
          <cell r="J1991">
            <v>356837214</v>
          </cell>
          <cell r="K1991"/>
          <cell r="L1991"/>
          <cell r="M1991"/>
          <cell r="N1991"/>
          <cell r="O1991"/>
          <cell r="P1991"/>
          <cell r="Q1991"/>
          <cell r="R1991" t="str">
            <v>Standard</v>
          </cell>
          <cell r="S1991" t="str">
            <v>Standard</v>
          </cell>
        </row>
        <row r="1992">
          <cell r="J1992">
            <v>358252591</v>
          </cell>
          <cell r="K1992">
            <v>5585.38</v>
          </cell>
          <cell r="L1992">
            <v>2394.62</v>
          </cell>
          <cell r="M1992">
            <v>7980</v>
          </cell>
          <cell r="N1992">
            <v>64</v>
          </cell>
          <cell r="O1992">
            <v>64</v>
          </cell>
          <cell r="P1992"/>
          <cell r="Q1992"/>
          <cell r="R1992" t="str">
            <v>SMA 2</v>
          </cell>
          <cell r="S1992" t="str">
            <v>61-90</v>
          </cell>
        </row>
        <row r="1993">
          <cell r="J1993">
            <v>353005559</v>
          </cell>
          <cell r="K1993">
            <v>15941.68</v>
          </cell>
          <cell r="L1993">
            <v>4218.32</v>
          </cell>
          <cell r="M1993">
            <v>20160</v>
          </cell>
          <cell r="N1993">
            <v>271</v>
          </cell>
          <cell r="O1993">
            <v>271</v>
          </cell>
          <cell r="P1993" t="str">
            <v>Y</v>
          </cell>
          <cell r="Q1993"/>
          <cell r="R1993" t="str">
            <v>Sub</v>
          </cell>
          <cell r="S1993" t="str">
            <v>&gt;180</v>
          </cell>
        </row>
        <row r="1994">
          <cell r="J1994">
            <v>350822912</v>
          </cell>
          <cell r="K1994">
            <v>13129.83</v>
          </cell>
          <cell r="L1994">
            <v>1270.17</v>
          </cell>
          <cell r="M1994">
            <v>14400</v>
          </cell>
          <cell r="N1994">
            <v>271</v>
          </cell>
          <cell r="O1994">
            <v>271</v>
          </cell>
          <cell r="P1994" t="str">
            <v>Y</v>
          </cell>
          <cell r="Q1994"/>
          <cell r="R1994" t="str">
            <v>Sub</v>
          </cell>
          <cell r="S1994" t="str">
            <v>&gt;180</v>
          </cell>
        </row>
        <row r="1995">
          <cell r="J1995">
            <v>353335973</v>
          </cell>
          <cell r="K1995">
            <v>16161.48</v>
          </cell>
          <cell r="L1995">
            <v>1717.52</v>
          </cell>
          <cell r="M1995">
            <v>17879</v>
          </cell>
          <cell r="N1995">
            <v>271</v>
          </cell>
          <cell r="O1995">
            <v>271</v>
          </cell>
          <cell r="P1995" t="str">
            <v>Y</v>
          </cell>
          <cell r="Q1995"/>
          <cell r="R1995" t="str">
            <v xml:space="preserve">W/O for written off </v>
          </cell>
          <cell r="S1995" t="str">
            <v>&gt;180</v>
          </cell>
        </row>
        <row r="1996">
          <cell r="J1996">
            <v>350019431</v>
          </cell>
          <cell r="K1996">
            <v>17885.28</v>
          </cell>
          <cell r="L1996">
            <v>2514.7199999999998</v>
          </cell>
          <cell r="M1996">
            <v>20400</v>
          </cell>
          <cell r="N1996">
            <v>454</v>
          </cell>
          <cell r="O1996">
            <v>454</v>
          </cell>
          <cell r="P1996" t="str">
            <v>Y</v>
          </cell>
          <cell r="Q1996"/>
          <cell r="R1996" t="str">
            <v>Sub</v>
          </cell>
          <cell r="S1996" t="str">
            <v>&gt;180</v>
          </cell>
        </row>
        <row r="1997">
          <cell r="J1997">
            <v>352033840</v>
          </cell>
          <cell r="K1997">
            <v>21234.74</v>
          </cell>
          <cell r="L1997">
            <v>2984.26</v>
          </cell>
          <cell r="M1997">
            <v>24219</v>
          </cell>
          <cell r="N1997">
            <v>454</v>
          </cell>
          <cell r="O1997">
            <v>454</v>
          </cell>
          <cell r="P1997" t="str">
            <v>Y</v>
          </cell>
          <cell r="Q1997"/>
          <cell r="R1997" t="str">
            <v xml:space="preserve">W/O for written off </v>
          </cell>
          <cell r="S1997" t="str">
            <v>&gt;180</v>
          </cell>
        </row>
        <row r="1998">
          <cell r="J1998">
            <v>350019676</v>
          </cell>
          <cell r="K1998">
            <v>12400.57</v>
          </cell>
          <cell r="L1998">
            <v>1199.43</v>
          </cell>
          <cell r="M1998">
            <v>13600</v>
          </cell>
          <cell r="N1998">
            <v>333</v>
          </cell>
          <cell r="O1998">
            <v>333</v>
          </cell>
          <cell r="P1998" t="str">
            <v>Y</v>
          </cell>
          <cell r="Q1998"/>
          <cell r="R1998" t="str">
            <v xml:space="preserve">W/O for written off </v>
          </cell>
          <cell r="S1998" t="str">
            <v>&gt;180</v>
          </cell>
        </row>
        <row r="1999">
          <cell r="J1999">
            <v>351876057</v>
          </cell>
          <cell r="K1999">
            <v>14565.86</v>
          </cell>
          <cell r="L1999">
            <v>1438.14</v>
          </cell>
          <cell r="M1999">
            <v>16004</v>
          </cell>
          <cell r="N1999">
            <v>333</v>
          </cell>
          <cell r="O1999">
            <v>333</v>
          </cell>
          <cell r="P1999" t="str">
            <v>Y</v>
          </cell>
          <cell r="Q1999"/>
          <cell r="R1999" t="str">
            <v xml:space="preserve">W/O for written off </v>
          </cell>
          <cell r="S1999" t="str">
            <v>&gt;180</v>
          </cell>
        </row>
        <row r="2000">
          <cell r="J2000">
            <v>350020005</v>
          </cell>
          <cell r="K2000">
            <v>9489.15</v>
          </cell>
          <cell r="L2000">
            <v>710.85</v>
          </cell>
          <cell r="M2000">
            <v>10200</v>
          </cell>
          <cell r="N2000">
            <v>269</v>
          </cell>
          <cell r="O2000">
            <v>269</v>
          </cell>
          <cell r="P2000" t="str">
            <v>Y</v>
          </cell>
          <cell r="Q2000"/>
          <cell r="R2000" t="str">
            <v xml:space="preserve">W/O for written off </v>
          </cell>
          <cell r="S2000" t="str">
            <v>&gt;180</v>
          </cell>
        </row>
        <row r="2001">
          <cell r="J2001">
            <v>357341695</v>
          </cell>
          <cell r="K2001">
            <v>21089</v>
          </cell>
          <cell r="L2001">
            <v>10141</v>
          </cell>
          <cell r="M2001">
            <v>31230</v>
          </cell>
          <cell r="N2001">
            <v>269</v>
          </cell>
          <cell r="O2001">
            <v>269</v>
          </cell>
          <cell r="P2001" t="str">
            <v>Y</v>
          </cell>
          <cell r="Q2001"/>
          <cell r="R2001" t="str">
            <v xml:space="preserve">W/O for written off </v>
          </cell>
          <cell r="S2001" t="str">
            <v>&gt;180</v>
          </cell>
        </row>
        <row r="2002">
          <cell r="J2002">
            <v>354596303</v>
          </cell>
          <cell r="K2002">
            <v>20625.34</v>
          </cell>
          <cell r="L2002">
            <v>7174.66</v>
          </cell>
          <cell r="M2002">
            <v>27800</v>
          </cell>
          <cell r="N2002">
            <v>300</v>
          </cell>
          <cell r="O2002">
            <v>300</v>
          </cell>
          <cell r="P2002" t="str">
            <v>Y</v>
          </cell>
          <cell r="Q2002"/>
          <cell r="R2002" t="str">
            <v xml:space="preserve">W/O for written off </v>
          </cell>
          <cell r="S2002" t="str">
            <v>&gt;180</v>
          </cell>
        </row>
        <row r="2003">
          <cell r="J2003">
            <v>352112525</v>
          </cell>
          <cell r="K2003"/>
          <cell r="L2003"/>
          <cell r="M2003"/>
          <cell r="N2003"/>
          <cell r="O2003"/>
          <cell r="P2003"/>
          <cell r="Q2003"/>
          <cell r="R2003" t="str">
            <v>Standard</v>
          </cell>
          <cell r="S2003" t="str">
            <v>Standard</v>
          </cell>
        </row>
        <row r="2004">
          <cell r="J2004">
            <v>350034039</v>
          </cell>
          <cell r="K2004">
            <v>9489.15</v>
          </cell>
          <cell r="L2004">
            <v>710.85</v>
          </cell>
          <cell r="M2004">
            <v>10200</v>
          </cell>
          <cell r="N2004">
            <v>276</v>
          </cell>
          <cell r="O2004">
            <v>276</v>
          </cell>
          <cell r="P2004" t="str">
            <v>Y</v>
          </cell>
          <cell r="Q2004"/>
          <cell r="R2004" t="str">
            <v xml:space="preserve">W/O for written off </v>
          </cell>
          <cell r="S2004" t="str">
            <v>&gt;180</v>
          </cell>
        </row>
        <row r="2005">
          <cell r="J2005">
            <v>352961514</v>
          </cell>
          <cell r="K2005">
            <v>14417.84</v>
          </cell>
          <cell r="L2005">
            <v>1369.16</v>
          </cell>
          <cell r="M2005">
            <v>15787</v>
          </cell>
          <cell r="N2005">
            <v>276</v>
          </cell>
          <cell r="O2005">
            <v>276</v>
          </cell>
          <cell r="P2005" t="str">
            <v>Y</v>
          </cell>
          <cell r="Q2005"/>
          <cell r="R2005" t="str">
            <v xml:space="preserve">W/O for written off </v>
          </cell>
          <cell r="S2005" t="str">
            <v>&gt;180</v>
          </cell>
        </row>
        <row r="2006">
          <cell r="J2006">
            <v>353977420</v>
          </cell>
          <cell r="K2006">
            <v>21537.42</v>
          </cell>
          <cell r="L2006">
            <v>6262.58</v>
          </cell>
          <cell r="M2006">
            <v>27800</v>
          </cell>
          <cell r="N2006">
            <v>276</v>
          </cell>
          <cell r="O2006">
            <v>276</v>
          </cell>
          <cell r="P2006" t="str">
            <v>Y</v>
          </cell>
          <cell r="Q2006"/>
          <cell r="R2006" t="str">
            <v>Sub</v>
          </cell>
          <cell r="S2006" t="str">
            <v>&gt;180</v>
          </cell>
        </row>
        <row r="2007">
          <cell r="J2007">
            <v>353975587</v>
          </cell>
          <cell r="K2007">
            <v>21537.42</v>
          </cell>
          <cell r="L2007">
            <v>6262.58</v>
          </cell>
          <cell r="M2007">
            <v>27800</v>
          </cell>
          <cell r="N2007">
            <v>276</v>
          </cell>
          <cell r="O2007">
            <v>276</v>
          </cell>
          <cell r="P2007" t="str">
            <v>Y</v>
          </cell>
          <cell r="Q2007"/>
          <cell r="R2007" t="str">
            <v>Sub</v>
          </cell>
          <cell r="S2007" t="str">
            <v>&gt;180</v>
          </cell>
        </row>
        <row r="2008">
          <cell r="J2008">
            <v>353975475</v>
          </cell>
          <cell r="K2008">
            <v>21537.42</v>
          </cell>
          <cell r="L2008">
            <v>6262.58</v>
          </cell>
          <cell r="M2008">
            <v>27800</v>
          </cell>
          <cell r="N2008">
            <v>276</v>
          </cell>
          <cell r="O2008">
            <v>276</v>
          </cell>
          <cell r="P2008" t="str">
            <v>Y</v>
          </cell>
          <cell r="Q2008"/>
          <cell r="R2008" t="str">
            <v>Sub</v>
          </cell>
          <cell r="S2008" t="str">
            <v>&gt;180</v>
          </cell>
        </row>
        <row r="2009">
          <cell r="J2009">
            <v>355738933</v>
          </cell>
          <cell r="K2009">
            <v>20261.150000000001</v>
          </cell>
          <cell r="L2009">
            <v>7538.85</v>
          </cell>
          <cell r="M2009">
            <v>27800</v>
          </cell>
          <cell r="N2009">
            <v>276</v>
          </cell>
          <cell r="O2009">
            <v>276</v>
          </cell>
          <cell r="P2009" t="str">
            <v>Y</v>
          </cell>
          <cell r="Q2009"/>
          <cell r="R2009" t="str">
            <v xml:space="preserve">W/O for written off </v>
          </cell>
          <cell r="S2009" t="str">
            <v>&gt;180</v>
          </cell>
        </row>
        <row r="2010">
          <cell r="J2010">
            <v>355399777</v>
          </cell>
          <cell r="K2010">
            <v>20538.400000000001</v>
          </cell>
          <cell r="L2010">
            <v>8261.6</v>
          </cell>
          <cell r="M2010">
            <v>28800</v>
          </cell>
          <cell r="N2010">
            <v>269</v>
          </cell>
          <cell r="O2010">
            <v>269</v>
          </cell>
          <cell r="P2010" t="str">
            <v>Y</v>
          </cell>
          <cell r="Q2010"/>
          <cell r="R2010" t="str">
            <v>Sub</v>
          </cell>
          <cell r="S2010" t="str">
            <v>&gt;180</v>
          </cell>
        </row>
        <row r="2011">
          <cell r="J2011">
            <v>355297257</v>
          </cell>
          <cell r="K2011"/>
          <cell r="L2011"/>
          <cell r="M2011"/>
          <cell r="N2011"/>
          <cell r="O2011"/>
          <cell r="P2011"/>
          <cell r="Q2011"/>
          <cell r="R2011" t="str">
            <v>Standard</v>
          </cell>
          <cell r="S2011" t="str">
            <v>Standard</v>
          </cell>
        </row>
        <row r="2012">
          <cell r="J2012">
            <v>358413212</v>
          </cell>
          <cell r="K2012"/>
          <cell r="L2012"/>
          <cell r="M2012"/>
          <cell r="N2012"/>
          <cell r="O2012"/>
          <cell r="P2012"/>
          <cell r="Q2012"/>
          <cell r="R2012" t="str">
            <v>Standard</v>
          </cell>
          <cell r="S2012" t="str">
            <v>Standard</v>
          </cell>
        </row>
        <row r="2013">
          <cell r="J2013">
            <v>354654250</v>
          </cell>
          <cell r="K2013">
            <v>2330.7399999999998</v>
          </cell>
          <cell r="L2013">
            <v>449.26</v>
          </cell>
          <cell r="M2013">
            <v>2780</v>
          </cell>
          <cell r="N2013">
            <v>3</v>
          </cell>
          <cell r="O2013">
            <v>3</v>
          </cell>
          <cell r="P2013"/>
          <cell r="Q2013"/>
          <cell r="R2013" t="str">
            <v>SMA 0</v>
          </cell>
          <cell r="S2013" t="str">
            <v>1-30 Days</v>
          </cell>
        </row>
        <row r="2014">
          <cell r="J2014">
            <v>350042030</v>
          </cell>
          <cell r="K2014">
            <v>9489.15</v>
          </cell>
          <cell r="L2014">
            <v>710.85</v>
          </cell>
          <cell r="M2014">
            <v>10200</v>
          </cell>
          <cell r="N2014">
            <v>269</v>
          </cell>
          <cell r="O2014">
            <v>269</v>
          </cell>
          <cell r="P2014" t="str">
            <v>Y</v>
          </cell>
          <cell r="Q2014"/>
          <cell r="R2014" t="str">
            <v xml:space="preserve">W/O for written off </v>
          </cell>
          <cell r="S2014" t="str">
            <v>&gt;180</v>
          </cell>
        </row>
        <row r="2015">
          <cell r="J2015">
            <v>358250507</v>
          </cell>
          <cell r="K2015"/>
          <cell r="L2015"/>
          <cell r="M2015"/>
          <cell r="N2015"/>
          <cell r="O2015"/>
          <cell r="P2015"/>
          <cell r="Q2015"/>
          <cell r="R2015" t="str">
            <v>Standard</v>
          </cell>
          <cell r="S2015" t="str">
            <v>Standard</v>
          </cell>
        </row>
        <row r="2016">
          <cell r="J2016">
            <v>350054346</v>
          </cell>
          <cell r="K2016">
            <v>9489.15</v>
          </cell>
          <cell r="L2016">
            <v>710.85</v>
          </cell>
          <cell r="M2016">
            <v>10200</v>
          </cell>
          <cell r="N2016">
            <v>269</v>
          </cell>
          <cell r="O2016">
            <v>269</v>
          </cell>
          <cell r="P2016" t="str">
            <v>Y</v>
          </cell>
          <cell r="Q2016"/>
          <cell r="R2016" t="str">
            <v>Sub</v>
          </cell>
          <cell r="S2016" t="str">
            <v>&gt;180</v>
          </cell>
        </row>
        <row r="2017">
          <cell r="J2017">
            <v>355593278</v>
          </cell>
          <cell r="K2017"/>
          <cell r="L2017"/>
          <cell r="M2017"/>
          <cell r="N2017"/>
          <cell r="O2017"/>
          <cell r="P2017"/>
          <cell r="Q2017"/>
          <cell r="R2017" t="str">
            <v>Standard</v>
          </cell>
          <cell r="S2017" t="str">
            <v>Standard</v>
          </cell>
        </row>
        <row r="2018">
          <cell r="J2018">
            <v>356766068</v>
          </cell>
          <cell r="K2018">
            <v>19443.939999999999</v>
          </cell>
          <cell r="L2018">
            <v>8356.06</v>
          </cell>
          <cell r="M2018">
            <v>27800</v>
          </cell>
          <cell r="N2018">
            <v>276</v>
          </cell>
          <cell r="O2018">
            <v>276</v>
          </cell>
          <cell r="P2018" t="str">
            <v>Y</v>
          </cell>
          <cell r="Q2018"/>
          <cell r="R2018" t="str">
            <v xml:space="preserve">W/O for written off </v>
          </cell>
          <cell r="S2018" t="str">
            <v>&gt;180</v>
          </cell>
        </row>
        <row r="2019">
          <cell r="J2019">
            <v>350054353</v>
          </cell>
          <cell r="K2019">
            <v>9489.15</v>
          </cell>
          <cell r="L2019">
            <v>710.85</v>
          </cell>
          <cell r="M2019">
            <v>10200</v>
          </cell>
          <cell r="N2019">
            <v>276</v>
          </cell>
          <cell r="O2019">
            <v>276</v>
          </cell>
          <cell r="P2019" t="str">
            <v>Y</v>
          </cell>
          <cell r="Q2019"/>
          <cell r="R2019" t="str">
            <v xml:space="preserve">W/O for written off </v>
          </cell>
          <cell r="S2019" t="str">
            <v>&gt;180</v>
          </cell>
        </row>
        <row r="2020">
          <cell r="J2020">
            <v>357742723</v>
          </cell>
          <cell r="K2020">
            <v>16794.669999999998</v>
          </cell>
          <cell r="L2020">
            <v>7495.33</v>
          </cell>
          <cell r="M2020">
            <v>24290</v>
          </cell>
          <cell r="N2020">
            <v>183</v>
          </cell>
          <cell r="O2020">
            <v>183</v>
          </cell>
          <cell r="P2020" t="str">
            <v>Y</v>
          </cell>
          <cell r="Q2020"/>
          <cell r="R2020" t="str">
            <v>Sub</v>
          </cell>
          <cell r="S2020" t="str">
            <v>&gt;180</v>
          </cell>
        </row>
        <row r="2021">
          <cell r="J2021">
            <v>355270628</v>
          </cell>
          <cell r="K2021">
            <v>17839.849999999999</v>
          </cell>
          <cell r="L2021">
            <v>7180.15</v>
          </cell>
          <cell r="M2021">
            <v>25020</v>
          </cell>
          <cell r="N2021">
            <v>269</v>
          </cell>
          <cell r="O2021">
            <v>269</v>
          </cell>
          <cell r="P2021" t="str">
            <v>Y</v>
          </cell>
          <cell r="Q2021"/>
          <cell r="R2021" t="str">
            <v xml:space="preserve">W/O for written off </v>
          </cell>
          <cell r="S2021" t="str">
            <v>&gt;180</v>
          </cell>
        </row>
        <row r="2022">
          <cell r="J2022">
            <v>350065213</v>
          </cell>
          <cell r="K2022">
            <v>9489.15</v>
          </cell>
          <cell r="L2022">
            <v>710.85</v>
          </cell>
          <cell r="M2022">
            <v>10200</v>
          </cell>
          <cell r="N2022">
            <v>269</v>
          </cell>
          <cell r="O2022">
            <v>269</v>
          </cell>
          <cell r="P2022" t="str">
            <v>Y</v>
          </cell>
          <cell r="Q2022"/>
          <cell r="R2022" t="str">
            <v xml:space="preserve">W/O for written off </v>
          </cell>
          <cell r="S2022" t="str">
            <v>&gt;180</v>
          </cell>
        </row>
        <row r="2023">
          <cell r="J2023">
            <v>357513809</v>
          </cell>
          <cell r="K2023"/>
          <cell r="L2023"/>
          <cell r="M2023"/>
          <cell r="N2023"/>
          <cell r="O2023"/>
          <cell r="P2023"/>
          <cell r="Q2023"/>
          <cell r="R2023" t="str">
            <v>Standard</v>
          </cell>
          <cell r="S2023" t="str">
            <v>Standard</v>
          </cell>
        </row>
        <row r="2024">
          <cell r="J2024">
            <v>356657702</v>
          </cell>
          <cell r="K2024"/>
          <cell r="L2024"/>
          <cell r="M2024"/>
          <cell r="N2024"/>
          <cell r="O2024"/>
          <cell r="P2024"/>
          <cell r="Q2024"/>
          <cell r="R2024" t="str">
            <v>Standard</v>
          </cell>
          <cell r="S2024" t="str">
            <v>Standard</v>
          </cell>
        </row>
        <row r="2025">
          <cell r="J2025">
            <v>357329664</v>
          </cell>
          <cell r="K2025"/>
          <cell r="L2025"/>
          <cell r="M2025"/>
          <cell r="N2025"/>
          <cell r="O2025"/>
          <cell r="P2025"/>
          <cell r="Q2025"/>
          <cell r="R2025" t="str">
            <v>Standard</v>
          </cell>
          <cell r="S2025" t="str">
            <v>Standard</v>
          </cell>
        </row>
        <row r="2026">
          <cell r="J2026">
            <v>355599104</v>
          </cell>
          <cell r="K2026">
            <v>14617</v>
          </cell>
          <cell r="L2026">
            <v>4843</v>
          </cell>
          <cell r="M2026">
            <v>19460</v>
          </cell>
          <cell r="N2026">
            <v>184</v>
          </cell>
          <cell r="O2026">
            <v>184</v>
          </cell>
          <cell r="P2026" t="str">
            <v>Y</v>
          </cell>
          <cell r="Q2026"/>
          <cell r="R2026" t="str">
            <v>Sub</v>
          </cell>
          <cell r="S2026" t="str">
            <v>&gt;180</v>
          </cell>
        </row>
        <row r="2027">
          <cell r="J2027">
            <v>350071048</v>
          </cell>
          <cell r="K2027">
            <v>9489.15</v>
          </cell>
          <cell r="L2027">
            <v>710.85</v>
          </cell>
          <cell r="M2027">
            <v>10200</v>
          </cell>
          <cell r="N2027">
            <v>276</v>
          </cell>
          <cell r="O2027">
            <v>276</v>
          </cell>
          <cell r="P2027" t="str">
            <v>Y</v>
          </cell>
          <cell r="Q2027"/>
          <cell r="R2027" t="str">
            <v>Sub</v>
          </cell>
          <cell r="S2027" t="str">
            <v>&gt;180</v>
          </cell>
        </row>
        <row r="2028">
          <cell r="J2028">
            <v>354656895</v>
          </cell>
          <cell r="K2028">
            <v>17410.580000000002</v>
          </cell>
          <cell r="L2028">
            <v>2789.42</v>
          </cell>
          <cell r="M2028">
            <v>20200</v>
          </cell>
          <cell r="N2028">
            <v>276</v>
          </cell>
          <cell r="O2028">
            <v>276</v>
          </cell>
          <cell r="P2028" t="str">
            <v>Y</v>
          </cell>
          <cell r="Q2028"/>
          <cell r="R2028" t="str">
            <v>Sub</v>
          </cell>
          <cell r="S2028" t="str">
            <v>&gt;180</v>
          </cell>
        </row>
        <row r="2029">
          <cell r="J2029">
            <v>350083798</v>
          </cell>
          <cell r="K2029">
            <v>19554.47</v>
          </cell>
          <cell r="L2029">
            <v>3637.53</v>
          </cell>
          <cell r="M2029">
            <v>23192</v>
          </cell>
          <cell r="N2029">
            <v>581</v>
          </cell>
          <cell r="O2029">
            <v>581</v>
          </cell>
          <cell r="P2029" t="str">
            <v>Y</v>
          </cell>
          <cell r="Q2029"/>
          <cell r="R2029" t="str">
            <v xml:space="preserve">W/O for written off </v>
          </cell>
          <cell r="S2029" t="str">
            <v>&gt;180</v>
          </cell>
        </row>
        <row r="2030">
          <cell r="J2030">
            <v>357063536</v>
          </cell>
          <cell r="K2030">
            <v>13121.18</v>
          </cell>
          <cell r="L2030">
            <v>6078.82</v>
          </cell>
          <cell r="M2030">
            <v>19200</v>
          </cell>
          <cell r="N2030">
            <v>276</v>
          </cell>
          <cell r="O2030">
            <v>276</v>
          </cell>
          <cell r="P2030" t="str">
            <v>Y</v>
          </cell>
          <cell r="Q2030"/>
          <cell r="R2030" t="str">
            <v xml:space="preserve">W/O for written off </v>
          </cell>
          <cell r="S2030" t="str">
            <v>&gt;180</v>
          </cell>
        </row>
        <row r="2031">
          <cell r="J2031">
            <v>356248411</v>
          </cell>
          <cell r="K2031">
            <v>2179.23</v>
          </cell>
          <cell r="L2031">
            <v>600.77</v>
          </cell>
          <cell r="M2031">
            <v>2780</v>
          </cell>
          <cell r="N2031">
            <v>3</v>
          </cell>
          <cell r="O2031">
            <v>3</v>
          </cell>
          <cell r="P2031"/>
          <cell r="Q2031"/>
          <cell r="R2031" t="str">
            <v>SMA 0</v>
          </cell>
          <cell r="S2031" t="str">
            <v>1-30 Days</v>
          </cell>
        </row>
        <row r="2032">
          <cell r="J2032">
            <v>358251772</v>
          </cell>
          <cell r="K2032"/>
          <cell r="L2032"/>
          <cell r="M2032"/>
          <cell r="N2032"/>
          <cell r="O2032"/>
          <cell r="P2032"/>
          <cell r="Q2032"/>
          <cell r="R2032" t="str">
            <v>Standard</v>
          </cell>
          <cell r="S2032" t="str">
            <v>Standard</v>
          </cell>
        </row>
        <row r="2033">
          <cell r="J2033">
            <v>357452988</v>
          </cell>
          <cell r="K2033">
            <v>5018.3599999999997</v>
          </cell>
          <cell r="L2033">
            <v>1921.64</v>
          </cell>
          <cell r="M2033">
            <v>6940</v>
          </cell>
          <cell r="N2033">
            <v>33</v>
          </cell>
          <cell r="O2033">
            <v>33</v>
          </cell>
          <cell r="P2033"/>
          <cell r="Q2033"/>
          <cell r="R2033" t="str">
            <v>SMA 1</v>
          </cell>
          <cell r="S2033" t="str">
            <v>31-60</v>
          </cell>
        </row>
        <row r="2034">
          <cell r="J2034">
            <v>358911791</v>
          </cell>
          <cell r="K2034">
            <v>1206.21</v>
          </cell>
          <cell r="L2034">
            <v>213.79</v>
          </cell>
          <cell r="M2034">
            <v>1420</v>
          </cell>
          <cell r="N2034">
            <v>3</v>
          </cell>
          <cell r="O2034">
            <v>33</v>
          </cell>
          <cell r="P2034"/>
          <cell r="Q2034"/>
          <cell r="R2034" t="str">
            <v>SMA 1</v>
          </cell>
          <cell r="S2034" t="str">
            <v>31-60</v>
          </cell>
        </row>
        <row r="2035">
          <cell r="J2035">
            <v>350085361</v>
          </cell>
          <cell r="K2035">
            <v>7990.63</v>
          </cell>
          <cell r="L2035">
            <v>509.37</v>
          </cell>
          <cell r="M2035">
            <v>8500</v>
          </cell>
          <cell r="N2035">
            <v>240</v>
          </cell>
          <cell r="O2035">
            <v>271</v>
          </cell>
          <cell r="P2035" t="str">
            <v>Y</v>
          </cell>
          <cell r="Q2035"/>
          <cell r="R2035" t="str">
            <v xml:space="preserve">W/O for written off </v>
          </cell>
          <cell r="S2035" t="str">
            <v>&gt;180</v>
          </cell>
        </row>
        <row r="2036">
          <cell r="J2036">
            <v>351840691</v>
          </cell>
          <cell r="K2036">
            <v>11694.31</v>
          </cell>
          <cell r="L2036">
            <v>900.69</v>
          </cell>
          <cell r="M2036">
            <v>12595</v>
          </cell>
          <cell r="N2036">
            <v>271</v>
          </cell>
          <cell r="O2036">
            <v>271</v>
          </cell>
          <cell r="P2036" t="str">
            <v>Y</v>
          </cell>
          <cell r="Q2036"/>
          <cell r="R2036" t="str">
            <v xml:space="preserve">W/O for written off </v>
          </cell>
          <cell r="S2036" t="str">
            <v>&gt;180</v>
          </cell>
        </row>
        <row r="2037">
          <cell r="J2037">
            <v>352981478</v>
          </cell>
          <cell r="K2037"/>
          <cell r="L2037"/>
          <cell r="M2037"/>
          <cell r="N2037"/>
          <cell r="O2037"/>
          <cell r="P2037"/>
          <cell r="Q2037"/>
          <cell r="R2037" t="str">
            <v>Standard</v>
          </cell>
          <cell r="S2037" t="str">
            <v>Standard</v>
          </cell>
        </row>
        <row r="2038">
          <cell r="J2038">
            <v>356251683</v>
          </cell>
          <cell r="K2038"/>
          <cell r="L2038"/>
          <cell r="M2038"/>
          <cell r="N2038"/>
          <cell r="O2038"/>
          <cell r="P2038"/>
          <cell r="Q2038"/>
          <cell r="R2038" t="str">
            <v>Standard</v>
          </cell>
          <cell r="S2038" t="str">
            <v>Standard</v>
          </cell>
        </row>
        <row r="2039">
          <cell r="J2039">
            <v>354869122</v>
          </cell>
          <cell r="K2039"/>
          <cell r="L2039"/>
          <cell r="M2039"/>
          <cell r="N2039"/>
          <cell r="O2039"/>
          <cell r="P2039"/>
          <cell r="Q2039"/>
          <cell r="R2039" t="str">
            <v>Standard</v>
          </cell>
          <cell r="S2039" t="str">
            <v>Standard</v>
          </cell>
        </row>
        <row r="2040">
          <cell r="J2040">
            <v>351326412</v>
          </cell>
          <cell r="K2040">
            <v>17521.98</v>
          </cell>
          <cell r="L2040">
            <v>2278.02</v>
          </cell>
          <cell r="M2040">
            <v>19800</v>
          </cell>
          <cell r="N2040">
            <v>336</v>
          </cell>
          <cell r="O2040">
            <v>336</v>
          </cell>
          <cell r="P2040" t="str">
            <v>Y</v>
          </cell>
          <cell r="Q2040"/>
          <cell r="R2040" t="str">
            <v>Sub</v>
          </cell>
          <cell r="S2040" t="str">
            <v>&gt;180</v>
          </cell>
        </row>
        <row r="2041">
          <cell r="J2041">
            <v>358762157</v>
          </cell>
          <cell r="K2041"/>
          <cell r="L2041"/>
          <cell r="M2041"/>
          <cell r="N2041"/>
          <cell r="O2041"/>
          <cell r="P2041"/>
          <cell r="Q2041"/>
          <cell r="R2041" t="str">
            <v>Standard</v>
          </cell>
          <cell r="S2041" t="str">
            <v>Standard</v>
          </cell>
        </row>
        <row r="2042">
          <cell r="J2042">
            <v>354848949</v>
          </cell>
          <cell r="K2042"/>
          <cell r="L2042"/>
          <cell r="M2042"/>
          <cell r="N2042"/>
          <cell r="O2042"/>
          <cell r="P2042"/>
          <cell r="Q2042"/>
          <cell r="R2042" t="str">
            <v>Standard</v>
          </cell>
          <cell r="S2042" t="str">
            <v>Standard</v>
          </cell>
        </row>
        <row r="2043">
          <cell r="J2043">
            <v>353879972</v>
          </cell>
          <cell r="K2043"/>
          <cell r="L2043"/>
          <cell r="M2043"/>
          <cell r="N2043"/>
          <cell r="O2043">
            <v>1</v>
          </cell>
          <cell r="P2043"/>
          <cell r="Q2043"/>
          <cell r="R2043" t="str">
            <v>SMA 0</v>
          </cell>
          <cell r="S2043" t="str">
            <v>1-30 Days</v>
          </cell>
        </row>
        <row r="2044">
          <cell r="J2044">
            <v>358469612</v>
          </cell>
          <cell r="K2044">
            <v>2407.44</v>
          </cell>
          <cell r="L2044">
            <v>1052.56</v>
          </cell>
          <cell r="M2044">
            <v>3460</v>
          </cell>
          <cell r="N2044">
            <v>1</v>
          </cell>
          <cell r="O2044">
            <v>1</v>
          </cell>
          <cell r="P2044"/>
          <cell r="Q2044"/>
          <cell r="R2044" t="str">
            <v>SMA 0</v>
          </cell>
          <cell r="S2044" t="str">
            <v>1-30 Days</v>
          </cell>
        </row>
        <row r="2045">
          <cell r="J2045">
            <v>355138238</v>
          </cell>
          <cell r="K2045"/>
          <cell r="L2045"/>
          <cell r="M2045"/>
          <cell r="N2045"/>
          <cell r="O2045"/>
          <cell r="P2045"/>
          <cell r="Q2045"/>
          <cell r="R2045" t="str">
            <v>Standard</v>
          </cell>
          <cell r="S2045" t="str">
            <v>Standard</v>
          </cell>
        </row>
        <row r="2046">
          <cell r="J2046">
            <v>350097719</v>
          </cell>
          <cell r="K2046">
            <v>9489.15</v>
          </cell>
          <cell r="L2046">
            <v>710.85</v>
          </cell>
          <cell r="M2046">
            <v>10200</v>
          </cell>
          <cell r="N2046">
            <v>276</v>
          </cell>
          <cell r="O2046">
            <v>276</v>
          </cell>
          <cell r="P2046" t="str">
            <v>Y</v>
          </cell>
          <cell r="Q2046"/>
          <cell r="R2046" t="str">
            <v>Sub</v>
          </cell>
          <cell r="S2046" t="str">
            <v>&gt;180</v>
          </cell>
        </row>
        <row r="2047">
          <cell r="J2047">
            <v>350097720</v>
          </cell>
          <cell r="K2047">
            <v>10963.87</v>
          </cell>
          <cell r="L2047">
            <v>936.13</v>
          </cell>
          <cell r="M2047">
            <v>11900</v>
          </cell>
          <cell r="N2047">
            <v>307</v>
          </cell>
          <cell r="O2047">
            <v>307</v>
          </cell>
          <cell r="P2047" t="str">
            <v>Y</v>
          </cell>
          <cell r="Q2047"/>
          <cell r="R2047" t="str">
            <v xml:space="preserve">W/O for written off </v>
          </cell>
          <cell r="S2047" t="str">
            <v>&gt;180</v>
          </cell>
        </row>
        <row r="2048">
          <cell r="J2048">
            <v>354719705</v>
          </cell>
          <cell r="K2048">
            <v>13498.44</v>
          </cell>
          <cell r="L2048">
            <v>2781.56</v>
          </cell>
          <cell r="M2048">
            <v>16280</v>
          </cell>
          <cell r="N2048">
            <v>307</v>
          </cell>
          <cell r="O2048">
            <v>307</v>
          </cell>
          <cell r="P2048" t="str">
            <v>Y</v>
          </cell>
          <cell r="Q2048"/>
          <cell r="R2048" t="str">
            <v xml:space="preserve">W/O for written off </v>
          </cell>
          <cell r="S2048" t="str">
            <v>&gt;180</v>
          </cell>
        </row>
        <row r="2049">
          <cell r="J2049">
            <v>350097721</v>
          </cell>
          <cell r="K2049">
            <v>10963.87</v>
          </cell>
          <cell r="L2049">
            <v>936.13</v>
          </cell>
          <cell r="M2049">
            <v>11900</v>
          </cell>
          <cell r="N2049">
            <v>307</v>
          </cell>
          <cell r="O2049">
            <v>307</v>
          </cell>
          <cell r="P2049" t="str">
            <v>Y</v>
          </cell>
          <cell r="Q2049"/>
          <cell r="R2049" t="str">
            <v xml:space="preserve">W/O for written off </v>
          </cell>
          <cell r="S2049" t="str">
            <v>&gt;180</v>
          </cell>
        </row>
        <row r="2050">
          <cell r="J2050">
            <v>355047737</v>
          </cell>
          <cell r="K2050"/>
          <cell r="L2050"/>
          <cell r="M2050"/>
          <cell r="N2050"/>
          <cell r="O2050"/>
          <cell r="P2050"/>
          <cell r="Q2050"/>
          <cell r="R2050" t="str">
            <v>Standard</v>
          </cell>
          <cell r="S2050" t="str">
            <v>Standard</v>
          </cell>
        </row>
        <row r="2051">
          <cell r="J2051">
            <v>351466052</v>
          </cell>
          <cell r="K2051">
            <v>9925.82</v>
          </cell>
          <cell r="L2051">
            <v>824.18</v>
          </cell>
          <cell r="M2051">
            <v>10750</v>
          </cell>
          <cell r="N2051">
            <v>210</v>
          </cell>
          <cell r="O2051">
            <v>210</v>
          </cell>
          <cell r="P2051" t="str">
            <v>Y</v>
          </cell>
          <cell r="Q2051"/>
          <cell r="R2051" t="str">
            <v>Sub</v>
          </cell>
          <cell r="S2051" t="str">
            <v>&gt;180</v>
          </cell>
        </row>
        <row r="2052">
          <cell r="J2052">
            <v>357488228</v>
          </cell>
          <cell r="K2052"/>
          <cell r="L2052"/>
          <cell r="M2052"/>
          <cell r="N2052"/>
          <cell r="O2052"/>
          <cell r="P2052"/>
          <cell r="Q2052"/>
          <cell r="R2052" t="str">
            <v>Standard</v>
          </cell>
          <cell r="S2052" t="str">
            <v>Standard</v>
          </cell>
        </row>
        <row r="2053">
          <cell r="J2053">
            <v>358787549</v>
          </cell>
          <cell r="K2053"/>
          <cell r="L2053"/>
          <cell r="M2053"/>
          <cell r="N2053"/>
          <cell r="O2053"/>
          <cell r="P2053"/>
          <cell r="Q2053"/>
          <cell r="R2053" t="str">
            <v>Standard</v>
          </cell>
          <cell r="S2053" t="str">
            <v>Standard</v>
          </cell>
        </row>
        <row r="2054">
          <cell r="J2054">
            <v>353489295</v>
          </cell>
          <cell r="K2054">
            <v>17661.09</v>
          </cell>
          <cell r="L2054">
            <v>4738.91</v>
          </cell>
          <cell r="M2054">
            <v>22400</v>
          </cell>
          <cell r="N2054">
            <v>276</v>
          </cell>
          <cell r="O2054">
            <v>276</v>
          </cell>
          <cell r="P2054" t="str">
            <v>Y</v>
          </cell>
          <cell r="Q2054"/>
          <cell r="R2054" t="str">
            <v>Sub</v>
          </cell>
          <cell r="S2054" t="str">
            <v>&gt;180</v>
          </cell>
        </row>
        <row r="2055">
          <cell r="J2055">
            <v>350832282</v>
          </cell>
          <cell r="K2055">
            <v>11608.61</v>
          </cell>
          <cell r="L2055">
            <v>991.39</v>
          </cell>
          <cell r="M2055">
            <v>12600</v>
          </cell>
          <cell r="N2055">
            <v>237</v>
          </cell>
          <cell r="O2055">
            <v>268</v>
          </cell>
          <cell r="P2055" t="str">
            <v>Y</v>
          </cell>
          <cell r="Q2055"/>
          <cell r="R2055" t="str">
            <v xml:space="preserve">W/O for written off </v>
          </cell>
          <cell r="S2055" t="str">
            <v>&gt;180</v>
          </cell>
        </row>
        <row r="2056">
          <cell r="J2056">
            <v>353319501</v>
          </cell>
          <cell r="K2056">
            <v>16476.439999999999</v>
          </cell>
          <cell r="L2056">
            <v>1781.56</v>
          </cell>
          <cell r="M2056">
            <v>18258</v>
          </cell>
          <cell r="N2056">
            <v>268</v>
          </cell>
          <cell r="O2056">
            <v>268</v>
          </cell>
          <cell r="P2056" t="str">
            <v>Y</v>
          </cell>
          <cell r="Q2056"/>
          <cell r="R2056" t="str">
            <v xml:space="preserve">W/O for written off </v>
          </cell>
          <cell r="S2056" t="str">
            <v>&gt;180</v>
          </cell>
        </row>
        <row r="2057">
          <cell r="J2057">
            <v>358611161</v>
          </cell>
          <cell r="K2057">
            <v>7288.45</v>
          </cell>
          <cell r="L2057">
            <v>3791.55</v>
          </cell>
          <cell r="M2057">
            <v>11080</v>
          </cell>
          <cell r="N2057">
            <v>116</v>
          </cell>
          <cell r="O2057">
            <v>116</v>
          </cell>
          <cell r="P2057" t="str">
            <v>Y</v>
          </cell>
          <cell r="Q2057"/>
          <cell r="R2057" t="str">
            <v>Sub</v>
          </cell>
          <cell r="S2057" t="str">
            <v>91-120</v>
          </cell>
        </row>
        <row r="2058">
          <cell r="J2058">
            <v>350122247</v>
          </cell>
          <cell r="K2058">
            <v>1762.58</v>
          </cell>
          <cell r="L2058">
            <v>37.42</v>
          </cell>
          <cell r="M2058">
            <v>1800</v>
          </cell>
          <cell r="N2058">
            <v>118</v>
          </cell>
          <cell r="O2058">
            <v>118</v>
          </cell>
          <cell r="P2058" t="str">
            <v>Y</v>
          </cell>
          <cell r="Q2058"/>
          <cell r="R2058" t="str">
            <v>Sub</v>
          </cell>
          <cell r="S2058" t="str">
            <v>91-120</v>
          </cell>
        </row>
        <row r="2059">
          <cell r="J2059">
            <v>352946396</v>
          </cell>
          <cell r="K2059">
            <v>13245.64</v>
          </cell>
          <cell r="L2059">
            <v>3044.36</v>
          </cell>
          <cell r="M2059">
            <v>16290</v>
          </cell>
          <cell r="N2059">
            <v>271</v>
          </cell>
          <cell r="O2059">
            <v>271</v>
          </cell>
          <cell r="P2059" t="str">
            <v>Y</v>
          </cell>
          <cell r="Q2059"/>
          <cell r="R2059" t="str">
            <v>Sub</v>
          </cell>
          <cell r="S2059" t="str">
            <v>&gt;180</v>
          </cell>
        </row>
        <row r="2060">
          <cell r="J2060">
            <v>355708836</v>
          </cell>
          <cell r="K2060">
            <v>20252.490000000002</v>
          </cell>
          <cell r="L2060">
            <v>7547.51</v>
          </cell>
          <cell r="M2060">
            <v>27800</v>
          </cell>
          <cell r="N2060">
            <v>275</v>
          </cell>
          <cell r="O2060">
            <v>275</v>
          </cell>
          <cell r="P2060" t="str">
            <v>Y</v>
          </cell>
          <cell r="Q2060"/>
          <cell r="R2060" t="str">
            <v xml:space="preserve">W/O for written off </v>
          </cell>
          <cell r="S2060" t="str">
            <v>&gt;180</v>
          </cell>
        </row>
        <row r="2061">
          <cell r="J2061">
            <v>350130130</v>
          </cell>
          <cell r="K2061">
            <v>6977.3</v>
          </cell>
          <cell r="L2061">
            <v>522.70000000000005</v>
          </cell>
          <cell r="M2061">
            <v>7500</v>
          </cell>
          <cell r="N2061">
            <v>275</v>
          </cell>
          <cell r="O2061">
            <v>275</v>
          </cell>
          <cell r="P2061" t="str">
            <v>Y</v>
          </cell>
          <cell r="Q2061"/>
          <cell r="R2061" t="str">
            <v xml:space="preserve">W/O for written off </v>
          </cell>
          <cell r="S2061" t="str">
            <v>&gt;180</v>
          </cell>
        </row>
        <row r="2062">
          <cell r="J2062">
            <v>350132819</v>
          </cell>
          <cell r="K2062">
            <v>9489.15</v>
          </cell>
          <cell r="L2062">
            <v>710.85</v>
          </cell>
          <cell r="M2062">
            <v>10200</v>
          </cell>
          <cell r="N2062">
            <v>275</v>
          </cell>
          <cell r="O2062">
            <v>275</v>
          </cell>
          <cell r="P2062" t="str">
            <v>Y</v>
          </cell>
          <cell r="Q2062"/>
          <cell r="R2062" t="str">
            <v>Sub</v>
          </cell>
          <cell r="S2062" t="str">
            <v>&gt;180</v>
          </cell>
        </row>
        <row r="2063">
          <cell r="J2063">
            <v>358247441</v>
          </cell>
          <cell r="K2063"/>
          <cell r="L2063"/>
          <cell r="M2063"/>
          <cell r="N2063"/>
          <cell r="O2063"/>
          <cell r="P2063"/>
          <cell r="Q2063"/>
          <cell r="R2063" t="str">
            <v>Standard</v>
          </cell>
          <cell r="S2063" t="str">
            <v>Standard</v>
          </cell>
        </row>
        <row r="2064">
          <cell r="J2064">
            <v>354319402</v>
          </cell>
          <cell r="K2064"/>
          <cell r="L2064"/>
          <cell r="M2064"/>
          <cell r="N2064"/>
          <cell r="O2064"/>
          <cell r="P2064"/>
          <cell r="Q2064"/>
          <cell r="R2064" t="str">
            <v>Standard</v>
          </cell>
          <cell r="S2064" t="str">
            <v>Standard</v>
          </cell>
        </row>
        <row r="2065">
          <cell r="J2065">
            <v>359112915</v>
          </cell>
          <cell r="K2065"/>
          <cell r="L2065"/>
          <cell r="M2065"/>
          <cell r="N2065"/>
          <cell r="O2065"/>
          <cell r="P2065"/>
          <cell r="Q2065"/>
          <cell r="R2065" t="str">
            <v>Standard</v>
          </cell>
          <cell r="S2065" t="str">
            <v>Standard</v>
          </cell>
        </row>
        <row r="2066">
          <cell r="J2066">
            <v>356680237</v>
          </cell>
          <cell r="K2066">
            <v>1964.85</v>
          </cell>
          <cell r="L2066">
            <v>595.15</v>
          </cell>
          <cell r="M2066">
            <v>2560</v>
          </cell>
          <cell r="N2066">
            <v>3</v>
          </cell>
          <cell r="O2066">
            <v>3</v>
          </cell>
          <cell r="P2066"/>
          <cell r="Q2066"/>
          <cell r="R2066" t="str">
            <v>SMA 0</v>
          </cell>
          <cell r="S2066" t="str">
            <v>1-30 Days</v>
          </cell>
        </row>
        <row r="2067">
          <cell r="J2067">
            <v>354238020</v>
          </cell>
          <cell r="K2067">
            <v>1894.91</v>
          </cell>
          <cell r="L2067">
            <v>125.09</v>
          </cell>
          <cell r="M2067">
            <v>2020</v>
          </cell>
          <cell r="N2067">
            <v>3</v>
          </cell>
          <cell r="O2067">
            <v>3</v>
          </cell>
          <cell r="P2067"/>
          <cell r="Q2067"/>
          <cell r="R2067" t="str">
            <v>SMA 0</v>
          </cell>
          <cell r="S2067" t="str">
            <v>1-30 Days</v>
          </cell>
        </row>
        <row r="2068">
          <cell r="J2068">
            <v>358980337</v>
          </cell>
          <cell r="K2068"/>
          <cell r="L2068"/>
          <cell r="M2068"/>
          <cell r="N2068"/>
          <cell r="O2068">
            <v>3</v>
          </cell>
          <cell r="P2068"/>
          <cell r="Q2068"/>
          <cell r="R2068" t="str">
            <v>SMA 0</v>
          </cell>
          <cell r="S2068" t="str">
            <v>1-30 Days</v>
          </cell>
        </row>
        <row r="2069">
          <cell r="J2069">
            <v>354999107</v>
          </cell>
          <cell r="K2069">
            <v>2834.7</v>
          </cell>
          <cell r="L2069">
            <v>635.29999999999995</v>
          </cell>
          <cell r="M2069">
            <v>3470</v>
          </cell>
          <cell r="N2069">
            <v>3</v>
          </cell>
          <cell r="O2069">
            <v>3</v>
          </cell>
          <cell r="P2069"/>
          <cell r="Q2069"/>
          <cell r="R2069" t="str">
            <v>SMA 0</v>
          </cell>
          <cell r="S2069" t="str">
            <v>1-30 Days</v>
          </cell>
        </row>
        <row r="2070">
          <cell r="J2070">
            <v>354126574</v>
          </cell>
          <cell r="K2070">
            <v>1944.97</v>
          </cell>
          <cell r="L2070">
            <v>75.03</v>
          </cell>
          <cell r="M2070">
            <v>2020</v>
          </cell>
          <cell r="N2070">
            <v>3</v>
          </cell>
          <cell r="O2070">
            <v>3</v>
          </cell>
          <cell r="P2070"/>
          <cell r="Q2070"/>
          <cell r="R2070" t="str">
            <v>SMA 0</v>
          </cell>
          <cell r="S2070" t="str">
            <v>1-30 Days</v>
          </cell>
        </row>
        <row r="2071">
          <cell r="J2071">
            <v>354629108</v>
          </cell>
          <cell r="K2071"/>
          <cell r="L2071"/>
          <cell r="M2071"/>
          <cell r="N2071"/>
          <cell r="O2071"/>
          <cell r="P2071"/>
          <cell r="Q2071"/>
          <cell r="R2071" t="str">
            <v>Standard</v>
          </cell>
          <cell r="S2071" t="str">
            <v>Standard</v>
          </cell>
        </row>
        <row r="2072">
          <cell r="J2072">
            <v>357708798</v>
          </cell>
          <cell r="K2072"/>
          <cell r="L2072"/>
          <cell r="M2072"/>
          <cell r="N2072"/>
          <cell r="O2072"/>
          <cell r="P2072"/>
          <cell r="Q2072"/>
          <cell r="R2072" t="str">
            <v>Standard</v>
          </cell>
          <cell r="S2072" t="str">
            <v>Standard</v>
          </cell>
        </row>
        <row r="2073">
          <cell r="J2073">
            <v>354722417</v>
          </cell>
          <cell r="K2073"/>
          <cell r="L2073"/>
          <cell r="M2073"/>
          <cell r="N2073"/>
          <cell r="O2073"/>
          <cell r="P2073"/>
          <cell r="Q2073"/>
          <cell r="R2073" t="str">
            <v>Standard</v>
          </cell>
          <cell r="S2073" t="str">
            <v>Standard</v>
          </cell>
        </row>
        <row r="2074">
          <cell r="J2074">
            <v>354339032</v>
          </cell>
          <cell r="K2074"/>
          <cell r="L2074"/>
          <cell r="M2074"/>
          <cell r="N2074"/>
          <cell r="O2074"/>
          <cell r="P2074"/>
          <cell r="Q2074"/>
          <cell r="R2074" t="str">
            <v>Standard</v>
          </cell>
          <cell r="S2074" t="str">
            <v>Standard</v>
          </cell>
        </row>
        <row r="2075">
          <cell r="J2075">
            <v>355530826</v>
          </cell>
          <cell r="K2075"/>
          <cell r="L2075"/>
          <cell r="M2075"/>
          <cell r="N2075"/>
          <cell r="O2075"/>
          <cell r="P2075"/>
          <cell r="Q2075"/>
          <cell r="R2075" t="str">
            <v>Standard</v>
          </cell>
          <cell r="S2075" t="str">
            <v>Standard</v>
          </cell>
        </row>
        <row r="2076">
          <cell r="J2076">
            <v>355638663</v>
          </cell>
          <cell r="K2076">
            <v>2557.48</v>
          </cell>
          <cell r="L2076">
            <v>642.52</v>
          </cell>
          <cell r="M2076">
            <v>3200</v>
          </cell>
          <cell r="N2076">
            <v>2</v>
          </cell>
          <cell r="O2076">
            <v>2</v>
          </cell>
          <cell r="P2076"/>
          <cell r="Q2076"/>
          <cell r="R2076" t="str">
            <v>SMA 0</v>
          </cell>
          <cell r="S2076" t="str">
            <v>1-30 Days</v>
          </cell>
        </row>
        <row r="2077">
          <cell r="J2077">
            <v>358417110</v>
          </cell>
          <cell r="K2077"/>
          <cell r="L2077"/>
          <cell r="M2077"/>
          <cell r="N2077"/>
          <cell r="O2077"/>
          <cell r="P2077"/>
          <cell r="Q2077"/>
          <cell r="R2077" t="str">
            <v>Standard</v>
          </cell>
          <cell r="S2077" t="str">
            <v>Standard</v>
          </cell>
        </row>
        <row r="2078">
          <cell r="J2078">
            <v>355998954</v>
          </cell>
          <cell r="K2078">
            <v>18430.03</v>
          </cell>
          <cell r="L2078">
            <v>9369.9699999999993</v>
          </cell>
          <cell r="M2078">
            <v>27800</v>
          </cell>
          <cell r="N2078">
            <v>300</v>
          </cell>
          <cell r="O2078">
            <v>300</v>
          </cell>
          <cell r="P2078" t="str">
            <v>Y</v>
          </cell>
          <cell r="Q2078"/>
          <cell r="R2078" t="str">
            <v xml:space="preserve">W/O for written off </v>
          </cell>
          <cell r="S2078" t="str">
            <v>&gt;180</v>
          </cell>
        </row>
        <row r="2079">
          <cell r="J2079">
            <v>350176664</v>
          </cell>
          <cell r="K2079">
            <v>17885.28</v>
          </cell>
          <cell r="L2079">
            <v>2514.7199999999998</v>
          </cell>
          <cell r="M2079">
            <v>20400</v>
          </cell>
          <cell r="N2079">
            <v>451</v>
          </cell>
          <cell r="O2079">
            <v>451</v>
          </cell>
          <cell r="P2079" t="str">
            <v>Y</v>
          </cell>
          <cell r="Q2079"/>
          <cell r="R2079" t="str">
            <v xml:space="preserve">W/O for written off </v>
          </cell>
          <cell r="S2079" t="str">
            <v>&gt;180</v>
          </cell>
        </row>
        <row r="2080">
          <cell r="J2080">
            <v>352939947</v>
          </cell>
          <cell r="K2080">
            <v>24182.73</v>
          </cell>
          <cell r="L2080">
            <v>3928.27</v>
          </cell>
          <cell r="M2080">
            <v>28111</v>
          </cell>
          <cell r="N2080">
            <v>451</v>
          </cell>
          <cell r="O2080">
            <v>451</v>
          </cell>
          <cell r="P2080" t="str">
            <v>Y</v>
          </cell>
          <cell r="Q2080"/>
          <cell r="R2080" t="str">
            <v xml:space="preserve">W/O for written off </v>
          </cell>
          <cell r="S2080" t="str">
            <v>&gt;180</v>
          </cell>
        </row>
        <row r="2081">
          <cell r="J2081">
            <v>350176895</v>
          </cell>
          <cell r="K2081">
            <v>9489.15</v>
          </cell>
          <cell r="L2081">
            <v>710.85</v>
          </cell>
          <cell r="M2081">
            <v>10200</v>
          </cell>
          <cell r="N2081">
            <v>269</v>
          </cell>
          <cell r="O2081">
            <v>269</v>
          </cell>
          <cell r="P2081" t="str">
            <v>Y</v>
          </cell>
          <cell r="Q2081"/>
          <cell r="R2081" t="str">
            <v>Sub</v>
          </cell>
          <cell r="S2081" t="str">
            <v>&gt;180</v>
          </cell>
        </row>
        <row r="2082">
          <cell r="J2082">
            <v>355397340</v>
          </cell>
          <cell r="K2082"/>
          <cell r="L2082"/>
          <cell r="M2082"/>
          <cell r="N2082"/>
          <cell r="O2082"/>
          <cell r="P2082"/>
          <cell r="Q2082"/>
          <cell r="R2082" t="str">
            <v>Standard</v>
          </cell>
          <cell r="S2082" t="str">
            <v>Standard</v>
          </cell>
        </row>
        <row r="2083">
          <cell r="J2083">
            <v>353143105</v>
          </cell>
          <cell r="K2083">
            <v>19187.810000000001</v>
          </cell>
          <cell r="L2083">
            <v>6462.19</v>
          </cell>
          <cell r="M2083">
            <v>25650</v>
          </cell>
          <cell r="N2083">
            <v>451</v>
          </cell>
          <cell r="O2083">
            <v>451</v>
          </cell>
          <cell r="P2083" t="str">
            <v>Y</v>
          </cell>
          <cell r="Q2083"/>
          <cell r="R2083" t="str">
            <v xml:space="preserve">W/O for written off </v>
          </cell>
          <cell r="S2083" t="str">
            <v>&gt;180</v>
          </cell>
        </row>
        <row r="2084">
          <cell r="J2084">
            <v>354189958</v>
          </cell>
          <cell r="K2084">
            <v>20976.92</v>
          </cell>
          <cell r="L2084">
            <v>6823.08</v>
          </cell>
          <cell r="M2084">
            <v>27800</v>
          </cell>
          <cell r="N2084">
            <v>275</v>
          </cell>
          <cell r="O2084">
            <v>275</v>
          </cell>
          <cell r="P2084" t="str">
            <v>Y</v>
          </cell>
          <cell r="Q2084"/>
          <cell r="R2084" t="str">
            <v xml:space="preserve">W/O for written off </v>
          </cell>
          <cell r="S2084" t="str">
            <v>&gt;180</v>
          </cell>
        </row>
        <row r="2085">
          <cell r="J2085">
            <v>353448788</v>
          </cell>
          <cell r="K2085">
            <v>31343.59</v>
          </cell>
          <cell r="L2085">
            <v>10356.41</v>
          </cell>
          <cell r="M2085">
            <v>41700</v>
          </cell>
          <cell r="N2085">
            <v>428</v>
          </cell>
          <cell r="O2085">
            <v>428</v>
          </cell>
          <cell r="P2085" t="str">
            <v>Y</v>
          </cell>
          <cell r="Q2085"/>
          <cell r="R2085" t="str">
            <v xml:space="preserve">W/O for written off </v>
          </cell>
          <cell r="S2085" t="str">
            <v>&gt;180</v>
          </cell>
        </row>
        <row r="2086">
          <cell r="J2086">
            <v>357281039</v>
          </cell>
          <cell r="K2086">
            <v>6187.72</v>
          </cell>
          <cell r="L2086">
            <v>2152.2800000000002</v>
          </cell>
          <cell r="M2086">
            <v>8340</v>
          </cell>
          <cell r="N2086">
            <v>63</v>
          </cell>
          <cell r="O2086">
            <v>63</v>
          </cell>
          <cell r="P2086"/>
          <cell r="Q2086"/>
          <cell r="R2086" t="str">
            <v>SMA 2</v>
          </cell>
          <cell r="S2086" t="str">
            <v>61-90</v>
          </cell>
        </row>
        <row r="2087">
          <cell r="J2087">
            <v>359163764</v>
          </cell>
          <cell r="K2087"/>
          <cell r="L2087"/>
          <cell r="M2087"/>
          <cell r="N2087"/>
          <cell r="O2087"/>
          <cell r="P2087"/>
          <cell r="Q2087"/>
          <cell r="R2087" t="str">
            <v>Standard</v>
          </cell>
          <cell r="S2087" t="str">
            <v>Standard</v>
          </cell>
        </row>
        <row r="2088">
          <cell r="J2088">
            <v>350197916</v>
          </cell>
          <cell r="K2088">
            <v>10958.58</v>
          </cell>
          <cell r="L2088">
            <v>941.42</v>
          </cell>
          <cell r="M2088">
            <v>11900</v>
          </cell>
          <cell r="N2088">
            <v>275</v>
          </cell>
          <cell r="O2088">
            <v>275</v>
          </cell>
          <cell r="P2088" t="str">
            <v>Y</v>
          </cell>
          <cell r="Q2088"/>
          <cell r="R2088" t="str">
            <v>Sub</v>
          </cell>
          <cell r="S2088" t="str">
            <v>&gt;180</v>
          </cell>
        </row>
        <row r="2089">
          <cell r="J2089">
            <v>358754430</v>
          </cell>
          <cell r="K2089"/>
          <cell r="L2089"/>
          <cell r="M2089"/>
          <cell r="N2089"/>
          <cell r="O2089"/>
          <cell r="P2089"/>
          <cell r="Q2089"/>
          <cell r="R2089" t="str">
            <v>Standard</v>
          </cell>
          <cell r="S2089" t="str">
            <v>Standard</v>
          </cell>
        </row>
        <row r="2090">
          <cell r="J2090">
            <v>355165454</v>
          </cell>
          <cell r="K2090"/>
          <cell r="L2090"/>
          <cell r="M2090"/>
          <cell r="N2090"/>
          <cell r="O2090"/>
          <cell r="P2090"/>
          <cell r="Q2090"/>
          <cell r="R2090" t="str">
            <v>Standard</v>
          </cell>
          <cell r="S2090" t="str">
            <v>Standard</v>
          </cell>
        </row>
        <row r="2091">
          <cell r="J2091">
            <v>359197641</v>
          </cell>
          <cell r="K2091">
            <v>2221.17</v>
          </cell>
          <cell r="L2091">
            <v>1218.83</v>
          </cell>
          <cell r="M2091">
            <v>3440</v>
          </cell>
          <cell r="N2091">
            <v>3</v>
          </cell>
          <cell r="O2091">
            <v>3</v>
          </cell>
          <cell r="P2091"/>
          <cell r="Q2091"/>
          <cell r="R2091" t="str">
            <v>SMA 0</v>
          </cell>
          <cell r="S2091" t="str">
            <v>1-30 Days</v>
          </cell>
        </row>
        <row r="2092">
          <cell r="J2092">
            <v>356481951</v>
          </cell>
          <cell r="K2092"/>
          <cell r="L2092"/>
          <cell r="M2092"/>
          <cell r="N2092"/>
          <cell r="O2092"/>
          <cell r="P2092"/>
          <cell r="Q2092"/>
          <cell r="R2092" t="str">
            <v>Standard</v>
          </cell>
          <cell r="S2092" t="str">
            <v>Standard</v>
          </cell>
        </row>
        <row r="2093">
          <cell r="J2093">
            <v>350209928</v>
          </cell>
          <cell r="K2093">
            <v>10958.58</v>
          </cell>
          <cell r="L2093">
            <v>941.42</v>
          </cell>
          <cell r="M2093">
            <v>11900</v>
          </cell>
          <cell r="N2093">
            <v>274</v>
          </cell>
          <cell r="O2093">
            <v>305</v>
          </cell>
          <cell r="P2093" t="str">
            <v>Y</v>
          </cell>
          <cell r="Q2093"/>
          <cell r="R2093" t="str">
            <v>Sub</v>
          </cell>
          <cell r="S2093" t="str">
            <v>&gt;180</v>
          </cell>
        </row>
        <row r="2094">
          <cell r="J2094">
            <v>352218731</v>
          </cell>
          <cell r="K2094">
            <v>13339.24</v>
          </cell>
          <cell r="L2094">
            <v>1165.76</v>
          </cell>
          <cell r="M2094">
            <v>14505</v>
          </cell>
          <cell r="N2094">
            <v>305</v>
          </cell>
          <cell r="O2094">
            <v>305</v>
          </cell>
          <cell r="P2094" t="str">
            <v>Y</v>
          </cell>
          <cell r="Q2094"/>
          <cell r="R2094" t="str">
            <v xml:space="preserve">W/O for written off </v>
          </cell>
          <cell r="S2094" t="str">
            <v>&gt;180</v>
          </cell>
        </row>
        <row r="2095">
          <cell r="J2095">
            <v>355519232</v>
          </cell>
          <cell r="K2095"/>
          <cell r="L2095"/>
          <cell r="M2095"/>
          <cell r="N2095"/>
          <cell r="O2095"/>
          <cell r="P2095"/>
          <cell r="Q2095"/>
          <cell r="R2095" t="str">
            <v>Standard</v>
          </cell>
          <cell r="S2095" t="str">
            <v>Standard</v>
          </cell>
        </row>
        <row r="2096">
          <cell r="J2096">
            <v>358781162</v>
          </cell>
          <cell r="K2096"/>
          <cell r="L2096"/>
          <cell r="M2096"/>
          <cell r="N2096"/>
          <cell r="O2096"/>
          <cell r="P2096"/>
          <cell r="Q2096"/>
          <cell r="R2096" t="str">
            <v>Standard</v>
          </cell>
          <cell r="S2096" t="str">
            <v>Standard</v>
          </cell>
        </row>
        <row r="2097">
          <cell r="J2097">
            <v>353313703</v>
          </cell>
          <cell r="K2097">
            <v>27535.47</v>
          </cell>
          <cell r="L2097">
            <v>8604.5300000000007</v>
          </cell>
          <cell r="M2097">
            <v>36140</v>
          </cell>
          <cell r="N2097">
            <v>367</v>
          </cell>
          <cell r="O2097">
            <v>367</v>
          </cell>
          <cell r="P2097" t="str">
            <v>Y</v>
          </cell>
          <cell r="Q2097"/>
          <cell r="R2097" t="str">
            <v xml:space="preserve">W/O for written off </v>
          </cell>
          <cell r="S2097" t="str">
            <v>&gt;180</v>
          </cell>
        </row>
        <row r="2098">
          <cell r="J2098">
            <v>350211062</v>
          </cell>
          <cell r="K2098">
            <v>10958.58</v>
          </cell>
          <cell r="L2098">
            <v>941.42</v>
          </cell>
          <cell r="M2098">
            <v>11900</v>
          </cell>
          <cell r="N2098">
            <v>275</v>
          </cell>
          <cell r="O2098">
            <v>275</v>
          </cell>
          <cell r="P2098" t="str">
            <v>Y</v>
          </cell>
          <cell r="Q2098"/>
          <cell r="R2098" t="str">
            <v>Sub</v>
          </cell>
          <cell r="S2098" t="str">
            <v>&gt;180</v>
          </cell>
        </row>
        <row r="2099">
          <cell r="J2099">
            <v>355190979</v>
          </cell>
          <cell r="K2099">
            <v>20695.990000000002</v>
          </cell>
          <cell r="L2099">
            <v>7104.01</v>
          </cell>
          <cell r="M2099">
            <v>27800</v>
          </cell>
          <cell r="N2099">
            <v>275</v>
          </cell>
          <cell r="O2099">
            <v>275</v>
          </cell>
          <cell r="P2099" t="str">
            <v>Y</v>
          </cell>
          <cell r="Q2099"/>
          <cell r="R2099" t="str">
            <v xml:space="preserve">W/O for written off </v>
          </cell>
          <cell r="S2099" t="str">
            <v>&gt;180</v>
          </cell>
        </row>
        <row r="2100">
          <cell r="J2100">
            <v>357029256</v>
          </cell>
          <cell r="K2100">
            <v>23708.03</v>
          </cell>
          <cell r="L2100">
            <v>10991.97</v>
          </cell>
          <cell r="M2100">
            <v>34700</v>
          </cell>
          <cell r="N2100">
            <v>275</v>
          </cell>
          <cell r="O2100">
            <v>275</v>
          </cell>
          <cell r="P2100" t="str">
            <v>Y</v>
          </cell>
          <cell r="Q2100"/>
          <cell r="R2100" t="str">
            <v xml:space="preserve">W/O for written off </v>
          </cell>
          <cell r="S2100" t="str">
            <v>&gt;180</v>
          </cell>
        </row>
        <row r="2101">
          <cell r="J2101">
            <v>355062246</v>
          </cell>
          <cell r="K2101">
            <v>20678.28</v>
          </cell>
          <cell r="L2101">
            <v>7121.72</v>
          </cell>
          <cell r="M2101">
            <v>27800</v>
          </cell>
          <cell r="N2101">
            <v>275</v>
          </cell>
          <cell r="O2101">
            <v>275</v>
          </cell>
          <cell r="P2101" t="str">
            <v>Y</v>
          </cell>
          <cell r="Q2101"/>
          <cell r="R2101" t="str">
            <v xml:space="preserve">W/O for written off </v>
          </cell>
          <cell r="S2101" t="str">
            <v>&gt;180</v>
          </cell>
        </row>
        <row r="2102">
          <cell r="J2102">
            <v>350211249</v>
          </cell>
          <cell r="K2102">
            <v>10958.58</v>
          </cell>
          <cell r="L2102">
            <v>941.42</v>
          </cell>
          <cell r="M2102">
            <v>11900</v>
          </cell>
          <cell r="N2102">
            <v>275</v>
          </cell>
          <cell r="O2102">
            <v>275</v>
          </cell>
          <cell r="P2102" t="str">
            <v>Y</v>
          </cell>
          <cell r="Q2102"/>
          <cell r="R2102" t="str">
            <v>Sub</v>
          </cell>
          <cell r="S2102" t="str">
            <v>&gt;180</v>
          </cell>
        </row>
        <row r="2103">
          <cell r="J2103">
            <v>357201787</v>
          </cell>
          <cell r="K2103"/>
          <cell r="L2103"/>
          <cell r="M2103"/>
          <cell r="N2103"/>
          <cell r="O2103"/>
          <cell r="P2103"/>
          <cell r="Q2103"/>
          <cell r="R2103" t="str">
            <v>Standard</v>
          </cell>
          <cell r="S2103" t="str">
            <v>Standard</v>
          </cell>
        </row>
        <row r="2104">
          <cell r="J2104">
            <v>354572908</v>
          </cell>
          <cell r="K2104"/>
          <cell r="L2104"/>
          <cell r="M2104"/>
          <cell r="N2104"/>
          <cell r="O2104"/>
          <cell r="P2104"/>
          <cell r="Q2104"/>
          <cell r="R2104" t="str">
            <v>Standard</v>
          </cell>
          <cell r="S2104" t="str">
            <v>Standard</v>
          </cell>
        </row>
        <row r="2105">
          <cell r="J2105">
            <v>350229845</v>
          </cell>
          <cell r="K2105">
            <v>4994.13</v>
          </cell>
          <cell r="L2105">
            <v>205.87</v>
          </cell>
          <cell r="M2105">
            <v>5200</v>
          </cell>
          <cell r="N2105">
            <v>180</v>
          </cell>
          <cell r="O2105">
            <v>272</v>
          </cell>
          <cell r="P2105" t="str">
            <v>Y</v>
          </cell>
          <cell r="Q2105"/>
          <cell r="R2105" t="str">
            <v>Sub</v>
          </cell>
          <cell r="S2105" t="str">
            <v>&gt;180</v>
          </cell>
        </row>
        <row r="2106">
          <cell r="J2106">
            <v>352210060</v>
          </cell>
          <cell r="K2106">
            <v>13395</v>
          </cell>
          <cell r="L2106">
            <v>1178</v>
          </cell>
          <cell r="M2106">
            <v>14573</v>
          </cell>
          <cell r="N2106">
            <v>272</v>
          </cell>
          <cell r="O2106">
            <v>272</v>
          </cell>
          <cell r="P2106" t="str">
            <v>Y</v>
          </cell>
          <cell r="Q2106"/>
          <cell r="R2106" t="str">
            <v>Sub</v>
          </cell>
          <cell r="S2106" t="str">
            <v>&gt;180</v>
          </cell>
        </row>
        <row r="2107">
          <cell r="J2107">
            <v>350234177</v>
          </cell>
          <cell r="K2107">
            <v>19184.13</v>
          </cell>
          <cell r="L2107">
            <v>2915.87</v>
          </cell>
          <cell r="M2107">
            <v>22100</v>
          </cell>
          <cell r="N2107">
            <v>458</v>
          </cell>
          <cell r="O2107">
            <v>458</v>
          </cell>
          <cell r="P2107" t="str">
            <v>Y</v>
          </cell>
          <cell r="Q2107"/>
          <cell r="R2107" t="str">
            <v>D1</v>
          </cell>
          <cell r="S2107" t="str">
            <v>&gt;180</v>
          </cell>
        </row>
        <row r="2108">
          <cell r="J2108">
            <v>354102232</v>
          </cell>
          <cell r="K2108">
            <v>26790.51</v>
          </cell>
          <cell r="L2108">
            <v>5529.49</v>
          </cell>
          <cell r="M2108">
            <v>32320</v>
          </cell>
          <cell r="N2108">
            <v>458</v>
          </cell>
          <cell r="O2108">
            <v>458</v>
          </cell>
          <cell r="P2108" t="str">
            <v>Y</v>
          </cell>
          <cell r="Q2108"/>
          <cell r="R2108" t="str">
            <v xml:space="preserve">W/O for written off </v>
          </cell>
          <cell r="S2108" t="str">
            <v>&gt;180</v>
          </cell>
        </row>
        <row r="2109">
          <cell r="J2109">
            <v>356872349</v>
          </cell>
          <cell r="K2109">
            <v>19035.73</v>
          </cell>
          <cell r="L2109">
            <v>8764.27</v>
          </cell>
          <cell r="M2109">
            <v>27800</v>
          </cell>
          <cell r="N2109">
            <v>276</v>
          </cell>
          <cell r="O2109">
            <v>276</v>
          </cell>
          <cell r="P2109" t="str">
            <v>Y</v>
          </cell>
          <cell r="Q2109"/>
          <cell r="R2109" t="str">
            <v xml:space="preserve">W/O for written off </v>
          </cell>
          <cell r="S2109" t="str">
            <v>&gt;180</v>
          </cell>
        </row>
        <row r="2110">
          <cell r="J2110">
            <v>354696301</v>
          </cell>
          <cell r="K2110"/>
          <cell r="L2110"/>
          <cell r="M2110"/>
          <cell r="N2110"/>
          <cell r="O2110"/>
          <cell r="P2110"/>
          <cell r="Q2110"/>
          <cell r="R2110" t="str">
            <v>Standard</v>
          </cell>
          <cell r="S2110" t="str">
            <v>Standard</v>
          </cell>
        </row>
        <row r="2111">
          <cell r="J2111">
            <v>358851902</v>
          </cell>
          <cell r="K2111"/>
          <cell r="L2111"/>
          <cell r="M2111"/>
          <cell r="N2111"/>
          <cell r="O2111"/>
          <cell r="P2111"/>
          <cell r="Q2111"/>
          <cell r="R2111" t="str">
            <v>Standard</v>
          </cell>
          <cell r="S2111" t="str">
            <v>Standard</v>
          </cell>
        </row>
        <row r="2112">
          <cell r="J2112">
            <v>350248397</v>
          </cell>
          <cell r="K2112">
            <v>12403.71</v>
          </cell>
          <cell r="L2112">
            <v>1196.29</v>
          </cell>
          <cell r="M2112">
            <v>13600</v>
          </cell>
          <cell r="N2112">
            <v>305</v>
          </cell>
          <cell r="O2112">
            <v>305</v>
          </cell>
          <cell r="P2112" t="str">
            <v>Y</v>
          </cell>
          <cell r="Q2112"/>
          <cell r="R2112" t="str">
            <v>Sub</v>
          </cell>
          <cell r="S2112" t="str">
            <v>&gt;180</v>
          </cell>
        </row>
        <row r="2113">
          <cell r="J2113">
            <v>357045860</v>
          </cell>
          <cell r="K2113">
            <v>19019.419999999998</v>
          </cell>
          <cell r="L2113">
            <v>8780.58</v>
          </cell>
          <cell r="M2113">
            <v>27800</v>
          </cell>
          <cell r="N2113">
            <v>274</v>
          </cell>
          <cell r="O2113">
            <v>274</v>
          </cell>
          <cell r="P2113" t="str">
            <v>Y</v>
          </cell>
          <cell r="Q2113"/>
          <cell r="R2113" t="str">
            <v xml:space="preserve">W/O for written off </v>
          </cell>
          <cell r="S2113" t="str">
            <v>&gt;180</v>
          </cell>
        </row>
        <row r="2114">
          <cell r="J2114">
            <v>350248401</v>
          </cell>
          <cell r="K2114">
            <v>9491.26</v>
          </cell>
          <cell r="L2114">
            <v>708.74</v>
          </cell>
          <cell r="M2114">
            <v>10200</v>
          </cell>
          <cell r="N2114">
            <v>243</v>
          </cell>
          <cell r="O2114">
            <v>274</v>
          </cell>
          <cell r="P2114" t="str">
            <v>Y</v>
          </cell>
          <cell r="Q2114"/>
          <cell r="R2114" t="str">
            <v>Sub</v>
          </cell>
          <cell r="S2114" t="str">
            <v>&gt;180</v>
          </cell>
        </row>
        <row r="2115">
          <cell r="J2115">
            <v>352218978</v>
          </cell>
          <cell r="K2115">
            <v>13319.24</v>
          </cell>
          <cell r="L2115">
            <v>1165.76</v>
          </cell>
          <cell r="M2115">
            <v>14485</v>
          </cell>
          <cell r="N2115">
            <v>274</v>
          </cell>
          <cell r="O2115">
            <v>274</v>
          </cell>
          <cell r="P2115" t="str">
            <v>Y</v>
          </cell>
          <cell r="Q2115"/>
          <cell r="R2115" t="str">
            <v>Sub</v>
          </cell>
          <cell r="S2115" t="str">
            <v>&gt;180</v>
          </cell>
        </row>
        <row r="2116">
          <cell r="J2116">
            <v>350248553</v>
          </cell>
          <cell r="K2116">
            <v>10958.58</v>
          </cell>
          <cell r="L2116">
            <v>931.42</v>
          </cell>
          <cell r="M2116">
            <v>11890</v>
          </cell>
          <cell r="N2116">
            <v>272</v>
          </cell>
          <cell r="O2116">
            <v>272</v>
          </cell>
          <cell r="P2116" t="str">
            <v>Y</v>
          </cell>
          <cell r="Q2116"/>
          <cell r="R2116" t="str">
            <v>Sub</v>
          </cell>
          <cell r="S2116" t="str">
            <v>&gt;180</v>
          </cell>
        </row>
        <row r="2117">
          <cell r="J2117">
            <v>352779518</v>
          </cell>
          <cell r="K2117">
            <v>14813.71</v>
          </cell>
          <cell r="L2117">
            <v>1440.29</v>
          </cell>
          <cell r="M2117">
            <v>16254</v>
          </cell>
          <cell r="N2117">
            <v>272</v>
          </cell>
          <cell r="O2117">
            <v>272</v>
          </cell>
          <cell r="P2117" t="str">
            <v>Y</v>
          </cell>
          <cell r="Q2117"/>
          <cell r="R2117" t="str">
            <v xml:space="preserve">W/O for written off </v>
          </cell>
          <cell r="S2117" t="str">
            <v>&gt;180</v>
          </cell>
        </row>
        <row r="2118">
          <cell r="J2118">
            <v>350248554</v>
          </cell>
          <cell r="K2118">
            <v>10958.58</v>
          </cell>
          <cell r="L2118">
            <v>941.42</v>
          </cell>
          <cell r="M2118">
            <v>11900</v>
          </cell>
          <cell r="N2118">
            <v>272</v>
          </cell>
          <cell r="O2118">
            <v>272</v>
          </cell>
          <cell r="P2118" t="str">
            <v>Y</v>
          </cell>
          <cell r="Q2118"/>
          <cell r="R2118" t="str">
            <v>Sub</v>
          </cell>
          <cell r="S2118" t="str">
            <v>&gt;180</v>
          </cell>
        </row>
        <row r="2119">
          <cell r="J2119">
            <v>352779519</v>
          </cell>
          <cell r="K2119">
            <v>14813.71</v>
          </cell>
          <cell r="L2119">
            <v>1440.29</v>
          </cell>
          <cell r="M2119">
            <v>16254</v>
          </cell>
          <cell r="N2119">
            <v>272</v>
          </cell>
          <cell r="O2119">
            <v>272</v>
          </cell>
          <cell r="P2119" t="str">
            <v>Y</v>
          </cell>
          <cell r="Q2119"/>
          <cell r="R2119" t="str">
            <v>Sub</v>
          </cell>
          <cell r="S2119" t="str">
            <v>&gt;180</v>
          </cell>
        </row>
        <row r="2120">
          <cell r="J2120">
            <v>355504579</v>
          </cell>
          <cell r="K2120"/>
          <cell r="L2120"/>
          <cell r="M2120"/>
          <cell r="N2120"/>
          <cell r="O2120"/>
          <cell r="P2120"/>
          <cell r="Q2120"/>
          <cell r="R2120" t="str">
            <v>Standard</v>
          </cell>
          <cell r="S2120" t="str">
            <v>Standard</v>
          </cell>
        </row>
        <row r="2121">
          <cell r="J2121">
            <v>350248556</v>
          </cell>
          <cell r="K2121">
            <v>10958.58</v>
          </cell>
          <cell r="L2121">
            <v>941.42</v>
          </cell>
          <cell r="M2121">
            <v>11900</v>
          </cell>
          <cell r="N2121">
            <v>272</v>
          </cell>
          <cell r="O2121">
            <v>333</v>
          </cell>
          <cell r="P2121" t="str">
            <v>Y</v>
          </cell>
          <cell r="Q2121"/>
          <cell r="R2121" t="str">
            <v>Sub</v>
          </cell>
          <cell r="S2121" t="str">
            <v>&gt;180</v>
          </cell>
        </row>
        <row r="2122">
          <cell r="J2122">
            <v>352892322</v>
          </cell>
          <cell r="K2122">
            <v>18034.88</v>
          </cell>
          <cell r="L2122">
            <v>2018.83</v>
          </cell>
          <cell r="M2122">
            <v>20053.71</v>
          </cell>
          <cell r="N2122">
            <v>333</v>
          </cell>
          <cell r="O2122">
            <v>333</v>
          </cell>
          <cell r="P2122" t="str">
            <v>Y</v>
          </cell>
          <cell r="Q2122"/>
          <cell r="R2122" t="str">
            <v xml:space="preserve">W/O for written off </v>
          </cell>
          <cell r="S2122" t="str">
            <v>&gt;180</v>
          </cell>
        </row>
        <row r="2123">
          <cell r="J2123">
            <v>350248557</v>
          </cell>
          <cell r="K2123">
            <v>10958.58</v>
          </cell>
          <cell r="L2123">
            <v>941.42</v>
          </cell>
          <cell r="M2123">
            <v>11900</v>
          </cell>
          <cell r="N2123">
            <v>272</v>
          </cell>
          <cell r="O2123">
            <v>272</v>
          </cell>
          <cell r="P2123" t="str">
            <v>Y</v>
          </cell>
          <cell r="Q2123"/>
          <cell r="R2123" t="str">
            <v>Sub</v>
          </cell>
          <cell r="S2123" t="str">
            <v>&gt;180</v>
          </cell>
        </row>
        <row r="2124">
          <cell r="J2124">
            <v>352779520</v>
          </cell>
          <cell r="K2124">
            <v>14813.71</v>
          </cell>
          <cell r="L2124">
            <v>1440.29</v>
          </cell>
          <cell r="M2124">
            <v>16254</v>
          </cell>
          <cell r="N2124">
            <v>272</v>
          </cell>
          <cell r="O2124">
            <v>272</v>
          </cell>
          <cell r="P2124" t="str">
            <v>Y</v>
          </cell>
          <cell r="Q2124"/>
          <cell r="R2124" t="str">
            <v>Sub</v>
          </cell>
          <cell r="S2124" t="str">
            <v>&gt;180</v>
          </cell>
        </row>
        <row r="2125">
          <cell r="J2125">
            <v>358210631</v>
          </cell>
          <cell r="K2125"/>
          <cell r="L2125"/>
          <cell r="M2125"/>
          <cell r="N2125"/>
          <cell r="O2125"/>
          <cell r="P2125"/>
          <cell r="Q2125"/>
          <cell r="R2125" t="str">
            <v>Standard</v>
          </cell>
          <cell r="S2125" t="str">
            <v>Standard</v>
          </cell>
        </row>
        <row r="2126">
          <cell r="J2126">
            <v>357234629</v>
          </cell>
          <cell r="K2126"/>
          <cell r="L2126"/>
          <cell r="M2126"/>
          <cell r="N2126"/>
          <cell r="O2126"/>
          <cell r="P2126"/>
          <cell r="Q2126"/>
          <cell r="R2126" t="str">
            <v>Standard</v>
          </cell>
          <cell r="S2126" t="str">
            <v>Standard</v>
          </cell>
        </row>
        <row r="2127">
          <cell r="J2127">
            <v>355854483</v>
          </cell>
          <cell r="K2127">
            <v>22118.91</v>
          </cell>
          <cell r="L2127">
            <v>8461.09</v>
          </cell>
          <cell r="M2127">
            <v>30580</v>
          </cell>
          <cell r="N2127">
            <v>307</v>
          </cell>
          <cell r="O2127">
            <v>307</v>
          </cell>
          <cell r="P2127" t="str">
            <v>Y</v>
          </cell>
          <cell r="Q2127"/>
          <cell r="R2127" t="str">
            <v xml:space="preserve">W/O for written off </v>
          </cell>
          <cell r="S2127" t="str">
            <v>&gt;180</v>
          </cell>
        </row>
        <row r="2128">
          <cell r="J2128">
            <v>353313704</v>
          </cell>
          <cell r="K2128">
            <v>25700.81</v>
          </cell>
          <cell r="L2128">
            <v>7659.19</v>
          </cell>
          <cell r="M2128">
            <v>33360</v>
          </cell>
          <cell r="N2128">
            <v>336</v>
          </cell>
          <cell r="O2128">
            <v>336</v>
          </cell>
          <cell r="P2128" t="str">
            <v>Y</v>
          </cell>
          <cell r="Q2128"/>
          <cell r="R2128" t="str">
            <v xml:space="preserve">W/O for written off </v>
          </cell>
          <cell r="S2128" t="str">
            <v>&gt;180</v>
          </cell>
        </row>
        <row r="2129">
          <cell r="J2129">
            <v>353362564</v>
          </cell>
          <cell r="K2129">
            <v>25656.48</v>
          </cell>
          <cell r="L2129">
            <v>7703.52</v>
          </cell>
          <cell r="M2129">
            <v>33360</v>
          </cell>
          <cell r="N2129">
            <v>336</v>
          </cell>
          <cell r="O2129">
            <v>336</v>
          </cell>
          <cell r="P2129" t="str">
            <v>Y</v>
          </cell>
          <cell r="Q2129"/>
          <cell r="R2129" t="str">
            <v xml:space="preserve">W/O for written off </v>
          </cell>
          <cell r="S2129" t="str">
            <v>&gt;180</v>
          </cell>
        </row>
        <row r="2130">
          <cell r="J2130">
            <v>350296622</v>
          </cell>
          <cell r="K2130">
            <v>20449.919999999998</v>
          </cell>
          <cell r="L2130">
            <v>3350.08</v>
          </cell>
          <cell r="M2130">
            <v>23800</v>
          </cell>
          <cell r="N2130">
            <v>488</v>
          </cell>
          <cell r="O2130">
            <v>488</v>
          </cell>
          <cell r="P2130" t="str">
            <v>Y</v>
          </cell>
          <cell r="Q2130"/>
          <cell r="R2130" t="str">
            <v xml:space="preserve">W/O for written off </v>
          </cell>
          <cell r="S2130" t="str">
            <v>&gt;180</v>
          </cell>
        </row>
        <row r="2131">
          <cell r="J2131">
            <v>350297243</v>
          </cell>
          <cell r="K2131">
            <v>10958.58</v>
          </cell>
          <cell r="L2131">
            <v>941.42</v>
          </cell>
          <cell r="M2131">
            <v>11900</v>
          </cell>
          <cell r="N2131">
            <v>271</v>
          </cell>
          <cell r="O2131">
            <v>271</v>
          </cell>
          <cell r="P2131" t="str">
            <v>Y</v>
          </cell>
          <cell r="Q2131"/>
          <cell r="R2131" t="str">
            <v>Sub</v>
          </cell>
          <cell r="S2131" t="str">
            <v>&gt;180</v>
          </cell>
        </row>
        <row r="2132">
          <cell r="J2132">
            <v>354421761</v>
          </cell>
          <cell r="K2132">
            <v>13342.27</v>
          </cell>
          <cell r="L2132">
            <v>2407.73</v>
          </cell>
          <cell r="M2132">
            <v>15750</v>
          </cell>
          <cell r="N2132">
            <v>271</v>
          </cell>
          <cell r="O2132">
            <v>271</v>
          </cell>
          <cell r="P2132" t="str">
            <v>Y</v>
          </cell>
          <cell r="Q2132"/>
          <cell r="R2132" t="str">
            <v xml:space="preserve">W/O for written off </v>
          </cell>
          <cell r="S2132" t="str">
            <v>&gt;180</v>
          </cell>
        </row>
        <row r="2133">
          <cell r="J2133">
            <v>355883197</v>
          </cell>
          <cell r="K2133">
            <v>22478.66</v>
          </cell>
          <cell r="L2133">
            <v>8751.34</v>
          </cell>
          <cell r="M2133">
            <v>31230</v>
          </cell>
          <cell r="N2133">
            <v>271</v>
          </cell>
          <cell r="O2133">
            <v>271</v>
          </cell>
          <cell r="P2133" t="str">
            <v>Y</v>
          </cell>
          <cell r="Q2133"/>
          <cell r="R2133" t="str">
            <v xml:space="preserve">W/O for written off </v>
          </cell>
          <cell r="S2133" t="str">
            <v>&gt;180</v>
          </cell>
        </row>
        <row r="2134">
          <cell r="J2134">
            <v>350297245</v>
          </cell>
          <cell r="K2134">
            <v>10958.58</v>
          </cell>
          <cell r="L2134">
            <v>941.42</v>
          </cell>
          <cell r="M2134">
            <v>11900</v>
          </cell>
          <cell r="N2134">
            <v>271</v>
          </cell>
          <cell r="O2134">
            <v>271</v>
          </cell>
          <cell r="P2134" t="str">
            <v>Y</v>
          </cell>
          <cell r="Q2134"/>
          <cell r="R2134" t="str">
            <v>Sub</v>
          </cell>
          <cell r="S2134" t="str">
            <v>&gt;180</v>
          </cell>
        </row>
        <row r="2135">
          <cell r="J2135">
            <v>355738837</v>
          </cell>
          <cell r="K2135">
            <v>22440.01</v>
          </cell>
          <cell r="L2135">
            <v>8789.99</v>
          </cell>
          <cell r="M2135">
            <v>31230</v>
          </cell>
          <cell r="N2135">
            <v>271</v>
          </cell>
          <cell r="O2135">
            <v>271</v>
          </cell>
          <cell r="P2135" t="str">
            <v>Y</v>
          </cell>
          <cell r="Q2135"/>
          <cell r="R2135" t="str">
            <v xml:space="preserve">W/O for written off </v>
          </cell>
          <cell r="S2135" t="str">
            <v>&gt;180</v>
          </cell>
        </row>
        <row r="2136">
          <cell r="J2136">
            <v>357576710</v>
          </cell>
          <cell r="K2136">
            <v>20365.66</v>
          </cell>
          <cell r="L2136">
            <v>10864.34</v>
          </cell>
          <cell r="M2136">
            <v>31230</v>
          </cell>
          <cell r="N2136">
            <v>271</v>
          </cell>
          <cell r="O2136">
            <v>271</v>
          </cell>
          <cell r="P2136" t="str">
            <v>Y</v>
          </cell>
          <cell r="Q2136"/>
          <cell r="R2136" t="str">
            <v xml:space="preserve">W/O for written off </v>
          </cell>
          <cell r="S2136" t="str">
            <v>&gt;180</v>
          </cell>
        </row>
        <row r="2137">
          <cell r="J2137">
            <v>357647970</v>
          </cell>
          <cell r="K2137">
            <v>20365.66</v>
          </cell>
          <cell r="L2137">
            <v>10864.34</v>
          </cell>
          <cell r="M2137">
            <v>31230</v>
          </cell>
          <cell r="N2137">
            <v>271</v>
          </cell>
          <cell r="O2137">
            <v>271</v>
          </cell>
          <cell r="P2137" t="str">
            <v>Y</v>
          </cell>
          <cell r="Q2137"/>
          <cell r="R2137" t="str">
            <v xml:space="preserve">W/O for written off </v>
          </cell>
          <cell r="S2137" t="str">
            <v>&gt;180</v>
          </cell>
        </row>
        <row r="2138">
          <cell r="J2138">
            <v>354817819</v>
          </cell>
          <cell r="K2138">
            <v>20572.05</v>
          </cell>
          <cell r="L2138">
            <v>7227.95</v>
          </cell>
          <cell r="M2138">
            <v>27800</v>
          </cell>
          <cell r="N2138">
            <v>275</v>
          </cell>
          <cell r="O2138">
            <v>275</v>
          </cell>
          <cell r="P2138" t="str">
            <v>Y</v>
          </cell>
          <cell r="Q2138"/>
          <cell r="R2138" t="str">
            <v xml:space="preserve">W/O for written off </v>
          </cell>
          <cell r="S2138" t="str">
            <v>&gt;180</v>
          </cell>
        </row>
        <row r="2139">
          <cell r="J2139">
            <v>354817903</v>
          </cell>
          <cell r="K2139">
            <v>20572.05</v>
          </cell>
          <cell r="L2139">
            <v>7227.95</v>
          </cell>
          <cell r="M2139">
            <v>27800</v>
          </cell>
          <cell r="N2139">
            <v>275</v>
          </cell>
          <cell r="O2139">
            <v>275</v>
          </cell>
          <cell r="P2139" t="str">
            <v>Y</v>
          </cell>
          <cell r="Q2139"/>
          <cell r="R2139" t="str">
            <v>Sub</v>
          </cell>
          <cell r="S2139" t="str">
            <v>&gt;180</v>
          </cell>
        </row>
        <row r="2140">
          <cell r="J2140">
            <v>358590307</v>
          </cell>
          <cell r="K2140">
            <v>4709.7700000000004</v>
          </cell>
          <cell r="L2140">
            <v>2210.23</v>
          </cell>
          <cell r="M2140">
            <v>6920</v>
          </cell>
          <cell r="N2140">
            <v>61</v>
          </cell>
          <cell r="O2140">
            <v>61</v>
          </cell>
          <cell r="P2140"/>
          <cell r="Q2140"/>
          <cell r="R2140" t="str">
            <v>SMA 2</v>
          </cell>
          <cell r="S2140" t="str">
            <v>61-90</v>
          </cell>
        </row>
        <row r="2141">
          <cell r="J2141">
            <v>350310057</v>
          </cell>
          <cell r="K2141">
            <v>10958.58</v>
          </cell>
          <cell r="L2141">
            <v>941.42</v>
          </cell>
          <cell r="M2141">
            <v>11900</v>
          </cell>
          <cell r="N2141">
            <v>276</v>
          </cell>
          <cell r="O2141">
            <v>276</v>
          </cell>
          <cell r="P2141" t="str">
            <v>Y</v>
          </cell>
          <cell r="Q2141"/>
          <cell r="R2141" t="str">
            <v>Sub</v>
          </cell>
          <cell r="S2141" t="str">
            <v>&gt;180</v>
          </cell>
        </row>
        <row r="2142">
          <cell r="J2142">
            <v>353551518</v>
          </cell>
          <cell r="K2142">
            <v>17938.509999999998</v>
          </cell>
          <cell r="L2142">
            <v>2117.4899999999998</v>
          </cell>
          <cell r="M2142">
            <v>20056</v>
          </cell>
          <cell r="N2142">
            <v>276</v>
          </cell>
          <cell r="O2142">
            <v>276</v>
          </cell>
          <cell r="P2142" t="str">
            <v>Y</v>
          </cell>
          <cell r="Q2142"/>
          <cell r="R2142" t="str">
            <v xml:space="preserve">W/O for written off </v>
          </cell>
          <cell r="S2142" t="str">
            <v>&gt;180</v>
          </cell>
        </row>
        <row r="2143">
          <cell r="J2143">
            <v>353382093</v>
          </cell>
          <cell r="K2143">
            <v>23777.87</v>
          </cell>
          <cell r="L2143">
            <v>6802.13</v>
          </cell>
          <cell r="M2143">
            <v>30580</v>
          </cell>
          <cell r="N2143">
            <v>306</v>
          </cell>
          <cell r="O2143">
            <v>306</v>
          </cell>
          <cell r="P2143" t="str">
            <v>Y</v>
          </cell>
          <cell r="Q2143"/>
          <cell r="R2143" t="str">
            <v>Sub</v>
          </cell>
          <cell r="S2143" t="str">
            <v>&gt;180</v>
          </cell>
        </row>
        <row r="2144">
          <cell r="J2144">
            <v>350318655</v>
          </cell>
          <cell r="K2144">
            <v>6457.03</v>
          </cell>
          <cell r="L2144">
            <v>342.97</v>
          </cell>
          <cell r="M2144">
            <v>6800</v>
          </cell>
          <cell r="N2144">
            <v>183</v>
          </cell>
          <cell r="O2144">
            <v>183</v>
          </cell>
          <cell r="P2144" t="str">
            <v>Y</v>
          </cell>
          <cell r="Q2144"/>
          <cell r="R2144" t="str">
            <v>Sub</v>
          </cell>
          <cell r="S2144" t="str">
            <v>&gt;180</v>
          </cell>
        </row>
        <row r="2145">
          <cell r="J2145">
            <v>350564564</v>
          </cell>
          <cell r="K2145">
            <v>13129.83</v>
          </cell>
          <cell r="L2145">
            <v>1270.17</v>
          </cell>
          <cell r="M2145">
            <v>14400</v>
          </cell>
          <cell r="N2145">
            <v>274</v>
          </cell>
          <cell r="O2145">
            <v>274</v>
          </cell>
          <cell r="P2145" t="str">
            <v>Y</v>
          </cell>
          <cell r="Q2145"/>
          <cell r="R2145" t="str">
            <v>Sub</v>
          </cell>
          <cell r="S2145" t="str">
            <v>&gt;180</v>
          </cell>
        </row>
        <row r="2146">
          <cell r="J2146">
            <v>353918373</v>
          </cell>
          <cell r="K2146">
            <v>17684.939999999999</v>
          </cell>
          <cell r="L2146">
            <v>2515.06</v>
          </cell>
          <cell r="M2146">
            <v>20200</v>
          </cell>
          <cell r="N2146">
            <v>274</v>
          </cell>
          <cell r="O2146">
            <v>274</v>
          </cell>
          <cell r="P2146" t="str">
            <v>Y</v>
          </cell>
          <cell r="Q2146"/>
          <cell r="R2146" t="str">
            <v xml:space="preserve">W/O for written off </v>
          </cell>
          <cell r="S2146" t="str">
            <v>&gt;180</v>
          </cell>
        </row>
        <row r="2147">
          <cell r="J2147">
            <v>353086181</v>
          </cell>
          <cell r="K2147">
            <v>4221.3500000000004</v>
          </cell>
          <cell r="L2147">
            <v>129.65</v>
          </cell>
          <cell r="M2147">
            <v>4351</v>
          </cell>
          <cell r="N2147">
            <v>62</v>
          </cell>
          <cell r="O2147">
            <v>90</v>
          </cell>
          <cell r="P2147"/>
          <cell r="Q2147"/>
          <cell r="R2147" t="str">
            <v>SMA 2</v>
          </cell>
          <cell r="S2147" t="str">
            <v>61-90</v>
          </cell>
        </row>
        <row r="2148">
          <cell r="J2148">
            <v>358647133</v>
          </cell>
          <cell r="K2148">
            <v>9345.61</v>
          </cell>
          <cell r="L2148">
            <v>4494.3900000000003</v>
          </cell>
          <cell r="M2148">
            <v>13840</v>
          </cell>
          <cell r="N2148">
            <v>90</v>
          </cell>
          <cell r="O2148">
            <v>90</v>
          </cell>
          <cell r="P2148"/>
          <cell r="Q2148"/>
          <cell r="R2148" t="str">
            <v>SMA 2</v>
          </cell>
          <cell r="S2148" t="str">
            <v>61-90</v>
          </cell>
        </row>
        <row r="2149">
          <cell r="J2149">
            <v>357394837</v>
          </cell>
          <cell r="K2149">
            <v>19683.259999999998</v>
          </cell>
          <cell r="L2149">
            <v>11546.74</v>
          </cell>
          <cell r="M2149">
            <v>31230</v>
          </cell>
          <cell r="N2149">
            <v>271</v>
          </cell>
          <cell r="O2149">
            <v>271</v>
          </cell>
          <cell r="P2149" t="str">
            <v>Y</v>
          </cell>
          <cell r="Q2149"/>
          <cell r="R2149" t="str">
            <v xml:space="preserve">W/O for written off </v>
          </cell>
          <cell r="S2149" t="str">
            <v>&gt;180</v>
          </cell>
        </row>
        <row r="2150">
          <cell r="J2150">
            <v>350318929</v>
          </cell>
          <cell r="K2150">
            <v>4894.13</v>
          </cell>
          <cell r="L2150">
            <v>205.87</v>
          </cell>
          <cell r="M2150">
            <v>5100</v>
          </cell>
          <cell r="N2150">
            <v>149</v>
          </cell>
          <cell r="O2150">
            <v>271</v>
          </cell>
          <cell r="P2150" t="str">
            <v>Y</v>
          </cell>
          <cell r="Q2150"/>
          <cell r="R2150" t="str">
            <v>Sub</v>
          </cell>
          <cell r="S2150" t="str">
            <v>&gt;180</v>
          </cell>
        </row>
        <row r="2151">
          <cell r="J2151">
            <v>352282995</v>
          </cell>
          <cell r="K2151">
            <v>13294</v>
          </cell>
          <cell r="L2151">
            <v>1162</v>
          </cell>
          <cell r="M2151">
            <v>14456</v>
          </cell>
          <cell r="N2151">
            <v>271</v>
          </cell>
          <cell r="O2151">
            <v>271</v>
          </cell>
          <cell r="P2151" t="str">
            <v>Y</v>
          </cell>
          <cell r="Q2151"/>
          <cell r="R2151" t="str">
            <v>Sub</v>
          </cell>
          <cell r="S2151" t="str">
            <v>&gt;180</v>
          </cell>
        </row>
        <row r="2152">
          <cell r="J2152">
            <v>354639258</v>
          </cell>
          <cell r="K2152">
            <v>21166.52</v>
          </cell>
          <cell r="L2152">
            <v>6633.48</v>
          </cell>
          <cell r="M2152">
            <v>27800</v>
          </cell>
          <cell r="N2152">
            <v>274</v>
          </cell>
          <cell r="O2152">
            <v>274</v>
          </cell>
          <cell r="P2152" t="str">
            <v>Y</v>
          </cell>
          <cell r="Q2152"/>
          <cell r="R2152" t="str">
            <v>Sub</v>
          </cell>
          <cell r="S2152" t="str">
            <v>&gt;180</v>
          </cell>
        </row>
        <row r="2153">
          <cell r="J2153">
            <v>354638781</v>
          </cell>
          <cell r="K2153">
            <v>2325.86</v>
          </cell>
          <cell r="L2153">
            <v>454.14</v>
          </cell>
          <cell r="M2153">
            <v>2780</v>
          </cell>
          <cell r="N2153">
            <v>1</v>
          </cell>
          <cell r="O2153">
            <v>1</v>
          </cell>
          <cell r="P2153"/>
          <cell r="Q2153"/>
          <cell r="R2153" t="str">
            <v>SMA 0</v>
          </cell>
          <cell r="S2153" t="str">
            <v>1-30 Days</v>
          </cell>
        </row>
        <row r="2154">
          <cell r="J2154">
            <v>355561159</v>
          </cell>
          <cell r="K2154">
            <v>22043.43</v>
          </cell>
          <cell r="L2154">
            <v>8536.57</v>
          </cell>
          <cell r="M2154">
            <v>30580</v>
          </cell>
          <cell r="N2154">
            <v>306</v>
          </cell>
          <cell r="O2154">
            <v>306</v>
          </cell>
          <cell r="P2154" t="str">
            <v>Y</v>
          </cell>
          <cell r="Q2154"/>
          <cell r="R2154" t="str">
            <v xml:space="preserve">W/O for written off </v>
          </cell>
          <cell r="S2154" t="str">
            <v>&gt;180</v>
          </cell>
        </row>
        <row r="2155">
          <cell r="J2155">
            <v>352461109</v>
          </cell>
          <cell r="K2155">
            <v>20114.86</v>
          </cell>
          <cell r="L2155">
            <v>5535.14</v>
          </cell>
          <cell r="M2155">
            <v>25650</v>
          </cell>
          <cell r="N2155">
            <v>451</v>
          </cell>
          <cell r="O2155">
            <v>451</v>
          </cell>
          <cell r="P2155" t="str">
            <v>Y</v>
          </cell>
          <cell r="Q2155"/>
          <cell r="R2155" t="str">
            <v xml:space="preserve">W/O for written off </v>
          </cell>
          <cell r="S2155" t="str">
            <v>&gt;180</v>
          </cell>
        </row>
        <row r="2156">
          <cell r="J2156">
            <v>358356803</v>
          </cell>
          <cell r="K2156">
            <v>11535.87</v>
          </cell>
          <cell r="L2156">
            <v>5764.13</v>
          </cell>
          <cell r="M2156">
            <v>17300</v>
          </cell>
          <cell r="N2156">
            <v>123</v>
          </cell>
          <cell r="O2156">
            <v>123</v>
          </cell>
          <cell r="P2156" t="str">
            <v>Y</v>
          </cell>
          <cell r="Q2156"/>
          <cell r="R2156" t="str">
            <v>Sub</v>
          </cell>
          <cell r="S2156" t="str">
            <v>121-150</v>
          </cell>
        </row>
        <row r="2157">
          <cell r="J2157">
            <v>354911304</v>
          </cell>
          <cell r="K2157"/>
          <cell r="L2157"/>
          <cell r="M2157"/>
          <cell r="N2157"/>
          <cell r="O2157"/>
          <cell r="P2157"/>
          <cell r="Q2157"/>
          <cell r="R2157" t="str">
            <v>Standard</v>
          </cell>
          <cell r="S2157" t="str">
            <v>Standard</v>
          </cell>
        </row>
        <row r="2158">
          <cell r="J2158">
            <v>355144838</v>
          </cell>
          <cell r="K2158">
            <v>18365.75</v>
          </cell>
          <cell r="L2158">
            <v>6654.25</v>
          </cell>
          <cell r="M2158">
            <v>25020</v>
          </cell>
          <cell r="N2158">
            <v>270</v>
          </cell>
          <cell r="O2158">
            <v>270</v>
          </cell>
          <cell r="P2158" t="str">
            <v>Y</v>
          </cell>
          <cell r="Q2158"/>
          <cell r="R2158" t="str">
            <v xml:space="preserve">W/O for written off </v>
          </cell>
          <cell r="S2158" t="str">
            <v>&gt;180</v>
          </cell>
        </row>
        <row r="2159">
          <cell r="J2159">
            <v>358798161</v>
          </cell>
          <cell r="K2159"/>
          <cell r="L2159"/>
          <cell r="M2159"/>
          <cell r="N2159"/>
          <cell r="O2159"/>
          <cell r="P2159"/>
          <cell r="Q2159"/>
          <cell r="R2159" t="str">
            <v>Standard</v>
          </cell>
          <cell r="S2159" t="str">
            <v>Standard</v>
          </cell>
        </row>
        <row r="2160">
          <cell r="J2160">
            <v>357341818</v>
          </cell>
          <cell r="K2160">
            <v>14514.97</v>
          </cell>
          <cell r="L2160">
            <v>6305.03</v>
          </cell>
          <cell r="M2160">
            <v>20820</v>
          </cell>
          <cell r="N2160">
            <v>177</v>
          </cell>
          <cell r="O2160">
            <v>177</v>
          </cell>
          <cell r="P2160" t="str">
            <v>Y</v>
          </cell>
          <cell r="Q2160"/>
          <cell r="R2160" t="str">
            <v>Sub</v>
          </cell>
          <cell r="S2160" t="str">
            <v>151-180</v>
          </cell>
        </row>
        <row r="2161">
          <cell r="J2161">
            <v>354595073</v>
          </cell>
          <cell r="K2161">
            <v>20625.34</v>
          </cell>
          <cell r="L2161">
            <v>7174.66</v>
          </cell>
          <cell r="M2161">
            <v>27800</v>
          </cell>
          <cell r="N2161">
            <v>300</v>
          </cell>
          <cell r="O2161">
            <v>300</v>
          </cell>
          <cell r="P2161" t="str">
            <v>Y</v>
          </cell>
          <cell r="Q2161"/>
          <cell r="R2161" t="str">
            <v xml:space="preserve">W/O for written off </v>
          </cell>
          <cell r="S2161" t="str">
            <v>&gt;180</v>
          </cell>
        </row>
        <row r="2162">
          <cell r="J2162">
            <v>350930047</v>
          </cell>
          <cell r="K2162">
            <v>23666.18</v>
          </cell>
          <cell r="L2162">
            <v>3333.82</v>
          </cell>
          <cell r="M2162">
            <v>27000</v>
          </cell>
          <cell r="N2162">
            <v>361</v>
          </cell>
          <cell r="O2162">
            <v>361</v>
          </cell>
          <cell r="P2162" t="str">
            <v>Y</v>
          </cell>
          <cell r="Q2162"/>
          <cell r="R2162" t="str">
            <v>Sub</v>
          </cell>
          <cell r="S2162" t="str">
            <v>&gt;180</v>
          </cell>
        </row>
        <row r="2163">
          <cell r="J2163">
            <v>357170622</v>
          </cell>
          <cell r="K2163"/>
          <cell r="L2163"/>
          <cell r="M2163"/>
          <cell r="N2163"/>
          <cell r="O2163"/>
          <cell r="P2163"/>
          <cell r="Q2163"/>
          <cell r="R2163" t="str">
            <v>Standard</v>
          </cell>
          <cell r="S2163" t="str">
            <v>Standard</v>
          </cell>
        </row>
        <row r="2164">
          <cell r="J2164">
            <v>358196908</v>
          </cell>
          <cell r="K2164">
            <v>8170.13</v>
          </cell>
          <cell r="L2164">
            <v>3989.87</v>
          </cell>
          <cell r="M2164">
            <v>12160</v>
          </cell>
          <cell r="N2164">
            <v>116</v>
          </cell>
          <cell r="O2164">
            <v>116</v>
          </cell>
          <cell r="P2164" t="str">
            <v>Y</v>
          </cell>
          <cell r="Q2164"/>
          <cell r="R2164" t="str">
            <v>Sub</v>
          </cell>
          <cell r="S2164" t="str">
            <v>91-120</v>
          </cell>
        </row>
        <row r="2165">
          <cell r="J2165">
            <v>357045886</v>
          </cell>
          <cell r="K2165"/>
          <cell r="L2165"/>
          <cell r="M2165"/>
          <cell r="N2165"/>
          <cell r="O2165"/>
          <cell r="P2165"/>
          <cell r="Q2165"/>
          <cell r="R2165" t="str">
            <v>Standard</v>
          </cell>
          <cell r="S2165" t="str">
            <v>Standard</v>
          </cell>
        </row>
        <row r="2166">
          <cell r="J2166">
            <v>350325889</v>
          </cell>
          <cell r="K2166">
            <v>19184.13</v>
          </cell>
          <cell r="L2166">
            <v>2915.87</v>
          </cell>
          <cell r="M2166">
            <v>22100</v>
          </cell>
          <cell r="N2166">
            <v>452</v>
          </cell>
          <cell r="O2166">
            <v>452</v>
          </cell>
          <cell r="P2166" t="str">
            <v>Y</v>
          </cell>
          <cell r="Q2166"/>
          <cell r="R2166" t="str">
            <v>Sub</v>
          </cell>
          <cell r="S2166" t="str">
            <v>&gt;180</v>
          </cell>
        </row>
        <row r="2167">
          <cell r="J2167">
            <v>354487481</v>
          </cell>
          <cell r="K2167">
            <v>22987.64</v>
          </cell>
          <cell r="L2167">
            <v>7592.36</v>
          </cell>
          <cell r="M2167">
            <v>30580</v>
          </cell>
          <cell r="N2167">
            <v>307</v>
          </cell>
          <cell r="O2167">
            <v>307</v>
          </cell>
          <cell r="P2167" t="str">
            <v>Y</v>
          </cell>
          <cell r="Q2167"/>
          <cell r="R2167" t="str">
            <v xml:space="preserve">W/O for written off </v>
          </cell>
          <cell r="S2167" t="str">
            <v>&gt;180</v>
          </cell>
        </row>
        <row r="2168">
          <cell r="J2168">
            <v>357031541</v>
          </cell>
          <cell r="K2168"/>
          <cell r="L2168"/>
          <cell r="M2168"/>
          <cell r="N2168"/>
          <cell r="O2168"/>
          <cell r="P2168"/>
          <cell r="Q2168"/>
          <cell r="R2168" t="str">
            <v>Standard</v>
          </cell>
          <cell r="S2168" t="str">
            <v>Standard</v>
          </cell>
        </row>
        <row r="2169">
          <cell r="J2169">
            <v>355757758</v>
          </cell>
          <cell r="K2169">
            <v>24754.98</v>
          </cell>
          <cell r="L2169">
            <v>10445.02</v>
          </cell>
          <cell r="M2169">
            <v>35200</v>
          </cell>
          <cell r="N2169">
            <v>330</v>
          </cell>
          <cell r="O2169">
            <v>330</v>
          </cell>
          <cell r="P2169" t="str">
            <v>Y</v>
          </cell>
          <cell r="Q2169"/>
          <cell r="R2169" t="str">
            <v xml:space="preserve">W/O for written off </v>
          </cell>
          <cell r="S2169" t="str">
            <v>&gt;180</v>
          </cell>
        </row>
        <row r="2170">
          <cell r="J2170">
            <v>355278417</v>
          </cell>
          <cell r="K2170"/>
          <cell r="L2170"/>
          <cell r="M2170"/>
          <cell r="N2170"/>
          <cell r="O2170"/>
          <cell r="P2170"/>
          <cell r="Q2170"/>
          <cell r="R2170" t="str">
            <v>Standard</v>
          </cell>
          <cell r="S2170" t="str">
            <v>Standard</v>
          </cell>
        </row>
        <row r="2171">
          <cell r="J2171">
            <v>350337825</v>
          </cell>
          <cell r="K2171">
            <v>12403.71</v>
          </cell>
          <cell r="L2171">
            <v>1196.29</v>
          </cell>
          <cell r="M2171">
            <v>13600</v>
          </cell>
          <cell r="N2171">
            <v>300</v>
          </cell>
          <cell r="O2171">
            <v>300</v>
          </cell>
          <cell r="P2171" t="str">
            <v>Y</v>
          </cell>
          <cell r="Q2171"/>
          <cell r="R2171" t="str">
            <v xml:space="preserve">W/O for written off </v>
          </cell>
          <cell r="S2171" t="str">
            <v>&gt;180</v>
          </cell>
        </row>
        <row r="2172">
          <cell r="J2172">
            <v>352905708</v>
          </cell>
          <cell r="K2172">
            <v>16446.29</v>
          </cell>
          <cell r="L2172">
            <v>1768.71</v>
          </cell>
          <cell r="M2172">
            <v>18215</v>
          </cell>
          <cell r="N2172">
            <v>300</v>
          </cell>
          <cell r="O2172">
            <v>300</v>
          </cell>
          <cell r="P2172" t="str">
            <v>Y</v>
          </cell>
          <cell r="Q2172"/>
          <cell r="R2172" t="str">
            <v xml:space="preserve">W/O for written off </v>
          </cell>
          <cell r="S2172" t="str">
            <v>&gt;180</v>
          </cell>
        </row>
        <row r="2173">
          <cell r="J2173">
            <v>350337946</v>
          </cell>
          <cell r="K2173">
            <v>4894.13</v>
          </cell>
          <cell r="L2173">
            <v>205.87</v>
          </cell>
          <cell r="M2173">
            <v>5100</v>
          </cell>
          <cell r="N2173">
            <v>148</v>
          </cell>
          <cell r="O2173">
            <v>148</v>
          </cell>
          <cell r="P2173" t="str">
            <v>Y</v>
          </cell>
          <cell r="Q2173"/>
          <cell r="R2173" t="str">
            <v>Sub</v>
          </cell>
          <cell r="S2173" t="str">
            <v>121-150</v>
          </cell>
        </row>
        <row r="2174">
          <cell r="J2174">
            <v>355108013</v>
          </cell>
          <cell r="K2174"/>
          <cell r="L2174"/>
          <cell r="M2174"/>
          <cell r="N2174"/>
          <cell r="O2174"/>
          <cell r="P2174"/>
          <cell r="Q2174"/>
          <cell r="R2174" t="str">
            <v>Standard</v>
          </cell>
          <cell r="S2174" t="str">
            <v>Standard</v>
          </cell>
        </row>
        <row r="2175">
          <cell r="J2175">
            <v>350338331</v>
          </cell>
          <cell r="K2175">
            <v>10958.58</v>
          </cell>
          <cell r="L2175">
            <v>941.42</v>
          </cell>
          <cell r="M2175">
            <v>11900</v>
          </cell>
          <cell r="N2175">
            <v>272</v>
          </cell>
          <cell r="O2175">
            <v>272</v>
          </cell>
          <cell r="P2175" t="str">
            <v>Y</v>
          </cell>
          <cell r="Q2175"/>
          <cell r="R2175" t="str">
            <v>Sub</v>
          </cell>
          <cell r="S2175" t="str">
            <v>&gt;180</v>
          </cell>
        </row>
        <row r="2176">
          <cell r="J2176">
            <v>352732033</v>
          </cell>
          <cell r="K2176">
            <v>14863.2</v>
          </cell>
          <cell r="L2176">
            <v>1448.8</v>
          </cell>
          <cell r="M2176">
            <v>16312</v>
          </cell>
          <cell r="N2176">
            <v>272</v>
          </cell>
          <cell r="O2176">
            <v>272</v>
          </cell>
          <cell r="P2176" t="str">
            <v>Y</v>
          </cell>
          <cell r="Q2176"/>
          <cell r="R2176" t="str">
            <v xml:space="preserve">W/O for written off </v>
          </cell>
          <cell r="S2176" t="str">
            <v>&gt;180</v>
          </cell>
        </row>
        <row r="2177">
          <cell r="J2177">
            <v>350338332</v>
          </cell>
          <cell r="K2177">
            <v>1664.65</v>
          </cell>
          <cell r="L2177">
            <v>35.35</v>
          </cell>
          <cell r="M2177">
            <v>1700</v>
          </cell>
          <cell r="N2177">
            <v>88</v>
          </cell>
          <cell r="O2177">
            <v>150</v>
          </cell>
          <cell r="P2177" t="str">
            <v>Y</v>
          </cell>
          <cell r="Q2177"/>
          <cell r="R2177" t="str">
            <v>Sub</v>
          </cell>
          <cell r="S2177" t="str">
            <v>121-150</v>
          </cell>
        </row>
        <row r="2178">
          <cell r="J2178">
            <v>352087853</v>
          </cell>
          <cell r="K2178">
            <v>6550.85</v>
          </cell>
          <cell r="L2178">
            <v>292.14999999999998</v>
          </cell>
          <cell r="M2178">
            <v>6843</v>
          </cell>
          <cell r="N2178">
            <v>150</v>
          </cell>
          <cell r="O2178">
            <v>150</v>
          </cell>
          <cell r="P2178" t="str">
            <v>Y</v>
          </cell>
          <cell r="Q2178"/>
          <cell r="R2178" t="str">
            <v>Sub</v>
          </cell>
          <cell r="S2178" t="str">
            <v>121-150</v>
          </cell>
        </row>
        <row r="2179">
          <cell r="J2179">
            <v>355657758</v>
          </cell>
          <cell r="K2179">
            <v>24683.73</v>
          </cell>
          <cell r="L2179">
            <v>10016.27</v>
          </cell>
          <cell r="M2179">
            <v>34700</v>
          </cell>
          <cell r="N2179">
            <v>302</v>
          </cell>
          <cell r="O2179">
            <v>302</v>
          </cell>
          <cell r="P2179" t="str">
            <v>Y</v>
          </cell>
          <cell r="Q2179"/>
          <cell r="R2179" t="str">
            <v>Sub</v>
          </cell>
          <cell r="S2179" t="str">
            <v>&gt;180</v>
          </cell>
        </row>
        <row r="2180">
          <cell r="J2180">
            <v>350340681</v>
          </cell>
          <cell r="K2180">
            <v>10958.58</v>
          </cell>
          <cell r="L2180">
            <v>941.42</v>
          </cell>
          <cell r="M2180">
            <v>11900</v>
          </cell>
          <cell r="N2180">
            <v>271</v>
          </cell>
          <cell r="O2180">
            <v>271</v>
          </cell>
          <cell r="P2180" t="str">
            <v>Y</v>
          </cell>
          <cell r="Q2180"/>
          <cell r="R2180" t="str">
            <v xml:space="preserve">W/O for written off </v>
          </cell>
          <cell r="S2180" t="str">
            <v>&gt;180</v>
          </cell>
        </row>
        <row r="2181">
          <cell r="J2181">
            <v>352892765</v>
          </cell>
          <cell r="K2181">
            <v>1959.04</v>
          </cell>
          <cell r="L2181">
            <v>37.96</v>
          </cell>
          <cell r="M2181">
            <v>1997</v>
          </cell>
          <cell r="N2181">
            <v>59</v>
          </cell>
          <cell r="O2181">
            <v>59</v>
          </cell>
          <cell r="P2181"/>
          <cell r="Q2181"/>
          <cell r="R2181" t="str">
            <v>SMA 1</v>
          </cell>
          <cell r="S2181" t="str">
            <v>31-60</v>
          </cell>
        </row>
        <row r="2182">
          <cell r="J2182">
            <v>352945294</v>
          </cell>
          <cell r="K2182">
            <v>16411.79</v>
          </cell>
          <cell r="L2182">
            <v>3748.21</v>
          </cell>
          <cell r="M2182">
            <v>20160</v>
          </cell>
          <cell r="N2182">
            <v>271</v>
          </cell>
          <cell r="O2182">
            <v>271</v>
          </cell>
          <cell r="P2182" t="str">
            <v>Y</v>
          </cell>
          <cell r="Q2182"/>
          <cell r="R2182" t="str">
            <v xml:space="preserve">W/O for written off </v>
          </cell>
          <cell r="S2182" t="str">
            <v>&gt;180</v>
          </cell>
        </row>
        <row r="2183">
          <cell r="J2183">
            <v>350588840</v>
          </cell>
          <cell r="K2183">
            <v>14629.23</v>
          </cell>
          <cell r="L2183">
            <v>1570.77</v>
          </cell>
          <cell r="M2183">
            <v>16200</v>
          </cell>
          <cell r="N2183">
            <v>305</v>
          </cell>
          <cell r="O2183">
            <v>305</v>
          </cell>
          <cell r="P2183" t="str">
            <v>Y</v>
          </cell>
          <cell r="Q2183"/>
          <cell r="R2183" t="str">
            <v xml:space="preserve">W/O for written off </v>
          </cell>
          <cell r="S2183" t="str">
            <v>&gt;180</v>
          </cell>
        </row>
        <row r="2184">
          <cell r="J2184">
            <v>354123582</v>
          </cell>
          <cell r="K2184"/>
          <cell r="L2184"/>
          <cell r="M2184"/>
          <cell r="N2184"/>
          <cell r="O2184"/>
          <cell r="P2184"/>
          <cell r="Q2184"/>
          <cell r="R2184" t="str">
            <v>Standard</v>
          </cell>
          <cell r="S2184" t="str">
            <v>Standard</v>
          </cell>
        </row>
        <row r="2185">
          <cell r="J2185">
            <v>350349504</v>
          </cell>
          <cell r="K2185">
            <v>10958.58</v>
          </cell>
          <cell r="L2185">
            <v>941.42</v>
          </cell>
          <cell r="M2185">
            <v>11900</v>
          </cell>
          <cell r="N2185">
            <v>269</v>
          </cell>
          <cell r="O2185">
            <v>269</v>
          </cell>
          <cell r="P2185" t="str">
            <v>Y</v>
          </cell>
          <cell r="Q2185"/>
          <cell r="R2185" t="str">
            <v>Sub</v>
          </cell>
          <cell r="S2185" t="str">
            <v>&gt;180</v>
          </cell>
        </row>
        <row r="2186">
          <cell r="J2186">
            <v>352276071</v>
          </cell>
          <cell r="K2186">
            <v>13243.5</v>
          </cell>
          <cell r="L2186">
            <v>1153.5</v>
          </cell>
          <cell r="M2186">
            <v>14397</v>
          </cell>
          <cell r="N2186">
            <v>269</v>
          </cell>
          <cell r="O2186">
            <v>269</v>
          </cell>
          <cell r="P2186" t="str">
            <v>Y</v>
          </cell>
          <cell r="Q2186"/>
          <cell r="R2186" t="str">
            <v>Sub</v>
          </cell>
          <cell r="S2186" t="str">
            <v>&gt;180</v>
          </cell>
        </row>
        <row r="2187">
          <cell r="J2187">
            <v>354125616</v>
          </cell>
          <cell r="K2187"/>
          <cell r="L2187"/>
          <cell r="M2187"/>
          <cell r="N2187"/>
          <cell r="O2187"/>
          <cell r="P2187"/>
          <cell r="Q2187"/>
          <cell r="R2187" t="str">
            <v>Standard</v>
          </cell>
          <cell r="S2187" t="str">
            <v>Standard</v>
          </cell>
        </row>
        <row r="2188">
          <cell r="J2188">
            <v>357496099</v>
          </cell>
          <cell r="K2188"/>
          <cell r="L2188"/>
          <cell r="M2188"/>
          <cell r="N2188"/>
          <cell r="O2188"/>
          <cell r="P2188"/>
          <cell r="Q2188"/>
          <cell r="R2188" t="str">
            <v>Standard</v>
          </cell>
          <cell r="S2188" t="str">
            <v>Standard</v>
          </cell>
        </row>
        <row r="2189">
          <cell r="J2189">
            <v>350352739</v>
          </cell>
          <cell r="K2189">
            <v>19184.13</v>
          </cell>
          <cell r="L2189">
            <v>2915.87</v>
          </cell>
          <cell r="M2189">
            <v>22100</v>
          </cell>
          <cell r="N2189">
            <v>458</v>
          </cell>
          <cell r="O2189">
            <v>458</v>
          </cell>
          <cell r="P2189" t="str">
            <v>Y</v>
          </cell>
          <cell r="Q2189"/>
          <cell r="R2189" t="str">
            <v>D1</v>
          </cell>
          <cell r="S2189" t="str">
            <v>&gt;180</v>
          </cell>
        </row>
        <row r="2190">
          <cell r="J2190">
            <v>353562013</v>
          </cell>
          <cell r="K2190">
            <v>27141.65</v>
          </cell>
          <cell r="L2190">
            <v>5034.3500000000004</v>
          </cell>
          <cell r="M2190">
            <v>32176</v>
          </cell>
          <cell r="N2190">
            <v>458</v>
          </cell>
          <cell r="O2190">
            <v>458</v>
          </cell>
          <cell r="P2190" t="str">
            <v>Y</v>
          </cell>
          <cell r="Q2190"/>
          <cell r="R2190" t="str">
            <v xml:space="preserve">W/O for written off </v>
          </cell>
          <cell r="S2190" t="str">
            <v>&gt;180</v>
          </cell>
        </row>
        <row r="2191">
          <cell r="J2191">
            <v>350353066</v>
          </cell>
          <cell r="K2191">
            <v>10958.58</v>
          </cell>
          <cell r="L2191">
            <v>941.42</v>
          </cell>
          <cell r="M2191">
            <v>11900</v>
          </cell>
          <cell r="N2191">
            <v>274</v>
          </cell>
          <cell r="O2191">
            <v>274</v>
          </cell>
          <cell r="P2191" t="str">
            <v>Y</v>
          </cell>
          <cell r="Q2191"/>
          <cell r="R2191" t="str">
            <v>Sub</v>
          </cell>
          <cell r="S2191" t="str">
            <v>&gt;180</v>
          </cell>
        </row>
        <row r="2192">
          <cell r="J2192">
            <v>354718914</v>
          </cell>
          <cell r="K2192"/>
          <cell r="L2192"/>
          <cell r="M2192"/>
          <cell r="N2192"/>
          <cell r="O2192"/>
          <cell r="P2192"/>
          <cell r="Q2192"/>
          <cell r="R2192" t="str">
            <v>Standard</v>
          </cell>
          <cell r="S2192" t="str">
            <v>Standard</v>
          </cell>
        </row>
        <row r="2193">
          <cell r="J2193">
            <v>350353455</v>
          </cell>
          <cell r="K2193">
            <v>17527.490000000002</v>
          </cell>
          <cell r="L2193">
            <v>2272.5100000000002</v>
          </cell>
          <cell r="M2193">
            <v>19800</v>
          </cell>
          <cell r="N2193">
            <v>366</v>
          </cell>
          <cell r="O2193">
            <v>366</v>
          </cell>
          <cell r="P2193" t="str">
            <v>Y</v>
          </cell>
          <cell r="Q2193"/>
          <cell r="R2193" t="str">
            <v xml:space="preserve">W/O for written off </v>
          </cell>
          <cell r="S2193" t="str">
            <v>&gt;180</v>
          </cell>
        </row>
        <row r="2194">
          <cell r="J2194">
            <v>352047916</v>
          </cell>
          <cell r="K2194">
            <v>8880.0499999999993</v>
          </cell>
          <cell r="L2194">
            <v>1379.95</v>
          </cell>
          <cell r="M2194">
            <v>10260</v>
          </cell>
          <cell r="N2194">
            <v>153</v>
          </cell>
          <cell r="O2194">
            <v>153</v>
          </cell>
          <cell r="P2194" t="str">
            <v>Y</v>
          </cell>
          <cell r="Q2194"/>
          <cell r="R2194" t="str">
            <v>Sub</v>
          </cell>
          <cell r="S2194" t="str">
            <v>151-180</v>
          </cell>
        </row>
        <row r="2195">
          <cell r="J2195">
            <v>352624406</v>
          </cell>
          <cell r="K2195">
            <v>15061.15</v>
          </cell>
          <cell r="L2195">
            <v>1484.85</v>
          </cell>
          <cell r="M2195">
            <v>16546</v>
          </cell>
          <cell r="N2195">
            <v>271</v>
          </cell>
          <cell r="O2195">
            <v>271</v>
          </cell>
          <cell r="P2195" t="str">
            <v>Y</v>
          </cell>
          <cell r="Q2195"/>
          <cell r="R2195" t="str">
            <v>Sub</v>
          </cell>
          <cell r="S2195" t="str">
            <v>&gt;180</v>
          </cell>
        </row>
        <row r="2196">
          <cell r="J2196">
            <v>350355291</v>
          </cell>
          <cell r="K2196">
            <v>10958.58</v>
          </cell>
          <cell r="L2196">
            <v>941.42</v>
          </cell>
          <cell r="M2196">
            <v>11900</v>
          </cell>
          <cell r="N2196">
            <v>269</v>
          </cell>
          <cell r="O2196">
            <v>269</v>
          </cell>
          <cell r="P2196" t="str">
            <v>Y</v>
          </cell>
          <cell r="Q2196"/>
          <cell r="R2196" t="str">
            <v>Sub</v>
          </cell>
          <cell r="S2196" t="str">
            <v>&gt;180</v>
          </cell>
        </row>
        <row r="2197">
          <cell r="J2197">
            <v>352940252</v>
          </cell>
          <cell r="K2197">
            <v>14739.5</v>
          </cell>
          <cell r="L2197">
            <v>1426.3</v>
          </cell>
          <cell r="M2197">
            <v>16165.8</v>
          </cell>
          <cell r="N2197">
            <v>269</v>
          </cell>
          <cell r="O2197">
            <v>269</v>
          </cell>
          <cell r="P2197" t="str">
            <v>Y</v>
          </cell>
          <cell r="Q2197"/>
          <cell r="R2197" t="str">
            <v xml:space="preserve">W/O for written off </v>
          </cell>
          <cell r="S2197" t="str">
            <v>&gt;180</v>
          </cell>
        </row>
        <row r="2198">
          <cell r="J2198">
            <v>350525651</v>
          </cell>
          <cell r="K2198">
            <v>13129.83</v>
          </cell>
          <cell r="L2198">
            <v>1270.17</v>
          </cell>
          <cell r="M2198">
            <v>14400</v>
          </cell>
          <cell r="N2198">
            <v>271</v>
          </cell>
          <cell r="O2198">
            <v>271</v>
          </cell>
          <cell r="P2198" t="str">
            <v>Y</v>
          </cell>
          <cell r="Q2198"/>
          <cell r="R2198" t="str">
            <v>Sub</v>
          </cell>
          <cell r="S2198" t="str">
            <v>&gt;180</v>
          </cell>
        </row>
        <row r="2199">
          <cell r="J2199">
            <v>356282304</v>
          </cell>
          <cell r="K2199"/>
          <cell r="L2199"/>
          <cell r="M2199"/>
          <cell r="N2199"/>
          <cell r="O2199"/>
          <cell r="P2199"/>
          <cell r="Q2199"/>
          <cell r="R2199" t="str">
            <v>Standard</v>
          </cell>
          <cell r="S2199" t="str">
            <v>Standard</v>
          </cell>
        </row>
        <row r="2200">
          <cell r="J2200">
            <v>358068950</v>
          </cell>
          <cell r="K2200"/>
          <cell r="L2200"/>
          <cell r="M2200"/>
          <cell r="N2200"/>
          <cell r="O2200"/>
          <cell r="P2200"/>
          <cell r="Q2200"/>
          <cell r="R2200" t="str">
            <v>Standard</v>
          </cell>
          <cell r="S2200" t="str">
            <v>Standard</v>
          </cell>
        </row>
        <row r="2201">
          <cell r="J2201">
            <v>357754722</v>
          </cell>
          <cell r="K2201"/>
          <cell r="L2201"/>
          <cell r="M2201"/>
          <cell r="N2201"/>
          <cell r="O2201"/>
          <cell r="P2201"/>
          <cell r="Q2201"/>
          <cell r="R2201" t="str">
            <v>Standard</v>
          </cell>
          <cell r="S2201" t="str">
            <v>Standard</v>
          </cell>
        </row>
        <row r="2202">
          <cell r="J2202">
            <v>354720805</v>
          </cell>
          <cell r="K2202">
            <v>2255.85</v>
          </cell>
          <cell r="L2202">
            <v>524.15</v>
          </cell>
          <cell r="M2202">
            <v>2780</v>
          </cell>
          <cell r="N2202">
            <v>1</v>
          </cell>
          <cell r="O2202">
            <v>1</v>
          </cell>
          <cell r="P2202"/>
          <cell r="Q2202"/>
          <cell r="R2202" t="str">
            <v>SMA 0</v>
          </cell>
          <cell r="S2202" t="str">
            <v>1-30 Days</v>
          </cell>
        </row>
        <row r="2203">
          <cell r="J2203">
            <v>356292732</v>
          </cell>
          <cell r="K2203"/>
          <cell r="L2203"/>
          <cell r="M2203"/>
          <cell r="N2203"/>
          <cell r="O2203"/>
          <cell r="P2203"/>
          <cell r="Q2203"/>
          <cell r="R2203" t="str">
            <v>Standard</v>
          </cell>
          <cell r="S2203" t="str">
            <v>Standard</v>
          </cell>
        </row>
        <row r="2204">
          <cell r="J2204">
            <v>355837339</v>
          </cell>
          <cell r="K2204"/>
          <cell r="L2204"/>
          <cell r="M2204"/>
          <cell r="N2204"/>
          <cell r="O2204"/>
          <cell r="P2204"/>
          <cell r="Q2204"/>
          <cell r="R2204" t="str">
            <v>Standard</v>
          </cell>
          <cell r="S2204" t="str">
            <v>Standard</v>
          </cell>
        </row>
        <row r="2205">
          <cell r="J2205">
            <v>357636843</v>
          </cell>
          <cell r="K2205"/>
          <cell r="L2205"/>
          <cell r="M2205"/>
          <cell r="N2205"/>
          <cell r="O2205"/>
          <cell r="P2205"/>
          <cell r="Q2205"/>
          <cell r="R2205" t="str">
            <v>Standard</v>
          </cell>
          <cell r="S2205" t="str">
            <v>Standard</v>
          </cell>
        </row>
        <row r="2206">
          <cell r="J2206">
            <v>354718810</v>
          </cell>
          <cell r="K2206"/>
          <cell r="L2206"/>
          <cell r="M2206"/>
          <cell r="N2206"/>
          <cell r="O2206"/>
          <cell r="P2206"/>
          <cell r="Q2206"/>
          <cell r="R2206" t="str">
            <v>Standard</v>
          </cell>
          <cell r="S2206" t="str">
            <v>Standard</v>
          </cell>
        </row>
        <row r="2207">
          <cell r="J2207">
            <v>358204246</v>
          </cell>
          <cell r="K2207"/>
          <cell r="L2207"/>
          <cell r="M2207"/>
          <cell r="N2207"/>
          <cell r="O2207"/>
          <cell r="P2207"/>
          <cell r="Q2207"/>
          <cell r="R2207" t="str">
            <v>Standard</v>
          </cell>
          <cell r="S2207" t="str">
            <v>Standard</v>
          </cell>
        </row>
        <row r="2208">
          <cell r="J2208">
            <v>350371867</v>
          </cell>
          <cell r="K2208">
            <v>10958.58</v>
          </cell>
          <cell r="L2208">
            <v>941.42</v>
          </cell>
          <cell r="M2208">
            <v>11900</v>
          </cell>
          <cell r="N2208">
            <v>271</v>
          </cell>
          <cell r="O2208">
            <v>271</v>
          </cell>
          <cell r="P2208" t="str">
            <v>Y</v>
          </cell>
          <cell r="Q2208"/>
          <cell r="R2208" t="str">
            <v>Sub</v>
          </cell>
          <cell r="S2208" t="str">
            <v>&gt;180</v>
          </cell>
        </row>
        <row r="2209">
          <cell r="J2209">
            <v>352368206</v>
          </cell>
          <cell r="K2209">
            <v>13142.51</v>
          </cell>
          <cell r="L2209">
            <v>1138.49</v>
          </cell>
          <cell r="M2209">
            <v>14281</v>
          </cell>
          <cell r="N2209">
            <v>271</v>
          </cell>
          <cell r="O2209">
            <v>271</v>
          </cell>
          <cell r="P2209" t="str">
            <v>Y</v>
          </cell>
          <cell r="Q2209"/>
          <cell r="R2209" t="str">
            <v>Sub</v>
          </cell>
          <cell r="S2209" t="str">
            <v>&gt;180</v>
          </cell>
        </row>
        <row r="2210">
          <cell r="J2210">
            <v>355043807</v>
          </cell>
          <cell r="K2210"/>
          <cell r="L2210"/>
          <cell r="M2210"/>
          <cell r="N2210"/>
          <cell r="O2210"/>
          <cell r="P2210"/>
          <cell r="Q2210"/>
          <cell r="R2210" t="str">
            <v>Standard</v>
          </cell>
          <cell r="S2210" t="str">
            <v>Standard</v>
          </cell>
        </row>
        <row r="2211">
          <cell r="J2211">
            <v>358721374</v>
          </cell>
          <cell r="K2211">
            <v>1890.5</v>
          </cell>
          <cell r="L2211">
            <v>879.5</v>
          </cell>
          <cell r="M2211">
            <v>2770</v>
          </cell>
          <cell r="N2211">
            <v>1</v>
          </cell>
          <cell r="O2211">
            <v>1</v>
          </cell>
          <cell r="P2211"/>
          <cell r="Q2211"/>
          <cell r="R2211" t="str">
            <v>SMA 0</v>
          </cell>
          <cell r="S2211" t="str">
            <v>1-30 Days</v>
          </cell>
        </row>
        <row r="2212">
          <cell r="J2212">
            <v>354718995</v>
          </cell>
          <cell r="K2212"/>
          <cell r="L2212"/>
          <cell r="M2212"/>
          <cell r="N2212"/>
          <cell r="O2212"/>
          <cell r="P2212"/>
          <cell r="Q2212"/>
          <cell r="R2212" t="str">
            <v>Standard</v>
          </cell>
          <cell r="S2212" t="str">
            <v>Standard</v>
          </cell>
        </row>
        <row r="2213">
          <cell r="J2213">
            <v>358473675</v>
          </cell>
          <cell r="K2213"/>
          <cell r="L2213"/>
          <cell r="M2213"/>
          <cell r="N2213"/>
          <cell r="O2213"/>
          <cell r="P2213"/>
          <cell r="Q2213"/>
          <cell r="R2213" t="str">
            <v>Standard</v>
          </cell>
          <cell r="S2213" t="str">
            <v>Standard</v>
          </cell>
        </row>
        <row r="2214">
          <cell r="J2214">
            <v>358208159</v>
          </cell>
          <cell r="K2214"/>
          <cell r="L2214"/>
          <cell r="M2214"/>
          <cell r="N2214"/>
          <cell r="O2214"/>
          <cell r="P2214"/>
          <cell r="Q2214"/>
          <cell r="R2214" t="str">
            <v>Standard</v>
          </cell>
          <cell r="S2214" t="str">
            <v>Standard</v>
          </cell>
        </row>
        <row r="2215">
          <cell r="J2215">
            <v>356729915</v>
          </cell>
          <cell r="K2215"/>
          <cell r="L2215"/>
          <cell r="M2215"/>
          <cell r="N2215"/>
          <cell r="O2215"/>
          <cell r="P2215"/>
          <cell r="Q2215"/>
          <cell r="R2215" t="str">
            <v>Standard</v>
          </cell>
          <cell r="S2215" t="str">
            <v>Standard</v>
          </cell>
        </row>
        <row r="2216">
          <cell r="J2216">
            <v>353955391</v>
          </cell>
          <cell r="K2216"/>
          <cell r="L2216"/>
          <cell r="M2216"/>
          <cell r="N2216"/>
          <cell r="O2216"/>
          <cell r="P2216"/>
          <cell r="Q2216"/>
          <cell r="R2216" t="str">
            <v>Standard</v>
          </cell>
          <cell r="S2216" t="str">
            <v>Standard</v>
          </cell>
        </row>
        <row r="2217">
          <cell r="J2217">
            <v>354948488</v>
          </cell>
          <cell r="K2217">
            <v>4411.07</v>
          </cell>
          <cell r="L2217">
            <v>1148.93</v>
          </cell>
          <cell r="M2217">
            <v>5560</v>
          </cell>
          <cell r="N2217">
            <v>56</v>
          </cell>
          <cell r="O2217">
            <v>56</v>
          </cell>
          <cell r="P2217"/>
          <cell r="Q2217"/>
          <cell r="R2217" t="str">
            <v>SMA 1</v>
          </cell>
          <cell r="S2217" t="str">
            <v>31-60</v>
          </cell>
        </row>
        <row r="2218">
          <cell r="J2218">
            <v>356776935</v>
          </cell>
          <cell r="K2218"/>
          <cell r="L2218"/>
          <cell r="M2218"/>
          <cell r="N2218"/>
          <cell r="O2218"/>
          <cell r="P2218"/>
          <cell r="Q2218"/>
          <cell r="R2218" t="str">
            <v>Standard</v>
          </cell>
          <cell r="S2218" t="str">
            <v>Standard</v>
          </cell>
        </row>
        <row r="2219">
          <cell r="J2219">
            <v>358300430</v>
          </cell>
          <cell r="K2219"/>
          <cell r="L2219"/>
          <cell r="M2219"/>
          <cell r="N2219"/>
          <cell r="O2219"/>
          <cell r="P2219"/>
          <cell r="Q2219"/>
          <cell r="R2219" t="str">
            <v>Standard</v>
          </cell>
          <cell r="S2219" t="str">
            <v>Standard</v>
          </cell>
        </row>
        <row r="2220">
          <cell r="J2220">
            <v>354721283</v>
          </cell>
          <cell r="K2220"/>
          <cell r="L2220"/>
          <cell r="M2220"/>
          <cell r="N2220"/>
          <cell r="O2220"/>
          <cell r="P2220"/>
          <cell r="Q2220"/>
          <cell r="R2220" t="str">
            <v>Standard</v>
          </cell>
          <cell r="S2220" t="str">
            <v>Standard</v>
          </cell>
        </row>
        <row r="2221">
          <cell r="J2221">
            <v>356824737</v>
          </cell>
          <cell r="K2221"/>
          <cell r="L2221"/>
          <cell r="M2221"/>
          <cell r="N2221"/>
          <cell r="O2221"/>
          <cell r="P2221"/>
          <cell r="Q2221"/>
          <cell r="R2221" t="str">
            <v>Standard</v>
          </cell>
          <cell r="S2221" t="str">
            <v>Standard</v>
          </cell>
        </row>
        <row r="2222">
          <cell r="J2222">
            <v>353313710</v>
          </cell>
          <cell r="K2222">
            <v>31249.66</v>
          </cell>
          <cell r="L2222">
            <v>10450.34</v>
          </cell>
          <cell r="M2222">
            <v>41700</v>
          </cell>
          <cell r="N2222">
            <v>428</v>
          </cell>
          <cell r="O2222">
            <v>428</v>
          </cell>
          <cell r="P2222" t="str">
            <v>Y</v>
          </cell>
          <cell r="Q2222"/>
          <cell r="R2222" t="str">
            <v xml:space="preserve">W/O for written off </v>
          </cell>
          <cell r="S2222" t="str">
            <v>&gt;180</v>
          </cell>
        </row>
        <row r="2223">
          <cell r="J2223">
            <v>350377991</v>
          </cell>
          <cell r="K2223">
            <v>25284.83</v>
          </cell>
          <cell r="L2223">
            <v>5265.17</v>
          </cell>
          <cell r="M2223">
            <v>30550</v>
          </cell>
          <cell r="N2223">
            <v>610</v>
          </cell>
          <cell r="O2223">
            <v>610</v>
          </cell>
          <cell r="P2223" t="str">
            <v>Y</v>
          </cell>
          <cell r="Q2223"/>
          <cell r="R2223" t="str">
            <v>D1</v>
          </cell>
          <cell r="S2223" t="str">
            <v>&gt;180</v>
          </cell>
        </row>
        <row r="2224">
          <cell r="J2224">
            <v>358786703</v>
          </cell>
          <cell r="K2224"/>
          <cell r="L2224"/>
          <cell r="M2224"/>
          <cell r="N2224"/>
          <cell r="O2224"/>
          <cell r="P2224"/>
          <cell r="Q2224"/>
          <cell r="R2224" t="str">
            <v>Standard</v>
          </cell>
          <cell r="S2224" t="str">
            <v>Standard</v>
          </cell>
        </row>
        <row r="2225">
          <cell r="J2225">
            <v>350378990</v>
          </cell>
          <cell r="K2225">
            <v>15198.18</v>
          </cell>
          <cell r="L2225">
            <v>1801.82</v>
          </cell>
          <cell r="M2225">
            <v>17000</v>
          </cell>
          <cell r="N2225">
            <v>365</v>
          </cell>
          <cell r="O2225">
            <v>365</v>
          </cell>
          <cell r="P2225" t="str">
            <v>Y</v>
          </cell>
          <cell r="Q2225"/>
          <cell r="R2225" t="str">
            <v xml:space="preserve">W/O for written off </v>
          </cell>
          <cell r="S2225" t="str">
            <v>&gt;180</v>
          </cell>
        </row>
        <row r="2226">
          <cell r="J2226">
            <v>353750660</v>
          </cell>
          <cell r="K2226">
            <v>20323.830000000002</v>
          </cell>
          <cell r="L2226">
            <v>3916.17</v>
          </cell>
          <cell r="M2226">
            <v>24240</v>
          </cell>
          <cell r="N2226">
            <v>365</v>
          </cell>
          <cell r="O2226">
            <v>365</v>
          </cell>
          <cell r="P2226" t="str">
            <v>Y</v>
          </cell>
          <cell r="Q2226"/>
          <cell r="R2226" t="str">
            <v xml:space="preserve">W/O for written off </v>
          </cell>
          <cell r="S2226" t="str">
            <v>&gt;180</v>
          </cell>
        </row>
        <row r="2227">
          <cell r="J2227">
            <v>350379198</v>
          </cell>
          <cell r="K2227">
            <v>16546.84</v>
          </cell>
          <cell r="L2227">
            <v>2153.16</v>
          </cell>
          <cell r="M2227">
            <v>18700</v>
          </cell>
          <cell r="N2227">
            <v>395</v>
          </cell>
          <cell r="O2227">
            <v>395</v>
          </cell>
          <cell r="P2227" t="str">
            <v>Y</v>
          </cell>
          <cell r="Q2227"/>
          <cell r="R2227" t="str">
            <v xml:space="preserve">W/O for written off </v>
          </cell>
          <cell r="S2227" t="str">
            <v>&gt;180</v>
          </cell>
        </row>
        <row r="2228">
          <cell r="J2228">
            <v>352643308</v>
          </cell>
          <cell r="K2228">
            <v>21471.08</v>
          </cell>
          <cell r="L2228">
            <v>3066.92</v>
          </cell>
          <cell r="M2228">
            <v>24538</v>
          </cell>
          <cell r="N2228">
            <v>395</v>
          </cell>
          <cell r="O2228">
            <v>395</v>
          </cell>
          <cell r="P2228" t="str">
            <v>Y</v>
          </cell>
          <cell r="Q2228"/>
          <cell r="R2228" t="str">
            <v xml:space="preserve">W/O for written off </v>
          </cell>
          <cell r="S2228" t="str">
            <v>&gt;180</v>
          </cell>
        </row>
        <row r="2229">
          <cell r="J2229">
            <v>353918475</v>
          </cell>
          <cell r="K2229">
            <v>1940.36</v>
          </cell>
          <cell r="L2229">
            <v>79.64</v>
          </cell>
          <cell r="M2229">
            <v>2020</v>
          </cell>
          <cell r="N2229">
            <v>3</v>
          </cell>
          <cell r="O2229">
            <v>3</v>
          </cell>
          <cell r="P2229"/>
          <cell r="Q2229"/>
          <cell r="R2229" t="str">
            <v>SMA 0</v>
          </cell>
          <cell r="S2229" t="str">
            <v>1-30 Days</v>
          </cell>
        </row>
        <row r="2230">
          <cell r="J2230">
            <v>352034171</v>
          </cell>
          <cell r="K2230">
            <v>13044.54</v>
          </cell>
          <cell r="L2230">
            <v>2345.46</v>
          </cell>
          <cell r="M2230">
            <v>15390</v>
          </cell>
          <cell r="N2230">
            <v>271</v>
          </cell>
          <cell r="O2230">
            <v>271</v>
          </cell>
          <cell r="P2230" t="str">
            <v>Y</v>
          </cell>
          <cell r="Q2230"/>
          <cell r="R2230" t="str">
            <v>Sub</v>
          </cell>
          <cell r="S2230" t="str">
            <v>&gt;180</v>
          </cell>
        </row>
        <row r="2231">
          <cell r="J2231">
            <v>354515563</v>
          </cell>
          <cell r="K2231">
            <v>15417.39</v>
          </cell>
          <cell r="L2231">
            <v>2762.61</v>
          </cell>
          <cell r="M2231">
            <v>18180</v>
          </cell>
          <cell r="N2231">
            <v>271</v>
          </cell>
          <cell r="O2231">
            <v>271</v>
          </cell>
          <cell r="P2231" t="str">
            <v>Y</v>
          </cell>
          <cell r="Q2231"/>
          <cell r="R2231" t="str">
            <v>Sub</v>
          </cell>
          <cell r="S2231" t="str">
            <v>&gt;180</v>
          </cell>
        </row>
        <row r="2232">
          <cell r="J2232">
            <v>355830872</v>
          </cell>
          <cell r="K2232">
            <v>22459.34</v>
          </cell>
          <cell r="L2232">
            <v>8770.66</v>
          </cell>
          <cell r="M2232">
            <v>31230</v>
          </cell>
          <cell r="N2232">
            <v>271</v>
          </cell>
          <cell r="O2232">
            <v>271</v>
          </cell>
          <cell r="P2232" t="str">
            <v>Y</v>
          </cell>
          <cell r="Q2232"/>
          <cell r="R2232" t="str">
            <v xml:space="preserve">W/O for written off </v>
          </cell>
          <cell r="S2232" t="str">
            <v>&gt;180</v>
          </cell>
        </row>
        <row r="2233">
          <cell r="J2233">
            <v>358947089</v>
          </cell>
          <cell r="K2233">
            <v>1829.96</v>
          </cell>
          <cell r="L2233">
            <v>940.04</v>
          </cell>
          <cell r="M2233">
            <v>2770</v>
          </cell>
          <cell r="N2233">
            <v>27</v>
          </cell>
          <cell r="O2233">
            <v>27</v>
          </cell>
          <cell r="P2233"/>
          <cell r="Q2233"/>
          <cell r="R2233" t="str">
            <v>SMA 0</v>
          </cell>
          <cell r="S2233" t="str">
            <v>1-30 Days</v>
          </cell>
        </row>
        <row r="2234">
          <cell r="J2234">
            <v>354121980</v>
          </cell>
          <cell r="K2234">
            <v>21638.86</v>
          </cell>
          <cell r="L2234">
            <v>6161.14</v>
          </cell>
          <cell r="M2234">
            <v>27800</v>
          </cell>
          <cell r="N2234">
            <v>275</v>
          </cell>
          <cell r="O2234">
            <v>275</v>
          </cell>
          <cell r="P2234" t="str">
            <v>Y</v>
          </cell>
          <cell r="Q2234"/>
          <cell r="R2234" t="str">
            <v xml:space="preserve">W/O for written off </v>
          </cell>
          <cell r="S2234" t="str">
            <v>&gt;180</v>
          </cell>
        </row>
        <row r="2235">
          <cell r="J2235">
            <v>355959478</v>
          </cell>
          <cell r="K2235">
            <v>2700.43</v>
          </cell>
          <cell r="L2235">
            <v>769.57</v>
          </cell>
          <cell r="M2235">
            <v>3470</v>
          </cell>
          <cell r="N2235">
            <v>1</v>
          </cell>
          <cell r="O2235">
            <v>1</v>
          </cell>
          <cell r="P2235"/>
          <cell r="Q2235"/>
          <cell r="R2235" t="str">
            <v>SMA 0</v>
          </cell>
          <cell r="S2235" t="str">
            <v>1-30 Days</v>
          </cell>
        </row>
        <row r="2236">
          <cell r="J2236">
            <v>356011121</v>
          </cell>
          <cell r="K2236"/>
          <cell r="L2236"/>
          <cell r="M2236"/>
          <cell r="N2236"/>
          <cell r="O2236"/>
          <cell r="P2236"/>
          <cell r="Q2236"/>
          <cell r="R2236" t="str">
            <v>Standard</v>
          </cell>
          <cell r="S2236" t="str">
            <v>Standard</v>
          </cell>
        </row>
        <row r="2237">
          <cell r="J2237">
            <v>354998795</v>
          </cell>
          <cell r="K2237">
            <v>25786.99</v>
          </cell>
          <cell r="L2237">
            <v>8913.01</v>
          </cell>
          <cell r="M2237">
            <v>34700</v>
          </cell>
          <cell r="N2237">
            <v>276</v>
          </cell>
          <cell r="O2237">
            <v>276</v>
          </cell>
          <cell r="P2237" t="str">
            <v>Y</v>
          </cell>
          <cell r="Q2237"/>
          <cell r="R2237" t="str">
            <v xml:space="preserve">W/O for written off </v>
          </cell>
          <cell r="S2237" t="str">
            <v>&gt;180</v>
          </cell>
        </row>
        <row r="2238">
          <cell r="J2238">
            <v>350399467</v>
          </cell>
          <cell r="K2238">
            <v>10958.58</v>
          </cell>
          <cell r="L2238">
            <v>941.42</v>
          </cell>
          <cell r="M2238">
            <v>11900</v>
          </cell>
          <cell r="N2238">
            <v>269</v>
          </cell>
          <cell r="O2238">
            <v>269</v>
          </cell>
          <cell r="P2238" t="str">
            <v>Y</v>
          </cell>
          <cell r="Q2238"/>
          <cell r="R2238" t="str">
            <v>Sub</v>
          </cell>
          <cell r="S2238" t="str">
            <v>&gt;180</v>
          </cell>
        </row>
        <row r="2239">
          <cell r="J2239">
            <v>352914523</v>
          </cell>
          <cell r="K2239">
            <v>14764.23</v>
          </cell>
          <cell r="L2239">
            <v>1430.72</v>
          </cell>
          <cell r="M2239">
            <v>16194.95</v>
          </cell>
          <cell r="N2239">
            <v>269</v>
          </cell>
          <cell r="O2239">
            <v>269</v>
          </cell>
          <cell r="P2239" t="str">
            <v>Y</v>
          </cell>
          <cell r="Q2239"/>
          <cell r="R2239" t="str">
            <v xml:space="preserve">W/O for written off </v>
          </cell>
          <cell r="S2239" t="str">
            <v>&gt;180</v>
          </cell>
        </row>
        <row r="2240">
          <cell r="J2240">
            <v>353390691</v>
          </cell>
          <cell r="K2240">
            <v>8405.02</v>
          </cell>
          <cell r="L2240">
            <v>1844.98</v>
          </cell>
          <cell r="M2240">
            <v>10250</v>
          </cell>
          <cell r="N2240">
            <v>153</v>
          </cell>
          <cell r="O2240">
            <v>153</v>
          </cell>
          <cell r="P2240" t="str">
            <v>Y</v>
          </cell>
          <cell r="Q2240"/>
          <cell r="R2240" t="str">
            <v>Sub</v>
          </cell>
          <cell r="S2240" t="str">
            <v>151-180</v>
          </cell>
        </row>
        <row r="2241">
          <cell r="J2241">
            <v>350400604</v>
          </cell>
          <cell r="K2241">
            <v>16416.68</v>
          </cell>
          <cell r="L2241">
            <v>1583.32</v>
          </cell>
          <cell r="M2241">
            <v>18000</v>
          </cell>
          <cell r="N2241">
            <v>299</v>
          </cell>
          <cell r="O2241">
            <v>299</v>
          </cell>
          <cell r="P2241" t="str">
            <v>Y</v>
          </cell>
          <cell r="Q2241"/>
          <cell r="R2241" t="str">
            <v>Sub</v>
          </cell>
          <cell r="S2241" t="str">
            <v>&gt;180</v>
          </cell>
        </row>
        <row r="2242">
          <cell r="J2242">
            <v>350400752</v>
          </cell>
          <cell r="K2242">
            <v>1664.65</v>
          </cell>
          <cell r="L2242">
            <v>35.35</v>
          </cell>
          <cell r="M2242">
            <v>1700</v>
          </cell>
          <cell r="N2242">
            <v>84</v>
          </cell>
          <cell r="O2242">
            <v>84</v>
          </cell>
          <cell r="P2242"/>
          <cell r="Q2242"/>
          <cell r="R2242" t="str">
            <v>SMA 2</v>
          </cell>
          <cell r="S2242" t="str">
            <v>61-90</v>
          </cell>
        </row>
        <row r="2243">
          <cell r="J2243">
            <v>350401015</v>
          </cell>
          <cell r="K2243">
            <v>10958.58</v>
          </cell>
          <cell r="L2243">
            <v>941.42</v>
          </cell>
          <cell r="M2243">
            <v>11900</v>
          </cell>
          <cell r="N2243">
            <v>269</v>
          </cell>
          <cell r="O2243">
            <v>269</v>
          </cell>
          <cell r="P2243" t="str">
            <v>Y</v>
          </cell>
          <cell r="Q2243"/>
          <cell r="R2243" t="str">
            <v>Sub</v>
          </cell>
          <cell r="S2243" t="str">
            <v>&gt;180</v>
          </cell>
        </row>
        <row r="2244">
          <cell r="J2244">
            <v>355167646</v>
          </cell>
          <cell r="K2244">
            <v>23227.33</v>
          </cell>
          <cell r="L2244">
            <v>8772.67</v>
          </cell>
          <cell r="M2244">
            <v>32000</v>
          </cell>
          <cell r="N2244">
            <v>300</v>
          </cell>
          <cell r="O2244">
            <v>300</v>
          </cell>
          <cell r="P2244" t="str">
            <v>Y</v>
          </cell>
          <cell r="Q2244"/>
          <cell r="R2244" t="str">
            <v xml:space="preserve">W/O for written off </v>
          </cell>
          <cell r="S2244" t="str">
            <v>&gt;180</v>
          </cell>
        </row>
        <row r="2245">
          <cell r="J2245">
            <v>350401017</v>
          </cell>
          <cell r="K2245">
            <v>12403.71</v>
          </cell>
          <cell r="L2245">
            <v>1196.29</v>
          </cell>
          <cell r="M2245">
            <v>13600</v>
          </cell>
          <cell r="N2245">
            <v>300</v>
          </cell>
          <cell r="O2245">
            <v>300</v>
          </cell>
          <cell r="P2245" t="str">
            <v>Y</v>
          </cell>
          <cell r="Q2245"/>
          <cell r="R2245" t="str">
            <v>Sub</v>
          </cell>
          <cell r="S2245" t="str">
            <v>&gt;180</v>
          </cell>
        </row>
        <row r="2246">
          <cell r="J2246">
            <v>352992336</v>
          </cell>
          <cell r="K2246">
            <v>16276.58</v>
          </cell>
          <cell r="L2246">
            <v>1734.42</v>
          </cell>
          <cell r="M2246">
            <v>18011</v>
          </cell>
          <cell r="N2246">
            <v>300</v>
          </cell>
          <cell r="O2246">
            <v>300</v>
          </cell>
          <cell r="P2246" t="str">
            <v>Y</v>
          </cell>
          <cell r="Q2246"/>
          <cell r="R2246" t="str">
            <v xml:space="preserve">W/O for written off </v>
          </cell>
          <cell r="S2246" t="str">
            <v>&gt;180</v>
          </cell>
        </row>
        <row r="2247">
          <cell r="J2247">
            <v>350401179</v>
          </cell>
          <cell r="K2247">
            <v>10958.58</v>
          </cell>
          <cell r="L2247">
            <v>941.42</v>
          </cell>
          <cell r="M2247">
            <v>11900</v>
          </cell>
          <cell r="N2247">
            <v>276</v>
          </cell>
          <cell r="O2247">
            <v>276</v>
          </cell>
          <cell r="P2247" t="str">
            <v>Y</v>
          </cell>
          <cell r="Q2247"/>
          <cell r="R2247" t="str">
            <v>Sub</v>
          </cell>
          <cell r="S2247" t="str">
            <v>&gt;180</v>
          </cell>
        </row>
        <row r="2248">
          <cell r="J2248">
            <v>353525321</v>
          </cell>
          <cell r="K2248">
            <v>17986</v>
          </cell>
          <cell r="L2248">
            <v>2128</v>
          </cell>
          <cell r="M2248">
            <v>20114</v>
          </cell>
          <cell r="N2248">
            <v>276</v>
          </cell>
          <cell r="O2248">
            <v>276</v>
          </cell>
          <cell r="P2248" t="str">
            <v>Y</v>
          </cell>
          <cell r="Q2248"/>
          <cell r="R2248" t="str">
            <v>Sub</v>
          </cell>
          <cell r="S2248" t="str">
            <v>&gt;180</v>
          </cell>
        </row>
        <row r="2249">
          <cell r="J2249">
            <v>358532718</v>
          </cell>
          <cell r="K2249"/>
          <cell r="L2249"/>
          <cell r="M2249"/>
          <cell r="N2249"/>
          <cell r="O2249"/>
          <cell r="P2249"/>
          <cell r="Q2249"/>
          <cell r="R2249" t="str">
            <v>Standard</v>
          </cell>
          <cell r="S2249" t="str">
            <v>Standard</v>
          </cell>
        </row>
        <row r="2250">
          <cell r="J2250">
            <v>350405245</v>
          </cell>
          <cell r="K2250">
            <v>10958.58</v>
          </cell>
          <cell r="L2250">
            <v>941.42</v>
          </cell>
          <cell r="M2250">
            <v>11900</v>
          </cell>
          <cell r="N2250">
            <v>275</v>
          </cell>
          <cell r="O2250">
            <v>275</v>
          </cell>
          <cell r="P2250" t="str">
            <v>Y</v>
          </cell>
          <cell r="Q2250"/>
          <cell r="R2250" t="str">
            <v>Sub</v>
          </cell>
          <cell r="S2250" t="str">
            <v>&gt;180</v>
          </cell>
        </row>
        <row r="2251">
          <cell r="J2251">
            <v>356659047</v>
          </cell>
          <cell r="K2251"/>
          <cell r="L2251"/>
          <cell r="M2251"/>
          <cell r="N2251"/>
          <cell r="O2251"/>
          <cell r="P2251"/>
          <cell r="Q2251"/>
          <cell r="R2251" t="str">
            <v>Standard</v>
          </cell>
          <cell r="S2251" t="str">
            <v>Standard</v>
          </cell>
        </row>
        <row r="2252">
          <cell r="J2252">
            <v>353541491</v>
          </cell>
          <cell r="K2252">
            <v>1923.63</v>
          </cell>
          <cell r="L2252">
            <v>40.369999999999997</v>
          </cell>
          <cell r="M2252">
            <v>1964</v>
          </cell>
          <cell r="N2252">
            <v>2</v>
          </cell>
          <cell r="O2252">
            <v>2</v>
          </cell>
          <cell r="P2252"/>
          <cell r="Q2252"/>
          <cell r="R2252" t="str">
            <v>SMA 0</v>
          </cell>
          <cell r="S2252" t="str">
            <v>1-30 Days</v>
          </cell>
        </row>
        <row r="2253">
          <cell r="J2253">
            <v>358386234</v>
          </cell>
          <cell r="K2253"/>
          <cell r="L2253"/>
          <cell r="M2253"/>
          <cell r="N2253"/>
          <cell r="O2253">
            <v>2</v>
          </cell>
          <cell r="P2253"/>
          <cell r="Q2253"/>
          <cell r="R2253" t="str">
            <v>SMA 0</v>
          </cell>
          <cell r="S2253" t="str">
            <v>1-30 Days</v>
          </cell>
        </row>
        <row r="2254">
          <cell r="J2254">
            <v>350423612</v>
          </cell>
          <cell r="K2254">
            <v>13129.83</v>
          </cell>
          <cell r="L2254">
            <v>1270.17</v>
          </cell>
          <cell r="M2254">
            <v>14400</v>
          </cell>
          <cell r="N2254">
            <v>276</v>
          </cell>
          <cell r="O2254">
            <v>276</v>
          </cell>
          <cell r="P2254" t="str">
            <v>Y</v>
          </cell>
          <cell r="Q2254"/>
          <cell r="R2254" t="str">
            <v>Sub</v>
          </cell>
          <cell r="S2254" t="str">
            <v>&gt;180</v>
          </cell>
        </row>
        <row r="2255">
          <cell r="J2255">
            <v>359169973</v>
          </cell>
          <cell r="K2255"/>
          <cell r="L2255"/>
          <cell r="M2255"/>
          <cell r="N2255"/>
          <cell r="O2255"/>
          <cell r="P2255"/>
          <cell r="Q2255"/>
          <cell r="R2255" t="str">
            <v>Standard</v>
          </cell>
          <cell r="S2255" t="str">
            <v>Standard</v>
          </cell>
        </row>
        <row r="2256">
          <cell r="J2256">
            <v>355078504</v>
          </cell>
          <cell r="K2256">
            <v>20192.330000000002</v>
          </cell>
          <cell r="L2256">
            <v>7007.67</v>
          </cell>
          <cell r="M2256">
            <v>27200</v>
          </cell>
          <cell r="N2256">
            <v>274</v>
          </cell>
          <cell r="O2256">
            <v>274</v>
          </cell>
          <cell r="P2256" t="str">
            <v>Y</v>
          </cell>
          <cell r="Q2256"/>
          <cell r="R2256" t="str">
            <v>Sub</v>
          </cell>
          <cell r="S2256" t="str">
            <v>&gt;180</v>
          </cell>
        </row>
        <row r="2257">
          <cell r="J2257">
            <v>359022161</v>
          </cell>
          <cell r="K2257">
            <v>2318.02</v>
          </cell>
          <cell r="L2257">
            <v>1141.98</v>
          </cell>
          <cell r="M2257">
            <v>3460</v>
          </cell>
          <cell r="N2257">
            <v>1</v>
          </cell>
          <cell r="O2257">
            <v>1</v>
          </cell>
          <cell r="P2257"/>
          <cell r="Q2257"/>
          <cell r="R2257" t="str">
            <v>SMA 0</v>
          </cell>
          <cell r="S2257" t="str">
            <v>1-30 Days</v>
          </cell>
        </row>
        <row r="2258">
          <cell r="J2258">
            <v>355078549</v>
          </cell>
          <cell r="K2258">
            <v>20669.41</v>
          </cell>
          <cell r="L2258">
            <v>7130.59</v>
          </cell>
          <cell r="M2258">
            <v>27800</v>
          </cell>
          <cell r="N2258">
            <v>274</v>
          </cell>
          <cell r="O2258">
            <v>274</v>
          </cell>
          <cell r="P2258" t="str">
            <v>Y</v>
          </cell>
          <cell r="Q2258"/>
          <cell r="R2258" t="str">
            <v xml:space="preserve">W/O for written off </v>
          </cell>
          <cell r="S2258" t="str">
            <v>&gt;180</v>
          </cell>
        </row>
        <row r="2259">
          <cell r="J2259">
            <v>358851894</v>
          </cell>
          <cell r="K2259">
            <v>6754.36</v>
          </cell>
          <cell r="L2259">
            <v>3685.64</v>
          </cell>
          <cell r="M2259">
            <v>10440</v>
          </cell>
          <cell r="N2259">
            <v>90</v>
          </cell>
          <cell r="O2259">
            <v>90</v>
          </cell>
          <cell r="P2259"/>
          <cell r="Q2259"/>
          <cell r="R2259" t="str">
            <v>SMA 2</v>
          </cell>
          <cell r="S2259" t="str">
            <v>61-90</v>
          </cell>
        </row>
        <row r="2260">
          <cell r="J2260">
            <v>355076510</v>
          </cell>
          <cell r="K2260">
            <v>4480.42</v>
          </cell>
          <cell r="L2260">
            <v>1079.58</v>
          </cell>
          <cell r="M2260">
            <v>5560</v>
          </cell>
          <cell r="N2260">
            <v>31</v>
          </cell>
          <cell r="O2260">
            <v>31</v>
          </cell>
          <cell r="P2260"/>
          <cell r="Q2260"/>
          <cell r="R2260" t="str">
            <v>SMA 1</v>
          </cell>
          <cell r="S2260" t="str">
            <v>31-60</v>
          </cell>
        </row>
        <row r="2261">
          <cell r="J2261">
            <v>350429742</v>
          </cell>
          <cell r="K2261">
            <v>10958.58</v>
          </cell>
          <cell r="L2261">
            <v>941.42</v>
          </cell>
          <cell r="M2261">
            <v>11900</v>
          </cell>
          <cell r="N2261">
            <v>271</v>
          </cell>
          <cell r="O2261">
            <v>271</v>
          </cell>
          <cell r="P2261" t="str">
            <v>Y</v>
          </cell>
          <cell r="Q2261"/>
          <cell r="R2261" t="str">
            <v xml:space="preserve">W/O for written off </v>
          </cell>
          <cell r="S2261" t="str">
            <v>&gt;180</v>
          </cell>
        </row>
        <row r="2262">
          <cell r="J2262">
            <v>353594159</v>
          </cell>
          <cell r="K2262">
            <v>16129.75</v>
          </cell>
          <cell r="L2262">
            <v>2050.25</v>
          </cell>
          <cell r="M2262">
            <v>18180</v>
          </cell>
          <cell r="N2262">
            <v>271</v>
          </cell>
          <cell r="O2262">
            <v>271</v>
          </cell>
          <cell r="P2262" t="str">
            <v>Y</v>
          </cell>
          <cell r="Q2262"/>
          <cell r="R2262" t="str">
            <v xml:space="preserve">W/O for written off </v>
          </cell>
          <cell r="S2262" t="str">
            <v>&gt;180</v>
          </cell>
        </row>
        <row r="2263">
          <cell r="J2263">
            <v>350429743</v>
          </cell>
          <cell r="K2263">
            <v>10958.58</v>
          </cell>
          <cell r="L2263">
            <v>941.42</v>
          </cell>
          <cell r="M2263">
            <v>11900</v>
          </cell>
          <cell r="N2263">
            <v>271</v>
          </cell>
          <cell r="O2263">
            <v>271</v>
          </cell>
          <cell r="P2263" t="str">
            <v>Y</v>
          </cell>
          <cell r="Q2263"/>
          <cell r="R2263" t="str">
            <v>Sub</v>
          </cell>
          <cell r="S2263" t="str">
            <v>&gt;180</v>
          </cell>
        </row>
        <row r="2264">
          <cell r="J2264">
            <v>350429950</v>
          </cell>
          <cell r="K2264">
            <v>3294.69</v>
          </cell>
          <cell r="L2264">
            <v>105.31</v>
          </cell>
          <cell r="M2264">
            <v>3400</v>
          </cell>
          <cell r="N2264">
            <v>115</v>
          </cell>
          <cell r="O2264">
            <v>115</v>
          </cell>
          <cell r="P2264" t="str">
            <v>Y</v>
          </cell>
          <cell r="Q2264"/>
          <cell r="R2264" t="str">
            <v>Sub</v>
          </cell>
          <cell r="S2264" t="str">
            <v>91-120</v>
          </cell>
        </row>
        <row r="2265">
          <cell r="J2265">
            <v>355298542</v>
          </cell>
          <cell r="K2265">
            <v>15960.09</v>
          </cell>
          <cell r="L2265">
            <v>4479.91</v>
          </cell>
          <cell r="M2265">
            <v>20440</v>
          </cell>
          <cell r="N2265">
            <v>215</v>
          </cell>
          <cell r="O2265">
            <v>215</v>
          </cell>
          <cell r="P2265" t="str">
            <v>Y</v>
          </cell>
          <cell r="Q2265"/>
          <cell r="R2265" t="str">
            <v xml:space="preserve">W/O for written off </v>
          </cell>
          <cell r="S2265" t="str">
            <v>&gt;180</v>
          </cell>
        </row>
        <row r="2266">
          <cell r="J2266">
            <v>355000403</v>
          </cell>
          <cell r="K2266">
            <v>18812.900000000001</v>
          </cell>
          <cell r="L2266">
            <v>6207.1</v>
          </cell>
          <cell r="M2266">
            <v>25020</v>
          </cell>
          <cell r="N2266">
            <v>245</v>
          </cell>
          <cell r="O2266">
            <v>245</v>
          </cell>
          <cell r="P2266" t="str">
            <v>Y</v>
          </cell>
          <cell r="Q2266"/>
          <cell r="R2266" t="str">
            <v xml:space="preserve">W/O for written off </v>
          </cell>
          <cell r="S2266" t="str">
            <v>&gt;180</v>
          </cell>
        </row>
        <row r="2267">
          <cell r="J2267">
            <v>355108355</v>
          </cell>
          <cell r="K2267">
            <v>28114.5</v>
          </cell>
          <cell r="L2267">
            <v>10055.5</v>
          </cell>
          <cell r="M2267">
            <v>38170</v>
          </cell>
          <cell r="N2267">
            <v>307</v>
          </cell>
          <cell r="O2267">
            <v>307</v>
          </cell>
          <cell r="P2267" t="str">
            <v>Y</v>
          </cell>
          <cell r="Q2267"/>
          <cell r="R2267" t="str">
            <v xml:space="preserve">W/O for written off </v>
          </cell>
          <cell r="S2267" t="str">
            <v>&gt;180</v>
          </cell>
        </row>
        <row r="2268">
          <cell r="J2268">
            <v>355000254</v>
          </cell>
          <cell r="K2268">
            <v>20678.28</v>
          </cell>
          <cell r="L2268">
            <v>7121.72</v>
          </cell>
          <cell r="M2268">
            <v>27800</v>
          </cell>
          <cell r="N2268">
            <v>276</v>
          </cell>
          <cell r="O2268">
            <v>276</v>
          </cell>
          <cell r="P2268" t="str">
            <v>Y</v>
          </cell>
          <cell r="Q2268"/>
          <cell r="R2268" t="str">
            <v xml:space="preserve">W/O for written off </v>
          </cell>
          <cell r="S2268" t="str">
            <v>&gt;180</v>
          </cell>
        </row>
        <row r="2269">
          <cell r="J2269">
            <v>350434667</v>
          </cell>
          <cell r="K2269">
            <v>6457.03</v>
          </cell>
          <cell r="L2269">
            <v>342.97</v>
          </cell>
          <cell r="M2269">
            <v>6800</v>
          </cell>
          <cell r="N2269">
            <v>184</v>
          </cell>
          <cell r="O2269">
            <v>276</v>
          </cell>
          <cell r="P2269" t="str">
            <v>Y</v>
          </cell>
          <cell r="Q2269"/>
          <cell r="R2269" t="str">
            <v>Sub</v>
          </cell>
          <cell r="S2269" t="str">
            <v>&gt;180</v>
          </cell>
        </row>
        <row r="2270">
          <cell r="J2270">
            <v>352260901</v>
          </cell>
          <cell r="K2270">
            <v>13218.24</v>
          </cell>
          <cell r="L2270">
            <v>1149.76</v>
          </cell>
          <cell r="M2270">
            <v>14368</v>
          </cell>
          <cell r="N2270">
            <v>276</v>
          </cell>
          <cell r="O2270">
            <v>276</v>
          </cell>
          <cell r="P2270" t="str">
            <v>Y</v>
          </cell>
          <cell r="Q2270"/>
          <cell r="R2270" t="str">
            <v>Sub</v>
          </cell>
          <cell r="S2270" t="str">
            <v>&gt;180</v>
          </cell>
        </row>
        <row r="2271">
          <cell r="J2271">
            <v>355593875</v>
          </cell>
          <cell r="K2271">
            <v>20235.13</v>
          </cell>
          <cell r="L2271">
            <v>7564.87</v>
          </cell>
          <cell r="M2271">
            <v>27800</v>
          </cell>
          <cell r="N2271">
            <v>276</v>
          </cell>
          <cell r="O2271">
            <v>276</v>
          </cell>
          <cell r="P2271" t="str">
            <v>Y</v>
          </cell>
          <cell r="Q2271"/>
          <cell r="R2271" t="str">
            <v xml:space="preserve">W/O for written off </v>
          </cell>
          <cell r="S2271" t="str">
            <v>&gt;180</v>
          </cell>
        </row>
        <row r="2272">
          <cell r="J2272">
            <v>358532650</v>
          </cell>
          <cell r="K2272">
            <v>8906.36</v>
          </cell>
          <cell r="L2272">
            <v>5743.64</v>
          </cell>
          <cell r="M2272">
            <v>14650</v>
          </cell>
          <cell r="N2272">
            <v>123</v>
          </cell>
          <cell r="O2272">
            <v>123</v>
          </cell>
          <cell r="P2272" t="str">
            <v>Y</v>
          </cell>
          <cell r="Q2272"/>
          <cell r="R2272" t="str">
            <v>Sub</v>
          </cell>
          <cell r="S2272" t="str">
            <v>121-150</v>
          </cell>
        </row>
        <row r="2273">
          <cell r="J2273">
            <v>355617558</v>
          </cell>
          <cell r="K2273">
            <v>25266.78</v>
          </cell>
          <cell r="L2273">
            <v>9433.2199999999993</v>
          </cell>
          <cell r="M2273">
            <v>34700</v>
          </cell>
          <cell r="N2273">
            <v>276</v>
          </cell>
          <cell r="O2273">
            <v>276</v>
          </cell>
          <cell r="P2273" t="str">
            <v>Y</v>
          </cell>
          <cell r="Q2273"/>
          <cell r="R2273" t="str">
            <v xml:space="preserve">W/O for written off </v>
          </cell>
          <cell r="S2273" t="str">
            <v>&gt;180</v>
          </cell>
        </row>
        <row r="2274">
          <cell r="J2274">
            <v>355078707</v>
          </cell>
          <cell r="K2274">
            <v>1864.32</v>
          </cell>
          <cell r="L2274">
            <v>155.68</v>
          </cell>
          <cell r="M2274">
            <v>2020</v>
          </cell>
          <cell r="N2274">
            <v>1</v>
          </cell>
          <cell r="O2274">
            <v>1</v>
          </cell>
          <cell r="P2274"/>
          <cell r="Q2274"/>
          <cell r="R2274" t="str">
            <v>SMA 0</v>
          </cell>
          <cell r="S2274" t="str">
            <v>1-30 Days</v>
          </cell>
        </row>
        <row r="2275">
          <cell r="J2275">
            <v>358451496</v>
          </cell>
          <cell r="K2275">
            <v>2320.5</v>
          </cell>
          <cell r="L2275">
            <v>1139.5</v>
          </cell>
          <cell r="M2275">
            <v>3460</v>
          </cell>
          <cell r="N2275">
            <v>28</v>
          </cell>
          <cell r="O2275">
            <v>28</v>
          </cell>
          <cell r="P2275"/>
          <cell r="Q2275"/>
          <cell r="R2275" t="str">
            <v>SMA 0</v>
          </cell>
          <cell r="S2275" t="str">
            <v>1-30 Days</v>
          </cell>
        </row>
        <row r="2276">
          <cell r="J2276">
            <v>350435244</v>
          </cell>
          <cell r="K2276">
            <v>10958.58</v>
          </cell>
          <cell r="L2276">
            <v>941.42</v>
          </cell>
          <cell r="M2276">
            <v>11900</v>
          </cell>
          <cell r="N2276">
            <v>271</v>
          </cell>
          <cell r="O2276">
            <v>271</v>
          </cell>
          <cell r="P2276" t="str">
            <v>Y</v>
          </cell>
          <cell r="Q2276"/>
          <cell r="R2276" t="str">
            <v>Sub</v>
          </cell>
          <cell r="S2276" t="str">
            <v>&gt;180</v>
          </cell>
        </row>
        <row r="2277">
          <cell r="J2277">
            <v>352841934</v>
          </cell>
          <cell r="K2277">
            <v>14739.5</v>
          </cell>
          <cell r="L2277">
            <v>1426.5</v>
          </cell>
          <cell r="M2277">
            <v>16166</v>
          </cell>
          <cell r="N2277">
            <v>271</v>
          </cell>
          <cell r="O2277">
            <v>271</v>
          </cell>
          <cell r="P2277" t="str">
            <v>Y</v>
          </cell>
          <cell r="Q2277"/>
          <cell r="R2277" t="str">
            <v>Sub</v>
          </cell>
          <cell r="S2277" t="str">
            <v>&gt;180</v>
          </cell>
        </row>
        <row r="2278">
          <cell r="J2278">
            <v>350437306</v>
          </cell>
          <cell r="K2278">
            <v>20312.62</v>
          </cell>
          <cell r="L2278">
            <v>3087.38</v>
          </cell>
          <cell r="M2278">
            <v>23400</v>
          </cell>
          <cell r="N2278">
            <v>451</v>
          </cell>
          <cell r="O2278">
            <v>451</v>
          </cell>
          <cell r="P2278" t="str">
            <v>Y</v>
          </cell>
          <cell r="Q2278"/>
          <cell r="R2278" t="str">
            <v>Sub</v>
          </cell>
          <cell r="S2278" t="str">
            <v>&gt;180</v>
          </cell>
        </row>
        <row r="2279">
          <cell r="J2279">
            <v>352981607</v>
          </cell>
          <cell r="K2279">
            <v>24182.73</v>
          </cell>
          <cell r="L2279">
            <v>3928.27</v>
          </cell>
          <cell r="M2279">
            <v>28111</v>
          </cell>
          <cell r="N2279">
            <v>451</v>
          </cell>
          <cell r="O2279">
            <v>451</v>
          </cell>
          <cell r="P2279" t="str">
            <v>Y</v>
          </cell>
          <cell r="Q2279"/>
          <cell r="R2279" t="str">
            <v xml:space="preserve">W/O for written off </v>
          </cell>
          <cell r="S2279" t="str">
            <v>&gt;180</v>
          </cell>
        </row>
        <row r="2280">
          <cell r="J2280">
            <v>350439718</v>
          </cell>
          <cell r="K2280">
            <v>10958.58</v>
          </cell>
          <cell r="L2280">
            <v>941.42</v>
          </cell>
          <cell r="M2280">
            <v>11900</v>
          </cell>
          <cell r="N2280">
            <v>268</v>
          </cell>
          <cell r="O2280">
            <v>268</v>
          </cell>
          <cell r="P2280" t="str">
            <v>Y</v>
          </cell>
          <cell r="Q2280"/>
          <cell r="R2280" t="str">
            <v>Sub</v>
          </cell>
          <cell r="S2280" t="str">
            <v>&gt;180</v>
          </cell>
        </row>
        <row r="2281">
          <cell r="J2281">
            <v>350440644</v>
          </cell>
          <cell r="K2281">
            <v>10958.58</v>
          </cell>
          <cell r="L2281">
            <v>941.42</v>
          </cell>
          <cell r="M2281">
            <v>11900</v>
          </cell>
          <cell r="N2281">
            <v>274</v>
          </cell>
          <cell r="O2281">
            <v>274</v>
          </cell>
          <cell r="P2281" t="str">
            <v>Y</v>
          </cell>
          <cell r="Q2281"/>
          <cell r="R2281" t="str">
            <v>Sub</v>
          </cell>
          <cell r="S2281" t="str">
            <v>&gt;180</v>
          </cell>
        </row>
        <row r="2282">
          <cell r="J2282">
            <v>350440645</v>
          </cell>
          <cell r="K2282">
            <v>12403.71</v>
          </cell>
          <cell r="L2282">
            <v>1196.29</v>
          </cell>
          <cell r="M2282">
            <v>13600</v>
          </cell>
          <cell r="N2282">
            <v>305</v>
          </cell>
          <cell r="O2282">
            <v>305</v>
          </cell>
          <cell r="P2282" t="str">
            <v>Y</v>
          </cell>
          <cell r="Q2282"/>
          <cell r="R2282" t="str">
            <v>Sub</v>
          </cell>
          <cell r="S2282" t="str">
            <v>&gt;180</v>
          </cell>
        </row>
        <row r="2283">
          <cell r="J2283">
            <v>352920491</v>
          </cell>
          <cell r="K2283">
            <v>16325.09</v>
          </cell>
          <cell r="L2283">
            <v>1744.91</v>
          </cell>
          <cell r="M2283">
            <v>18070</v>
          </cell>
          <cell r="N2283">
            <v>305</v>
          </cell>
          <cell r="O2283">
            <v>305</v>
          </cell>
          <cell r="P2283" t="str">
            <v>Y</v>
          </cell>
          <cell r="Q2283"/>
          <cell r="R2283" t="str">
            <v xml:space="preserve">W/O for written off </v>
          </cell>
          <cell r="S2283" t="str">
            <v>&gt;180</v>
          </cell>
        </row>
        <row r="2284">
          <cell r="J2284">
            <v>350441220</v>
          </cell>
          <cell r="K2284">
            <v>19184.13</v>
          </cell>
          <cell r="L2284">
            <v>2915.87</v>
          </cell>
          <cell r="M2284">
            <v>22100</v>
          </cell>
          <cell r="N2284">
            <v>454</v>
          </cell>
          <cell r="O2284">
            <v>454</v>
          </cell>
          <cell r="P2284" t="str">
            <v>Y</v>
          </cell>
          <cell r="Q2284"/>
          <cell r="R2284" t="str">
            <v xml:space="preserve">W/O for written off </v>
          </cell>
          <cell r="S2284" t="str">
            <v>&gt;180</v>
          </cell>
        </row>
        <row r="2285">
          <cell r="J2285">
            <v>353562166</v>
          </cell>
          <cell r="K2285">
            <v>25273.39</v>
          </cell>
          <cell r="L2285">
            <v>5026.6099999999997</v>
          </cell>
          <cell r="M2285">
            <v>30300</v>
          </cell>
          <cell r="N2285">
            <v>454</v>
          </cell>
          <cell r="O2285">
            <v>454</v>
          </cell>
          <cell r="P2285" t="str">
            <v>Y</v>
          </cell>
          <cell r="Q2285"/>
          <cell r="R2285" t="str">
            <v xml:space="preserve">W/O for written off </v>
          </cell>
          <cell r="S2285" t="str">
            <v>&gt;180</v>
          </cell>
        </row>
        <row r="2286">
          <cell r="J2286">
            <v>350441221</v>
          </cell>
          <cell r="K2286">
            <v>13810.47</v>
          </cell>
          <cell r="L2286">
            <v>1489.53</v>
          </cell>
          <cell r="M2286">
            <v>15300</v>
          </cell>
          <cell r="N2286">
            <v>333</v>
          </cell>
          <cell r="O2286">
            <v>333</v>
          </cell>
          <cell r="P2286" t="str">
            <v>Y</v>
          </cell>
          <cell r="Q2286"/>
          <cell r="R2286" t="str">
            <v xml:space="preserve">W/O for written off </v>
          </cell>
          <cell r="S2286" t="str">
            <v>&gt;180</v>
          </cell>
        </row>
        <row r="2287">
          <cell r="J2287">
            <v>350441673</v>
          </cell>
          <cell r="K2287">
            <v>13129.83</v>
          </cell>
          <cell r="L2287">
            <v>1270.17</v>
          </cell>
          <cell r="M2287">
            <v>14400</v>
          </cell>
          <cell r="N2287">
            <v>274</v>
          </cell>
          <cell r="O2287">
            <v>274</v>
          </cell>
          <cell r="P2287" t="str">
            <v>Y</v>
          </cell>
          <cell r="Q2287"/>
          <cell r="R2287" t="str">
            <v>Sub</v>
          </cell>
          <cell r="S2287" t="str">
            <v>&gt;180</v>
          </cell>
        </row>
        <row r="2288">
          <cell r="J2288">
            <v>355973904</v>
          </cell>
          <cell r="K2288">
            <v>19682.79</v>
          </cell>
          <cell r="L2288">
            <v>8117.21</v>
          </cell>
          <cell r="M2288">
            <v>27800</v>
          </cell>
          <cell r="N2288">
            <v>274</v>
          </cell>
          <cell r="O2288">
            <v>274</v>
          </cell>
          <cell r="P2288" t="str">
            <v>Y</v>
          </cell>
          <cell r="Q2288"/>
          <cell r="R2288" t="str">
            <v>Sub</v>
          </cell>
          <cell r="S2288" t="str">
            <v>&gt;180</v>
          </cell>
        </row>
        <row r="2289">
          <cell r="J2289">
            <v>358640443</v>
          </cell>
          <cell r="K2289">
            <v>4732.95</v>
          </cell>
          <cell r="L2289">
            <v>2187.0500000000002</v>
          </cell>
          <cell r="M2289">
            <v>6920</v>
          </cell>
          <cell r="N2289">
            <v>32</v>
          </cell>
          <cell r="O2289">
            <v>32</v>
          </cell>
          <cell r="P2289"/>
          <cell r="Q2289"/>
          <cell r="R2289" t="str">
            <v>SMA 1</v>
          </cell>
          <cell r="S2289" t="str">
            <v>31-60</v>
          </cell>
        </row>
        <row r="2290">
          <cell r="J2290">
            <v>356249675</v>
          </cell>
          <cell r="K2290"/>
          <cell r="L2290"/>
          <cell r="M2290"/>
          <cell r="N2290"/>
          <cell r="O2290"/>
          <cell r="P2290"/>
          <cell r="Q2290"/>
          <cell r="R2290" t="str">
            <v>Standard</v>
          </cell>
          <cell r="S2290" t="str">
            <v>Standard</v>
          </cell>
        </row>
        <row r="2291">
          <cell r="J2291">
            <v>358399441</v>
          </cell>
          <cell r="K2291">
            <v>1705.29</v>
          </cell>
          <cell r="L2291">
            <v>744.71</v>
          </cell>
          <cell r="M2291">
            <v>2450</v>
          </cell>
          <cell r="N2291">
            <v>1</v>
          </cell>
          <cell r="O2291">
            <v>1</v>
          </cell>
          <cell r="P2291"/>
          <cell r="Q2291"/>
          <cell r="R2291" t="str">
            <v>SMA 0</v>
          </cell>
          <cell r="S2291" t="str">
            <v>1-30 Days</v>
          </cell>
        </row>
        <row r="2292">
          <cell r="J2292">
            <v>356024948</v>
          </cell>
          <cell r="K2292">
            <v>9426.31</v>
          </cell>
          <cell r="L2292">
            <v>3373.69</v>
          </cell>
          <cell r="M2292">
            <v>12800</v>
          </cell>
          <cell r="N2292">
            <v>117</v>
          </cell>
          <cell r="O2292">
            <v>117</v>
          </cell>
          <cell r="P2292" t="str">
            <v>Y</v>
          </cell>
          <cell r="Q2292"/>
          <cell r="R2292" t="str">
            <v>Sub</v>
          </cell>
          <cell r="S2292" t="str">
            <v>91-120</v>
          </cell>
        </row>
        <row r="2293">
          <cell r="J2293">
            <v>355958451</v>
          </cell>
          <cell r="K2293"/>
          <cell r="L2293"/>
          <cell r="M2293"/>
          <cell r="N2293"/>
          <cell r="O2293"/>
          <cell r="P2293"/>
          <cell r="Q2293"/>
          <cell r="R2293" t="str">
            <v>Standard</v>
          </cell>
          <cell r="S2293" t="str">
            <v>Standard</v>
          </cell>
        </row>
        <row r="2294">
          <cell r="J2294">
            <v>350445755</v>
          </cell>
          <cell r="K2294">
            <v>20449.919999999998</v>
          </cell>
          <cell r="L2294">
            <v>3350.08</v>
          </cell>
          <cell r="M2294">
            <v>23800</v>
          </cell>
          <cell r="N2294">
            <v>485</v>
          </cell>
          <cell r="O2294">
            <v>485</v>
          </cell>
          <cell r="P2294" t="str">
            <v>Y</v>
          </cell>
          <cell r="Q2294"/>
          <cell r="R2294" t="str">
            <v>D1</v>
          </cell>
          <cell r="S2294" t="str">
            <v>&gt;180</v>
          </cell>
        </row>
        <row r="2295">
          <cell r="J2295">
            <v>350445897</v>
          </cell>
          <cell r="K2295">
            <v>20449.919999999998</v>
          </cell>
          <cell r="L2295">
            <v>3350.08</v>
          </cell>
          <cell r="M2295">
            <v>23800</v>
          </cell>
          <cell r="N2295">
            <v>485</v>
          </cell>
          <cell r="O2295">
            <v>485</v>
          </cell>
          <cell r="P2295" t="str">
            <v>Y</v>
          </cell>
          <cell r="Q2295"/>
          <cell r="R2295" t="str">
            <v>D1</v>
          </cell>
          <cell r="S2295" t="str">
            <v>&gt;180</v>
          </cell>
        </row>
        <row r="2296">
          <cell r="J2296">
            <v>352572161</v>
          </cell>
          <cell r="K2296">
            <v>26129.08</v>
          </cell>
          <cell r="L2296">
            <v>4643.47</v>
          </cell>
          <cell r="M2296">
            <v>30772.55</v>
          </cell>
          <cell r="N2296">
            <v>485</v>
          </cell>
          <cell r="O2296">
            <v>485</v>
          </cell>
          <cell r="P2296" t="str">
            <v>Y</v>
          </cell>
          <cell r="Q2296"/>
          <cell r="R2296" t="str">
            <v xml:space="preserve">W/O for written off </v>
          </cell>
          <cell r="S2296" t="str">
            <v>&gt;180</v>
          </cell>
        </row>
        <row r="2297">
          <cell r="J2297">
            <v>350446025</v>
          </cell>
          <cell r="K2297">
            <v>17891.46</v>
          </cell>
          <cell r="L2297">
            <v>2508.54</v>
          </cell>
          <cell r="M2297">
            <v>20400</v>
          </cell>
          <cell r="N2297">
            <v>422</v>
          </cell>
          <cell r="O2297">
            <v>422</v>
          </cell>
          <cell r="P2297" t="str">
            <v>Y</v>
          </cell>
          <cell r="Q2297"/>
          <cell r="R2297" t="str">
            <v>Sub</v>
          </cell>
          <cell r="S2297" t="str">
            <v>&gt;180</v>
          </cell>
        </row>
        <row r="2298">
          <cell r="J2298">
            <v>350446158</v>
          </cell>
          <cell r="K2298">
            <v>20312.62</v>
          </cell>
          <cell r="L2298">
            <v>3087.38</v>
          </cell>
          <cell r="M2298">
            <v>23400</v>
          </cell>
          <cell r="N2298">
            <v>451</v>
          </cell>
          <cell r="O2298">
            <v>451</v>
          </cell>
          <cell r="P2298" t="str">
            <v>Y</v>
          </cell>
          <cell r="Q2298"/>
          <cell r="R2298" t="str">
            <v xml:space="preserve">W/O for written off </v>
          </cell>
          <cell r="S2298" t="str">
            <v>&gt;180</v>
          </cell>
        </row>
        <row r="2299">
          <cell r="J2299">
            <v>353001500</v>
          </cell>
          <cell r="K2299">
            <v>26191.95</v>
          </cell>
          <cell r="L2299">
            <v>4652.2</v>
          </cell>
          <cell r="M2299">
            <v>30844.15</v>
          </cell>
          <cell r="N2299">
            <v>451</v>
          </cell>
          <cell r="O2299">
            <v>451</v>
          </cell>
          <cell r="P2299" t="str">
            <v>Y</v>
          </cell>
          <cell r="Q2299"/>
          <cell r="R2299" t="str">
            <v xml:space="preserve">W/O for written off </v>
          </cell>
          <cell r="S2299" t="str">
            <v>&gt;180</v>
          </cell>
        </row>
        <row r="2300">
          <cell r="J2300">
            <v>350446306</v>
          </cell>
          <cell r="K2300">
            <v>20312.62</v>
          </cell>
          <cell r="L2300">
            <v>3087.38</v>
          </cell>
          <cell r="M2300">
            <v>23400</v>
          </cell>
          <cell r="N2300">
            <v>451</v>
          </cell>
          <cell r="O2300">
            <v>451</v>
          </cell>
          <cell r="P2300" t="str">
            <v>Y</v>
          </cell>
          <cell r="Q2300"/>
          <cell r="R2300" t="str">
            <v xml:space="preserve">W/O for written off </v>
          </cell>
          <cell r="S2300" t="str">
            <v>&gt;180</v>
          </cell>
        </row>
        <row r="2301">
          <cell r="J2301">
            <v>353389859</v>
          </cell>
          <cell r="K2301">
            <v>25121.37</v>
          </cell>
          <cell r="L2301">
            <v>5178.63</v>
          </cell>
          <cell r="M2301">
            <v>30300</v>
          </cell>
          <cell r="N2301">
            <v>451</v>
          </cell>
          <cell r="O2301">
            <v>451</v>
          </cell>
          <cell r="P2301" t="str">
            <v>Y</v>
          </cell>
          <cell r="Q2301"/>
          <cell r="R2301" t="str">
            <v xml:space="preserve">W/O for written off </v>
          </cell>
          <cell r="S2301" t="str">
            <v>&gt;180</v>
          </cell>
        </row>
        <row r="2302">
          <cell r="J2302">
            <v>355973964</v>
          </cell>
          <cell r="K2302">
            <v>19682.79</v>
          </cell>
          <cell r="L2302">
            <v>8117.21</v>
          </cell>
          <cell r="M2302">
            <v>27800</v>
          </cell>
          <cell r="N2302">
            <v>274</v>
          </cell>
          <cell r="O2302">
            <v>274</v>
          </cell>
          <cell r="P2302" t="str">
            <v>Y</v>
          </cell>
          <cell r="Q2302"/>
          <cell r="R2302" t="str">
            <v>Sub</v>
          </cell>
          <cell r="S2302" t="str">
            <v>&gt;180</v>
          </cell>
        </row>
        <row r="2303">
          <cell r="J2303">
            <v>350452670</v>
          </cell>
          <cell r="K2303">
            <v>3294.69</v>
          </cell>
          <cell r="L2303">
            <v>105.31</v>
          </cell>
          <cell r="M2303">
            <v>3400</v>
          </cell>
          <cell r="N2303">
            <v>115</v>
          </cell>
          <cell r="O2303">
            <v>115</v>
          </cell>
          <cell r="P2303" t="str">
            <v>Y</v>
          </cell>
          <cell r="Q2303"/>
          <cell r="R2303" t="str">
            <v>Sub</v>
          </cell>
          <cell r="S2303" t="str">
            <v>91-120</v>
          </cell>
        </row>
        <row r="2304">
          <cell r="J2304">
            <v>355959794</v>
          </cell>
          <cell r="K2304"/>
          <cell r="L2304"/>
          <cell r="M2304"/>
          <cell r="N2304"/>
          <cell r="O2304"/>
          <cell r="P2304"/>
          <cell r="Q2304"/>
          <cell r="R2304" t="str">
            <v>Standard</v>
          </cell>
          <cell r="S2304" t="str">
            <v>Standard</v>
          </cell>
        </row>
        <row r="2305">
          <cell r="J2305">
            <v>350453380</v>
          </cell>
          <cell r="K2305">
            <v>11603.21</v>
          </cell>
          <cell r="L2305">
            <v>996.79</v>
          </cell>
          <cell r="M2305">
            <v>12600</v>
          </cell>
          <cell r="N2305">
            <v>271</v>
          </cell>
          <cell r="O2305">
            <v>271</v>
          </cell>
          <cell r="P2305" t="str">
            <v>Y</v>
          </cell>
          <cell r="Q2305"/>
          <cell r="R2305" t="str">
            <v>Sub</v>
          </cell>
          <cell r="S2305" t="str">
            <v>&gt;180</v>
          </cell>
        </row>
        <row r="2306">
          <cell r="J2306">
            <v>350453688</v>
          </cell>
          <cell r="K2306">
            <v>11603.21</v>
          </cell>
          <cell r="L2306">
            <v>996.79</v>
          </cell>
          <cell r="M2306">
            <v>12600</v>
          </cell>
          <cell r="N2306">
            <v>271</v>
          </cell>
          <cell r="O2306">
            <v>271</v>
          </cell>
          <cell r="P2306" t="str">
            <v>Y</v>
          </cell>
          <cell r="Q2306"/>
          <cell r="R2306" t="str">
            <v>Sub</v>
          </cell>
          <cell r="S2306" t="str">
            <v>&gt;180</v>
          </cell>
        </row>
        <row r="2307">
          <cell r="J2307">
            <v>354405494</v>
          </cell>
          <cell r="K2307">
            <v>15403.46</v>
          </cell>
          <cell r="L2307">
            <v>2776.54</v>
          </cell>
          <cell r="M2307">
            <v>18180</v>
          </cell>
          <cell r="N2307">
            <v>271</v>
          </cell>
          <cell r="O2307">
            <v>271</v>
          </cell>
          <cell r="P2307" t="str">
            <v>Y</v>
          </cell>
          <cell r="Q2307"/>
          <cell r="R2307" t="str">
            <v>Sub</v>
          </cell>
          <cell r="S2307" t="str">
            <v>&gt;180</v>
          </cell>
        </row>
        <row r="2308">
          <cell r="J2308">
            <v>352248179</v>
          </cell>
          <cell r="K2308">
            <v>17657.560000000001</v>
          </cell>
          <cell r="L2308">
            <v>4572.4399999999996</v>
          </cell>
          <cell r="M2308">
            <v>22230</v>
          </cell>
          <cell r="N2308">
            <v>394</v>
          </cell>
          <cell r="O2308">
            <v>394</v>
          </cell>
          <cell r="P2308" t="str">
            <v>Y</v>
          </cell>
          <cell r="Q2308"/>
          <cell r="R2308" t="str">
            <v xml:space="preserve">W/O for written off </v>
          </cell>
          <cell r="S2308" t="str">
            <v>&gt;180</v>
          </cell>
        </row>
        <row r="2309">
          <cell r="J2309">
            <v>352938930</v>
          </cell>
          <cell r="K2309">
            <v>15920.92</v>
          </cell>
          <cell r="L2309">
            <v>4239.08</v>
          </cell>
          <cell r="M2309">
            <v>20160</v>
          </cell>
          <cell r="N2309">
            <v>269</v>
          </cell>
          <cell r="O2309">
            <v>269</v>
          </cell>
          <cell r="P2309" t="str">
            <v>Y</v>
          </cell>
          <cell r="Q2309"/>
          <cell r="R2309" t="str">
            <v>Sub</v>
          </cell>
          <cell r="S2309" t="str">
            <v>&gt;180</v>
          </cell>
        </row>
        <row r="2310">
          <cell r="J2310">
            <v>354611898</v>
          </cell>
          <cell r="K2310">
            <v>2253.79</v>
          </cell>
          <cell r="L2310">
            <v>526.21</v>
          </cell>
          <cell r="M2310">
            <v>2780</v>
          </cell>
          <cell r="N2310">
            <v>25</v>
          </cell>
          <cell r="O2310">
            <v>25</v>
          </cell>
          <cell r="P2310"/>
          <cell r="Q2310"/>
          <cell r="R2310" t="str">
            <v>SMA 0</v>
          </cell>
          <cell r="S2310" t="str">
            <v>1-30 Days</v>
          </cell>
        </row>
        <row r="2311">
          <cell r="J2311">
            <v>357929313</v>
          </cell>
          <cell r="K2311"/>
          <cell r="L2311"/>
          <cell r="M2311"/>
          <cell r="N2311"/>
          <cell r="O2311">
            <v>25</v>
          </cell>
          <cell r="P2311"/>
          <cell r="Q2311"/>
          <cell r="R2311" t="str">
            <v>SMA 0</v>
          </cell>
          <cell r="S2311" t="str">
            <v>1-30 Days</v>
          </cell>
        </row>
        <row r="2312">
          <cell r="J2312">
            <v>358808839</v>
          </cell>
          <cell r="K2312"/>
          <cell r="L2312"/>
          <cell r="M2312"/>
          <cell r="N2312"/>
          <cell r="O2312"/>
          <cell r="P2312"/>
          <cell r="Q2312"/>
          <cell r="R2312" t="str">
            <v>Standard</v>
          </cell>
          <cell r="S2312" t="str">
            <v>Standard</v>
          </cell>
        </row>
        <row r="2313">
          <cell r="J2313">
            <v>350469210</v>
          </cell>
          <cell r="K2313">
            <v>14622.86</v>
          </cell>
          <cell r="L2313">
            <v>1577.14</v>
          </cell>
          <cell r="M2313">
            <v>16200</v>
          </cell>
          <cell r="N2313">
            <v>330</v>
          </cell>
          <cell r="O2313">
            <v>330</v>
          </cell>
          <cell r="P2313" t="str">
            <v>Y</v>
          </cell>
          <cell r="Q2313"/>
          <cell r="R2313" t="str">
            <v xml:space="preserve">W/O for written off </v>
          </cell>
          <cell r="S2313" t="str">
            <v>&gt;180</v>
          </cell>
        </row>
        <row r="2314">
          <cell r="J2314">
            <v>354998465</v>
          </cell>
          <cell r="K2314">
            <v>20218.59</v>
          </cell>
          <cell r="L2314">
            <v>7581.41</v>
          </cell>
          <cell r="M2314">
            <v>27800</v>
          </cell>
          <cell r="N2314">
            <v>302</v>
          </cell>
          <cell r="O2314">
            <v>302</v>
          </cell>
          <cell r="P2314" t="str">
            <v>Y</v>
          </cell>
          <cell r="Q2314"/>
          <cell r="R2314" t="str">
            <v xml:space="preserve">W/O for written off </v>
          </cell>
          <cell r="S2314" t="str">
            <v>&gt;180</v>
          </cell>
        </row>
        <row r="2315">
          <cell r="J2315">
            <v>359115087</v>
          </cell>
          <cell r="K2315"/>
          <cell r="L2315"/>
          <cell r="M2315"/>
          <cell r="N2315"/>
          <cell r="O2315"/>
          <cell r="P2315"/>
          <cell r="Q2315"/>
          <cell r="R2315" t="str">
            <v>Standard</v>
          </cell>
          <cell r="S2315" t="str">
            <v>Standard</v>
          </cell>
        </row>
        <row r="2316">
          <cell r="J2316">
            <v>353893565</v>
          </cell>
          <cell r="K2316"/>
          <cell r="L2316"/>
          <cell r="M2316"/>
          <cell r="N2316"/>
          <cell r="O2316"/>
          <cell r="P2316"/>
          <cell r="Q2316"/>
          <cell r="R2316" t="str">
            <v>Standard</v>
          </cell>
          <cell r="S2316" t="str">
            <v>Standard</v>
          </cell>
        </row>
        <row r="2317">
          <cell r="J2317">
            <v>359115967</v>
          </cell>
          <cell r="K2317"/>
          <cell r="L2317"/>
          <cell r="M2317"/>
          <cell r="N2317"/>
          <cell r="O2317"/>
          <cell r="P2317"/>
          <cell r="Q2317"/>
          <cell r="R2317" t="str">
            <v>Standard</v>
          </cell>
          <cell r="S2317" t="str">
            <v>Standard</v>
          </cell>
        </row>
        <row r="2318">
          <cell r="J2318">
            <v>354072869</v>
          </cell>
          <cell r="K2318">
            <v>21546.63</v>
          </cell>
          <cell r="L2318">
            <v>6253.37</v>
          </cell>
          <cell r="M2318">
            <v>27800</v>
          </cell>
          <cell r="N2318">
            <v>275</v>
          </cell>
          <cell r="O2318">
            <v>275</v>
          </cell>
          <cell r="P2318" t="str">
            <v>Y</v>
          </cell>
          <cell r="Q2318"/>
          <cell r="R2318" t="str">
            <v>Sub</v>
          </cell>
          <cell r="S2318" t="str">
            <v>&gt;180</v>
          </cell>
        </row>
        <row r="2319">
          <cell r="J2319">
            <v>357427684</v>
          </cell>
          <cell r="K2319">
            <v>1411.67</v>
          </cell>
          <cell r="L2319">
            <v>508.33</v>
          </cell>
          <cell r="M2319">
            <v>1920</v>
          </cell>
          <cell r="N2319">
            <v>2</v>
          </cell>
          <cell r="O2319">
            <v>2</v>
          </cell>
          <cell r="P2319"/>
          <cell r="Q2319"/>
          <cell r="R2319" t="str">
            <v>SMA 0</v>
          </cell>
          <cell r="S2319" t="str">
            <v>1-30 Days</v>
          </cell>
        </row>
        <row r="2320">
          <cell r="J2320">
            <v>350476453</v>
          </cell>
          <cell r="K2320">
            <v>1766.13</v>
          </cell>
          <cell r="L2320">
            <v>33.869999999999997</v>
          </cell>
          <cell r="M2320">
            <v>1800</v>
          </cell>
          <cell r="N2320">
            <v>63</v>
          </cell>
          <cell r="O2320">
            <v>63</v>
          </cell>
          <cell r="P2320"/>
          <cell r="Q2320"/>
          <cell r="R2320" t="str">
            <v>SMA 2</v>
          </cell>
          <cell r="S2320" t="str">
            <v>61-90</v>
          </cell>
        </row>
        <row r="2321">
          <cell r="J2321">
            <v>357566772</v>
          </cell>
          <cell r="K2321">
            <v>20365.66</v>
          </cell>
          <cell r="L2321">
            <v>10864.34</v>
          </cell>
          <cell r="M2321">
            <v>31230</v>
          </cell>
          <cell r="N2321">
            <v>271</v>
          </cell>
          <cell r="O2321">
            <v>271</v>
          </cell>
          <cell r="P2321" t="str">
            <v>Y</v>
          </cell>
          <cell r="Q2321"/>
          <cell r="R2321" t="str">
            <v xml:space="preserve">W/O for written off </v>
          </cell>
          <cell r="S2321" t="str">
            <v>&gt;180</v>
          </cell>
        </row>
        <row r="2322">
          <cell r="J2322">
            <v>357566317</v>
          </cell>
          <cell r="K2322">
            <v>20365.66</v>
          </cell>
          <cell r="L2322">
            <v>10864.34</v>
          </cell>
          <cell r="M2322">
            <v>31230</v>
          </cell>
          <cell r="N2322">
            <v>271</v>
          </cell>
          <cell r="O2322">
            <v>271</v>
          </cell>
          <cell r="P2322" t="str">
            <v>Y</v>
          </cell>
          <cell r="Q2322"/>
          <cell r="R2322" t="str">
            <v xml:space="preserve">W/O for written off </v>
          </cell>
          <cell r="S2322" t="str">
            <v>&gt;180</v>
          </cell>
        </row>
        <row r="2323">
          <cell r="J2323">
            <v>357566940</v>
          </cell>
          <cell r="K2323">
            <v>15673.41</v>
          </cell>
          <cell r="L2323">
            <v>8356.59</v>
          </cell>
          <cell r="M2323">
            <v>24030</v>
          </cell>
          <cell r="N2323">
            <v>271</v>
          </cell>
          <cell r="O2323">
            <v>271</v>
          </cell>
          <cell r="P2323" t="str">
            <v>Y</v>
          </cell>
          <cell r="Q2323"/>
          <cell r="R2323" t="str">
            <v xml:space="preserve">W/O for written off </v>
          </cell>
          <cell r="S2323" t="str">
            <v>&gt;180</v>
          </cell>
        </row>
        <row r="2324">
          <cell r="J2324">
            <v>355789091</v>
          </cell>
          <cell r="K2324"/>
          <cell r="L2324"/>
          <cell r="M2324"/>
          <cell r="N2324"/>
          <cell r="O2324"/>
          <cell r="P2324"/>
          <cell r="Q2324"/>
          <cell r="R2324" t="str">
            <v>Standard</v>
          </cell>
          <cell r="S2324" t="str">
            <v>Standard</v>
          </cell>
        </row>
        <row r="2325">
          <cell r="J2325">
            <v>354060218</v>
          </cell>
          <cell r="K2325"/>
          <cell r="L2325"/>
          <cell r="M2325"/>
          <cell r="N2325"/>
          <cell r="O2325"/>
          <cell r="P2325"/>
          <cell r="Q2325"/>
          <cell r="R2325" t="str">
            <v>Standard</v>
          </cell>
          <cell r="S2325" t="str">
            <v>Standard</v>
          </cell>
        </row>
        <row r="2326">
          <cell r="J2326">
            <v>350477269</v>
          </cell>
          <cell r="K2326">
            <v>11603.21</v>
          </cell>
          <cell r="L2326">
            <v>996.79</v>
          </cell>
          <cell r="M2326">
            <v>12600</v>
          </cell>
          <cell r="N2326">
            <v>271</v>
          </cell>
          <cell r="O2326">
            <v>271</v>
          </cell>
          <cell r="P2326" t="str">
            <v>Y</v>
          </cell>
          <cell r="Q2326"/>
          <cell r="R2326" t="str">
            <v>Sub</v>
          </cell>
          <cell r="S2326" t="str">
            <v>&gt;180</v>
          </cell>
        </row>
        <row r="2327">
          <cell r="J2327">
            <v>353754071</v>
          </cell>
          <cell r="K2327">
            <v>15684.06</v>
          </cell>
          <cell r="L2327">
            <v>2495.94</v>
          </cell>
          <cell r="M2327">
            <v>18180</v>
          </cell>
          <cell r="N2327">
            <v>271</v>
          </cell>
          <cell r="O2327">
            <v>271</v>
          </cell>
          <cell r="P2327" t="str">
            <v>Y</v>
          </cell>
          <cell r="Q2327"/>
          <cell r="R2327" t="str">
            <v>Sub</v>
          </cell>
          <cell r="S2327" t="str">
            <v>&gt;180</v>
          </cell>
        </row>
        <row r="2328">
          <cell r="J2328">
            <v>350477383</v>
          </cell>
          <cell r="K2328">
            <v>18943.919999999998</v>
          </cell>
          <cell r="L2328">
            <v>2656.08</v>
          </cell>
          <cell r="M2328">
            <v>21600</v>
          </cell>
          <cell r="N2328">
            <v>422</v>
          </cell>
          <cell r="O2328">
            <v>422</v>
          </cell>
          <cell r="P2328" t="str">
            <v>Y</v>
          </cell>
          <cell r="Q2328"/>
          <cell r="R2328" t="str">
            <v xml:space="preserve">W/O for written off </v>
          </cell>
          <cell r="S2328" t="str">
            <v>&gt;180</v>
          </cell>
        </row>
        <row r="2329">
          <cell r="J2329">
            <v>350477653</v>
          </cell>
          <cell r="K2329">
            <v>13129.83</v>
          </cell>
          <cell r="L2329">
            <v>1270.17</v>
          </cell>
          <cell r="M2329">
            <v>14400</v>
          </cell>
          <cell r="N2329">
            <v>274</v>
          </cell>
          <cell r="O2329">
            <v>274</v>
          </cell>
          <cell r="P2329" t="str">
            <v>Y</v>
          </cell>
          <cell r="Q2329"/>
          <cell r="R2329" t="str">
            <v>Sub</v>
          </cell>
          <cell r="S2329" t="str">
            <v>&gt;180</v>
          </cell>
        </row>
        <row r="2330">
          <cell r="J2330">
            <v>354766897</v>
          </cell>
          <cell r="K2330">
            <v>18326.25</v>
          </cell>
          <cell r="L2330">
            <v>6693.75</v>
          </cell>
          <cell r="M2330">
            <v>25020</v>
          </cell>
          <cell r="N2330">
            <v>268</v>
          </cell>
          <cell r="O2330">
            <v>268</v>
          </cell>
          <cell r="P2330" t="str">
            <v>Y</v>
          </cell>
          <cell r="Q2330"/>
          <cell r="R2330" t="str">
            <v>Sub</v>
          </cell>
          <cell r="S2330" t="str">
            <v>&gt;180</v>
          </cell>
        </row>
        <row r="2331">
          <cell r="J2331">
            <v>350478438</v>
          </cell>
          <cell r="K2331">
            <v>3488.51</v>
          </cell>
          <cell r="L2331">
            <v>111.49</v>
          </cell>
          <cell r="M2331">
            <v>3600</v>
          </cell>
          <cell r="N2331">
            <v>115</v>
          </cell>
          <cell r="O2331">
            <v>115</v>
          </cell>
          <cell r="P2331" t="str">
            <v>Y</v>
          </cell>
          <cell r="Q2331"/>
          <cell r="R2331" t="str">
            <v>Sub</v>
          </cell>
          <cell r="S2331" t="str">
            <v>91-120</v>
          </cell>
        </row>
        <row r="2332">
          <cell r="J2332">
            <v>350481440</v>
          </cell>
          <cell r="K2332">
            <v>13133.35</v>
          </cell>
          <cell r="L2332">
            <v>1266.6500000000001</v>
          </cell>
          <cell r="M2332">
            <v>14400</v>
          </cell>
          <cell r="N2332">
            <v>300</v>
          </cell>
          <cell r="O2332">
            <v>300</v>
          </cell>
          <cell r="P2332" t="str">
            <v>Y</v>
          </cell>
          <cell r="Q2332"/>
          <cell r="R2332" t="str">
            <v xml:space="preserve">W/O for written off </v>
          </cell>
          <cell r="S2332" t="str">
            <v>&gt;180</v>
          </cell>
        </row>
        <row r="2333">
          <cell r="J2333">
            <v>355147079</v>
          </cell>
          <cell r="K2333"/>
          <cell r="L2333"/>
          <cell r="M2333"/>
          <cell r="N2333"/>
          <cell r="O2333"/>
          <cell r="P2333"/>
          <cell r="Q2333"/>
          <cell r="R2333" t="str">
            <v>Standard</v>
          </cell>
          <cell r="S2333" t="str">
            <v>Standard</v>
          </cell>
        </row>
        <row r="2334">
          <cell r="J2334">
            <v>350482726</v>
          </cell>
          <cell r="K2334">
            <v>17520.2</v>
          </cell>
          <cell r="L2334">
            <v>2279.8000000000002</v>
          </cell>
          <cell r="M2334">
            <v>19800</v>
          </cell>
          <cell r="N2334">
            <v>391</v>
          </cell>
          <cell r="O2334">
            <v>391</v>
          </cell>
          <cell r="P2334" t="str">
            <v>Y</v>
          </cell>
          <cell r="Q2334"/>
          <cell r="R2334" t="str">
            <v xml:space="preserve">W/O for written off </v>
          </cell>
          <cell r="S2334" t="str">
            <v>&gt;180</v>
          </cell>
        </row>
        <row r="2335">
          <cell r="J2335">
            <v>353626347</v>
          </cell>
          <cell r="K2335"/>
          <cell r="L2335"/>
          <cell r="M2335"/>
          <cell r="N2335"/>
          <cell r="O2335">
            <v>25</v>
          </cell>
          <cell r="P2335"/>
          <cell r="Q2335"/>
          <cell r="R2335" t="str">
            <v>SMA 0</v>
          </cell>
          <cell r="S2335" t="str">
            <v>1-30 Days</v>
          </cell>
        </row>
        <row r="2336">
          <cell r="J2336">
            <v>358468974</v>
          </cell>
          <cell r="K2336">
            <v>2317.4899999999998</v>
          </cell>
          <cell r="L2336">
            <v>1142.51</v>
          </cell>
          <cell r="M2336">
            <v>3460</v>
          </cell>
          <cell r="N2336">
            <v>25</v>
          </cell>
          <cell r="O2336">
            <v>25</v>
          </cell>
          <cell r="P2336"/>
          <cell r="Q2336"/>
          <cell r="R2336" t="str">
            <v>SMA 0</v>
          </cell>
          <cell r="S2336" t="str">
            <v>1-30 Days</v>
          </cell>
        </row>
        <row r="2337">
          <cell r="J2337">
            <v>359165653</v>
          </cell>
          <cell r="K2337"/>
          <cell r="L2337"/>
          <cell r="M2337"/>
          <cell r="N2337"/>
          <cell r="O2337"/>
          <cell r="P2337"/>
          <cell r="Q2337"/>
          <cell r="R2337" t="str">
            <v>Standard</v>
          </cell>
          <cell r="S2337" t="str">
            <v>Standard</v>
          </cell>
        </row>
        <row r="2338">
          <cell r="J2338">
            <v>354998899</v>
          </cell>
          <cell r="K2338">
            <v>25786.99</v>
          </cell>
          <cell r="L2338">
            <v>8913.01</v>
          </cell>
          <cell r="M2338">
            <v>34700</v>
          </cell>
          <cell r="N2338">
            <v>276</v>
          </cell>
          <cell r="O2338">
            <v>276</v>
          </cell>
          <cell r="P2338" t="str">
            <v>Y</v>
          </cell>
          <cell r="Q2338"/>
          <cell r="R2338" t="str">
            <v>Sub</v>
          </cell>
          <cell r="S2338" t="str">
            <v>&gt;180</v>
          </cell>
        </row>
        <row r="2339">
          <cell r="J2339">
            <v>358532720</v>
          </cell>
          <cell r="K2339">
            <v>1293.9100000000001</v>
          </cell>
          <cell r="L2339">
            <v>566.09</v>
          </cell>
          <cell r="M2339">
            <v>1860</v>
          </cell>
          <cell r="N2339">
            <v>3</v>
          </cell>
          <cell r="O2339">
            <v>3</v>
          </cell>
          <cell r="P2339"/>
          <cell r="Q2339"/>
          <cell r="R2339" t="str">
            <v>SMA 0</v>
          </cell>
          <cell r="S2339" t="str">
            <v>1-30 Days</v>
          </cell>
        </row>
        <row r="2340">
          <cell r="J2340">
            <v>356872373</v>
          </cell>
          <cell r="K2340">
            <v>16889.330000000002</v>
          </cell>
          <cell r="L2340">
            <v>8130.67</v>
          </cell>
          <cell r="M2340">
            <v>25020</v>
          </cell>
          <cell r="N2340">
            <v>269</v>
          </cell>
          <cell r="O2340">
            <v>269</v>
          </cell>
          <cell r="P2340" t="str">
            <v>Y</v>
          </cell>
          <cell r="Q2340"/>
          <cell r="R2340" t="str">
            <v xml:space="preserve">W/O for written off </v>
          </cell>
          <cell r="S2340" t="str">
            <v>&gt;180</v>
          </cell>
        </row>
        <row r="2341">
          <cell r="J2341">
            <v>354494172</v>
          </cell>
          <cell r="K2341">
            <v>1902.23</v>
          </cell>
          <cell r="L2341">
            <v>117.77</v>
          </cell>
          <cell r="M2341">
            <v>2020</v>
          </cell>
          <cell r="N2341">
            <v>1</v>
          </cell>
          <cell r="O2341">
            <v>1</v>
          </cell>
          <cell r="P2341"/>
          <cell r="Q2341"/>
          <cell r="R2341" t="str">
            <v>SMA 0</v>
          </cell>
          <cell r="S2341" t="str">
            <v>1-30 Days</v>
          </cell>
        </row>
        <row r="2342">
          <cell r="J2342">
            <v>353579876</v>
          </cell>
          <cell r="K2342">
            <v>1895.04</v>
          </cell>
          <cell r="L2342">
            <v>38.96</v>
          </cell>
          <cell r="M2342">
            <v>1934</v>
          </cell>
          <cell r="N2342">
            <v>1</v>
          </cell>
          <cell r="O2342">
            <v>1</v>
          </cell>
          <cell r="P2342"/>
          <cell r="Q2342"/>
          <cell r="R2342" t="str">
            <v>SMA 0</v>
          </cell>
          <cell r="S2342" t="str">
            <v>1-30 Days</v>
          </cell>
        </row>
        <row r="2343">
          <cell r="J2343">
            <v>354947817</v>
          </cell>
          <cell r="K2343">
            <v>2268.29</v>
          </cell>
          <cell r="L2343">
            <v>511.71</v>
          </cell>
          <cell r="M2343">
            <v>2780</v>
          </cell>
          <cell r="N2343">
            <v>1</v>
          </cell>
          <cell r="O2343">
            <v>1</v>
          </cell>
          <cell r="P2343"/>
          <cell r="Q2343"/>
          <cell r="R2343" t="str">
            <v>SMA 0</v>
          </cell>
          <cell r="S2343" t="str">
            <v>1-30 Days</v>
          </cell>
        </row>
        <row r="2344">
          <cell r="J2344">
            <v>353556691</v>
          </cell>
          <cell r="K2344"/>
          <cell r="L2344"/>
          <cell r="M2344"/>
          <cell r="N2344"/>
          <cell r="O2344"/>
          <cell r="P2344"/>
          <cell r="Q2344"/>
          <cell r="R2344" t="str">
            <v>Standard</v>
          </cell>
          <cell r="S2344" t="str">
            <v>Standard</v>
          </cell>
        </row>
        <row r="2345">
          <cell r="J2345">
            <v>350509439</v>
          </cell>
          <cell r="K2345">
            <v>10055.09</v>
          </cell>
          <cell r="L2345">
            <v>744.91</v>
          </cell>
          <cell r="M2345">
            <v>10800</v>
          </cell>
          <cell r="N2345">
            <v>210</v>
          </cell>
          <cell r="O2345">
            <v>210</v>
          </cell>
          <cell r="P2345" t="str">
            <v>Y</v>
          </cell>
          <cell r="Q2345"/>
          <cell r="R2345" t="str">
            <v>Sub</v>
          </cell>
          <cell r="S2345" t="str">
            <v>&gt;180</v>
          </cell>
        </row>
        <row r="2346">
          <cell r="J2346">
            <v>352012267</v>
          </cell>
          <cell r="K2346"/>
          <cell r="L2346"/>
          <cell r="M2346"/>
          <cell r="N2346"/>
          <cell r="O2346"/>
          <cell r="P2346"/>
          <cell r="Q2346"/>
          <cell r="R2346" t="str">
            <v>Standard</v>
          </cell>
          <cell r="S2346" t="str">
            <v>Standard</v>
          </cell>
        </row>
        <row r="2347">
          <cell r="J2347">
            <v>350510289</v>
          </cell>
          <cell r="K2347">
            <v>13129.83</v>
          </cell>
          <cell r="L2347">
            <v>1270.17</v>
          </cell>
          <cell r="M2347">
            <v>14400</v>
          </cell>
          <cell r="N2347">
            <v>271</v>
          </cell>
          <cell r="O2347">
            <v>271</v>
          </cell>
          <cell r="P2347" t="str">
            <v>Y</v>
          </cell>
          <cell r="Q2347"/>
          <cell r="R2347" t="str">
            <v xml:space="preserve">W/O for written off </v>
          </cell>
          <cell r="S2347" t="str">
            <v>&gt;180</v>
          </cell>
        </row>
        <row r="2348">
          <cell r="J2348">
            <v>350510290</v>
          </cell>
          <cell r="K2348">
            <v>13129.83</v>
          </cell>
          <cell r="L2348">
            <v>1270.17</v>
          </cell>
          <cell r="M2348">
            <v>14400</v>
          </cell>
          <cell r="N2348">
            <v>271</v>
          </cell>
          <cell r="O2348">
            <v>271</v>
          </cell>
          <cell r="P2348" t="str">
            <v>Y</v>
          </cell>
          <cell r="Q2348"/>
          <cell r="R2348" t="str">
            <v>Sub</v>
          </cell>
          <cell r="S2348" t="str">
            <v>&gt;180</v>
          </cell>
        </row>
        <row r="2349">
          <cell r="J2349">
            <v>355197214</v>
          </cell>
          <cell r="K2349">
            <v>22266.02</v>
          </cell>
          <cell r="L2349">
            <v>8963.98</v>
          </cell>
          <cell r="M2349">
            <v>31230</v>
          </cell>
          <cell r="N2349">
            <v>268</v>
          </cell>
          <cell r="O2349">
            <v>268</v>
          </cell>
          <cell r="P2349" t="str">
            <v>Y</v>
          </cell>
          <cell r="Q2349"/>
          <cell r="R2349" t="str">
            <v>Sub</v>
          </cell>
          <cell r="S2349" t="str">
            <v>&gt;180</v>
          </cell>
        </row>
        <row r="2350">
          <cell r="J2350">
            <v>354961624</v>
          </cell>
          <cell r="K2350">
            <v>8802.81</v>
          </cell>
          <cell r="L2350">
            <v>2317.19</v>
          </cell>
          <cell r="M2350">
            <v>11120</v>
          </cell>
          <cell r="N2350">
            <v>90</v>
          </cell>
          <cell r="O2350">
            <v>90</v>
          </cell>
          <cell r="P2350"/>
          <cell r="Q2350"/>
          <cell r="R2350" t="str">
            <v>SMA 2</v>
          </cell>
          <cell r="S2350" t="str">
            <v>61-90</v>
          </cell>
        </row>
        <row r="2351">
          <cell r="J2351">
            <v>350511505</v>
          </cell>
          <cell r="K2351">
            <v>1766.13</v>
          </cell>
          <cell r="L2351">
            <v>33.869999999999997</v>
          </cell>
          <cell r="M2351">
            <v>1800</v>
          </cell>
          <cell r="N2351">
            <v>62</v>
          </cell>
          <cell r="O2351">
            <v>90</v>
          </cell>
          <cell r="P2351"/>
          <cell r="Q2351"/>
          <cell r="R2351" t="str">
            <v>SMA 2</v>
          </cell>
          <cell r="S2351" t="str">
            <v>61-90</v>
          </cell>
        </row>
        <row r="2352">
          <cell r="J2352">
            <v>353722963</v>
          </cell>
          <cell r="K2352">
            <v>7496.69</v>
          </cell>
          <cell r="L2352">
            <v>583.30999999999995</v>
          </cell>
          <cell r="M2352">
            <v>8080</v>
          </cell>
          <cell r="N2352">
            <v>90</v>
          </cell>
          <cell r="O2352">
            <v>90</v>
          </cell>
          <cell r="P2352"/>
          <cell r="Q2352"/>
          <cell r="R2352" t="str">
            <v>SMA 2</v>
          </cell>
          <cell r="S2352" t="str">
            <v>61-90</v>
          </cell>
        </row>
        <row r="2353">
          <cell r="J2353">
            <v>358532652</v>
          </cell>
          <cell r="K2353">
            <v>955.1</v>
          </cell>
          <cell r="L2353">
            <v>314.89999999999998</v>
          </cell>
          <cell r="M2353">
            <v>1270</v>
          </cell>
          <cell r="N2353">
            <v>3</v>
          </cell>
          <cell r="O2353">
            <v>3</v>
          </cell>
          <cell r="P2353"/>
          <cell r="Q2353"/>
          <cell r="R2353" t="str">
            <v>SMA 0</v>
          </cell>
          <cell r="S2353" t="str">
            <v>1-30 Days</v>
          </cell>
        </row>
        <row r="2354">
          <cell r="J2354">
            <v>350520029</v>
          </cell>
          <cell r="K2354">
            <v>26340.63</v>
          </cell>
          <cell r="L2354">
            <v>5059.37</v>
          </cell>
          <cell r="M2354">
            <v>31400</v>
          </cell>
          <cell r="N2354">
            <v>603</v>
          </cell>
          <cell r="O2354">
            <v>603</v>
          </cell>
          <cell r="P2354" t="str">
            <v>Y</v>
          </cell>
          <cell r="Q2354"/>
          <cell r="R2354" t="str">
            <v xml:space="preserve">W/O for written off </v>
          </cell>
          <cell r="S2354" t="str">
            <v>&gt;180</v>
          </cell>
        </row>
        <row r="2355">
          <cell r="J2355">
            <v>356346571</v>
          </cell>
          <cell r="K2355">
            <v>24196.52</v>
          </cell>
          <cell r="L2355">
            <v>10503.48</v>
          </cell>
          <cell r="M2355">
            <v>34700</v>
          </cell>
          <cell r="N2355">
            <v>302</v>
          </cell>
          <cell r="O2355">
            <v>302</v>
          </cell>
          <cell r="P2355" t="str">
            <v>Y</v>
          </cell>
          <cell r="Q2355"/>
          <cell r="R2355" t="str">
            <v xml:space="preserve">W/O for written off </v>
          </cell>
          <cell r="S2355" t="str">
            <v>&gt;180</v>
          </cell>
        </row>
        <row r="2356">
          <cell r="J2356">
            <v>350523838</v>
          </cell>
          <cell r="K2356">
            <v>13129.83</v>
          </cell>
          <cell r="L2356">
            <v>1270.17</v>
          </cell>
          <cell r="M2356">
            <v>14400</v>
          </cell>
          <cell r="N2356">
            <v>271</v>
          </cell>
          <cell r="O2356">
            <v>271</v>
          </cell>
          <cell r="P2356" t="str">
            <v>Y</v>
          </cell>
          <cell r="Q2356"/>
          <cell r="R2356" t="str">
            <v>Sub</v>
          </cell>
          <cell r="S2356" t="str">
            <v>&gt;180</v>
          </cell>
        </row>
        <row r="2357">
          <cell r="J2357">
            <v>353932035</v>
          </cell>
          <cell r="K2357">
            <v>15736.25</v>
          </cell>
          <cell r="L2357">
            <v>2443.75</v>
          </cell>
          <cell r="M2357">
            <v>18180</v>
          </cell>
          <cell r="N2357">
            <v>271</v>
          </cell>
          <cell r="O2357">
            <v>271</v>
          </cell>
          <cell r="P2357" t="str">
            <v>Y</v>
          </cell>
          <cell r="Q2357"/>
          <cell r="R2357" t="str">
            <v>Sub</v>
          </cell>
          <cell r="S2357" t="str">
            <v>&gt;180</v>
          </cell>
        </row>
        <row r="2358">
          <cell r="J2358">
            <v>355297973</v>
          </cell>
          <cell r="K2358">
            <v>12386.24</v>
          </cell>
          <cell r="L2358">
            <v>4443.76</v>
          </cell>
          <cell r="M2358">
            <v>16830</v>
          </cell>
          <cell r="N2358">
            <v>271</v>
          </cell>
          <cell r="O2358">
            <v>271</v>
          </cell>
          <cell r="P2358" t="str">
            <v>Y</v>
          </cell>
          <cell r="Q2358"/>
          <cell r="R2358" t="str">
            <v xml:space="preserve">W/O for written off </v>
          </cell>
          <cell r="S2358" t="str">
            <v>&gt;180</v>
          </cell>
        </row>
        <row r="2359">
          <cell r="J2359">
            <v>356021010</v>
          </cell>
          <cell r="K2359">
            <v>23795.67</v>
          </cell>
          <cell r="L2359">
            <v>9404.33</v>
          </cell>
          <cell r="M2359">
            <v>33200</v>
          </cell>
          <cell r="N2359">
            <v>302</v>
          </cell>
          <cell r="O2359">
            <v>302</v>
          </cell>
          <cell r="P2359" t="str">
            <v>Y</v>
          </cell>
          <cell r="Q2359"/>
          <cell r="R2359" t="str">
            <v>Sub</v>
          </cell>
          <cell r="S2359" t="str">
            <v>&gt;180</v>
          </cell>
        </row>
        <row r="2360">
          <cell r="J2360">
            <v>350527820</v>
          </cell>
          <cell r="K2360">
            <v>13129.83</v>
          </cell>
          <cell r="L2360">
            <v>1270.17</v>
          </cell>
          <cell r="M2360">
            <v>14400</v>
          </cell>
          <cell r="N2360">
            <v>271</v>
          </cell>
          <cell r="O2360">
            <v>271</v>
          </cell>
          <cell r="P2360" t="str">
            <v>Y</v>
          </cell>
          <cell r="Q2360"/>
          <cell r="R2360" t="str">
            <v>Sub</v>
          </cell>
          <cell r="S2360" t="str">
            <v>&gt;180</v>
          </cell>
        </row>
        <row r="2361">
          <cell r="J2361">
            <v>350529191</v>
          </cell>
          <cell r="K2361">
            <v>20321.98</v>
          </cell>
          <cell r="L2361">
            <v>3078.02</v>
          </cell>
          <cell r="M2361">
            <v>23400</v>
          </cell>
          <cell r="N2361">
            <v>425</v>
          </cell>
          <cell r="O2361">
            <v>425</v>
          </cell>
          <cell r="P2361" t="str">
            <v>Y</v>
          </cell>
          <cell r="Q2361"/>
          <cell r="R2361" t="str">
            <v xml:space="preserve">W/O for written off </v>
          </cell>
          <cell r="S2361" t="str">
            <v>&gt;180</v>
          </cell>
        </row>
        <row r="2362">
          <cell r="J2362">
            <v>350529192</v>
          </cell>
          <cell r="K2362">
            <v>21662.03</v>
          </cell>
          <cell r="L2362">
            <v>3537.97</v>
          </cell>
          <cell r="M2362">
            <v>25200</v>
          </cell>
          <cell r="N2362">
            <v>454</v>
          </cell>
          <cell r="O2362">
            <v>454</v>
          </cell>
          <cell r="P2362" t="str">
            <v>Y</v>
          </cell>
          <cell r="Q2362"/>
          <cell r="R2362" t="str">
            <v xml:space="preserve">W/O for written off </v>
          </cell>
          <cell r="S2362" t="str">
            <v>&gt;180</v>
          </cell>
        </row>
        <row r="2363">
          <cell r="J2363">
            <v>352611135</v>
          </cell>
          <cell r="K2363">
            <v>24598.28</v>
          </cell>
          <cell r="L2363">
            <v>4067.72</v>
          </cell>
          <cell r="M2363">
            <v>28666</v>
          </cell>
          <cell r="N2363">
            <v>454</v>
          </cell>
          <cell r="O2363">
            <v>454</v>
          </cell>
          <cell r="P2363" t="str">
            <v>Y</v>
          </cell>
          <cell r="Q2363"/>
          <cell r="R2363" t="str">
            <v xml:space="preserve">W/O for written off </v>
          </cell>
          <cell r="S2363" t="str">
            <v>&gt;180</v>
          </cell>
        </row>
        <row r="2364">
          <cell r="J2364">
            <v>354059864</v>
          </cell>
          <cell r="K2364"/>
          <cell r="L2364"/>
          <cell r="M2364"/>
          <cell r="N2364"/>
          <cell r="O2364"/>
          <cell r="P2364"/>
          <cell r="Q2364"/>
          <cell r="R2364" t="str">
            <v>Standard</v>
          </cell>
          <cell r="S2364" t="str">
            <v>Standard</v>
          </cell>
        </row>
        <row r="2365">
          <cell r="J2365">
            <v>350531001</v>
          </cell>
          <cell r="K2365">
            <v>5182.03</v>
          </cell>
          <cell r="L2365">
            <v>217.97</v>
          </cell>
          <cell r="M2365">
            <v>5400</v>
          </cell>
          <cell r="N2365">
            <v>146</v>
          </cell>
          <cell r="O2365">
            <v>146</v>
          </cell>
          <cell r="P2365" t="str">
            <v>Y</v>
          </cell>
          <cell r="Q2365"/>
          <cell r="R2365" t="str">
            <v>Sub</v>
          </cell>
          <cell r="S2365" t="str">
            <v>121-150</v>
          </cell>
        </row>
        <row r="2366">
          <cell r="J2366">
            <v>350531079</v>
          </cell>
          <cell r="K2366">
            <v>5181.95</v>
          </cell>
          <cell r="L2366">
            <v>218.05</v>
          </cell>
          <cell r="M2366">
            <v>5400</v>
          </cell>
          <cell r="N2366">
            <v>121</v>
          </cell>
          <cell r="O2366">
            <v>121</v>
          </cell>
          <cell r="P2366" t="str">
            <v>Y</v>
          </cell>
          <cell r="Q2366"/>
          <cell r="R2366" t="str">
            <v>Sub</v>
          </cell>
          <cell r="S2366" t="str">
            <v>121-150</v>
          </cell>
        </row>
        <row r="2367">
          <cell r="J2367">
            <v>353957336</v>
          </cell>
          <cell r="K2367">
            <v>9308.59</v>
          </cell>
          <cell r="L2367">
            <v>791.41</v>
          </cell>
          <cell r="M2367">
            <v>10100</v>
          </cell>
          <cell r="N2367">
            <v>121</v>
          </cell>
          <cell r="O2367">
            <v>121</v>
          </cell>
          <cell r="P2367" t="str">
            <v>Y</v>
          </cell>
          <cell r="Q2367"/>
          <cell r="R2367" t="str">
            <v>Sub</v>
          </cell>
          <cell r="S2367" t="str">
            <v>121-150</v>
          </cell>
        </row>
        <row r="2368">
          <cell r="J2368">
            <v>353956068</v>
          </cell>
          <cell r="K2368">
            <v>1939.79</v>
          </cell>
          <cell r="L2368">
            <v>80.209999999999994</v>
          </cell>
          <cell r="M2368">
            <v>2020</v>
          </cell>
          <cell r="N2368">
            <v>1</v>
          </cell>
          <cell r="O2368">
            <v>1</v>
          </cell>
          <cell r="P2368"/>
          <cell r="Q2368"/>
          <cell r="R2368" t="str">
            <v>SMA 0</v>
          </cell>
          <cell r="S2368" t="str">
            <v>1-30 Days</v>
          </cell>
        </row>
        <row r="2369">
          <cell r="J2369">
            <v>357636880</v>
          </cell>
          <cell r="K2369">
            <v>2556.09</v>
          </cell>
          <cell r="L2369">
            <v>913.91</v>
          </cell>
          <cell r="M2369">
            <v>3470</v>
          </cell>
          <cell r="N2369">
            <v>1</v>
          </cell>
          <cell r="O2369">
            <v>1</v>
          </cell>
          <cell r="P2369"/>
          <cell r="Q2369"/>
          <cell r="R2369" t="str">
            <v>SMA 0</v>
          </cell>
          <cell r="S2369" t="str">
            <v>1-30 Days</v>
          </cell>
        </row>
        <row r="2370">
          <cell r="J2370">
            <v>350531389</v>
          </cell>
          <cell r="K2370">
            <v>5182.03</v>
          </cell>
          <cell r="L2370">
            <v>217.97</v>
          </cell>
          <cell r="M2370">
            <v>5400</v>
          </cell>
          <cell r="N2370">
            <v>146</v>
          </cell>
          <cell r="O2370">
            <v>146</v>
          </cell>
          <cell r="P2370" t="str">
            <v>Y</v>
          </cell>
          <cell r="Q2370"/>
          <cell r="R2370" t="str">
            <v>Sub</v>
          </cell>
          <cell r="S2370" t="str">
            <v>121-150</v>
          </cell>
        </row>
        <row r="2371">
          <cell r="J2371">
            <v>356357491</v>
          </cell>
          <cell r="K2371">
            <v>10213.33</v>
          </cell>
          <cell r="L2371">
            <v>3686.67</v>
          </cell>
          <cell r="M2371">
            <v>13900</v>
          </cell>
          <cell r="N2371">
            <v>146</v>
          </cell>
          <cell r="O2371">
            <v>146</v>
          </cell>
          <cell r="P2371" t="str">
            <v>Y</v>
          </cell>
          <cell r="Q2371"/>
          <cell r="R2371" t="str">
            <v>Sub</v>
          </cell>
          <cell r="S2371" t="str">
            <v>121-150</v>
          </cell>
        </row>
        <row r="2372">
          <cell r="J2372">
            <v>356730113</v>
          </cell>
          <cell r="K2372">
            <v>2136.0300000000002</v>
          </cell>
          <cell r="L2372">
            <v>643.97</v>
          </cell>
          <cell r="M2372">
            <v>2780</v>
          </cell>
          <cell r="N2372">
            <v>1</v>
          </cell>
          <cell r="O2372">
            <v>1</v>
          </cell>
          <cell r="P2372"/>
          <cell r="Q2372"/>
          <cell r="R2372" t="str">
            <v>SMA 0</v>
          </cell>
          <cell r="S2372" t="str">
            <v>1-30 Days</v>
          </cell>
        </row>
        <row r="2373">
          <cell r="J2373">
            <v>351793527</v>
          </cell>
          <cell r="K2373">
            <v>19044.77</v>
          </cell>
          <cell r="L2373">
            <v>3355.23</v>
          </cell>
          <cell r="M2373">
            <v>22400</v>
          </cell>
          <cell r="N2373">
            <v>274</v>
          </cell>
          <cell r="O2373">
            <v>274</v>
          </cell>
          <cell r="P2373" t="str">
            <v>Y</v>
          </cell>
          <cell r="Q2373"/>
          <cell r="R2373" t="str">
            <v>Sub</v>
          </cell>
          <cell r="S2373" t="str">
            <v>&gt;180</v>
          </cell>
        </row>
        <row r="2374">
          <cell r="J2374">
            <v>354350222</v>
          </cell>
          <cell r="K2374">
            <v>9746</v>
          </cell>
          <cell r="L2374">
            <v>1654</v>
          </cell>
          <cell r="M2374">
            <v>11400</v>
          </cell>
          <cell r="N2374">
            <v>274</v>
          </cell>
          <cell r="O2374">
            <v>274</v>
          </cell>
          <cell r="P2374" t="str">
            <v>Y</v>
          </cell>
          <cell r="Q2374"/>
          <cell r="R2374" t="str">
            <v xml:space="preserve">W/O for written off </v>
          </cell>
          <cell r="S2374" t="str">
            <v>&gt;180</v>
          </cell>
        </row>
        <row r="2375">
          <cell r="J2375">
            <v>350541470</v>
          </cell>
          <cell r="K2375">
            <v>16412.3</v>
          </cell>
          <cell r="L2375">
            <v>1587.7</v>
          </cell>
          <cell r="M2375">
            <v>18000</v>
          </cell>
          <cell r="N2375">
            <v>274</v>
          </cell>
          <cell r="O2375">
            <v>274</v>
          </cell>
          <cell r="P2375" t="str">
            <v>Y</v>
          </cell>
          <cell r="Q2375"/>
          <cell r="R2375" t="str">
            <v>Sub</v>
          </cell>
          <cell r="S2375" t="str">
            <v>&gt;180</v>
          </cell>
        </row>
        <row r="2376">
          <cell r="J2376">
            <v>350541887</v>
          </cell>
          <cell r="K2376">
            <v>14510.78</v>
          </cell>
          <cell r="L2376">
            <v>1239.22</v>
          </cell>
          <cell r="M2376">
            <v>15750</v>
          </cell>
          <cell r="N2376">
            <v>243</v>
          </cell>
          <cell r="O2376">
            <v>243</v>
          </cell>
          <cell r="P2376" t="str">
            <v>Y</v>
          </cell>
          <cell r="Q2376"/>
          <cell r="R2376" t="str">
            <v xml:space="preserve">W/O for written off </v>
          </cell>
          <cell r="S2376" t="str">
            <v>&gt;180</v>
          </cell>
        </row>
        <row r="2377">
          <cell r="J2377">
            <v>350543285</v>
          </cell>
          <cell r="K2377">
            <v>14629.23</v>
          </cell>
          <cell r="L2377">
            <v>1570.77</v>
          </cell>
          <cell r="M2377">
            <v>16200</v>
          </cell>
          <cell r="N2377">
            <v>303</v>
          </cell>
          <cell r="O2377">
            <v>303</v>
          </cell>
          <cell r="P2377" t="str">
            <v>Y</v>
          </cell>
          <cell r="Q2377"/>
          <cell r="R2377" t="str">
            <v>Sub</v>
          </cell>
          <cell r="S2377" t="str">
            <v>&gt;180</v>
          </cell>
        </row>
        <row r="2378">
          <cell r="J2378">
            <v>350544245</v>
          </cell>
          <cell r="K2378">
            <v>7596.51</v>
          </cell>
          <cell r="L2378">
            <v>403.49</v>
          </cell>
          <cell r="M2378">
            <v>8000</v>
          </cell>
          <cell r="N2378">
            <v>176</v>
          </cell>
          <cell r="O2378">
            <v>176</v>
          </cell>
          <cell r="P2378" t="str">
            <v>Y</v>
          </cell>
          <cell r="Q2378"/>
          <cell r="R2378" t="str">
            <v>Sub</v>
          </cell>
          <cell r="S2378" t="str">
            <v>151-180</v>
          </cell>
        </row>
        <row r="2379">
          <cell r="J2379">
            <v>355646951</v>
          </cell>
          <cell r="K2379"/>
          <cell r="L2379"/>
          <cell r="M2379"/>
          <cell r="N2379"/>
          <cell r="O2379"/>
          <cell r="P2379"/>
          <cell r="Q2379"/>
          <cell r="R2379" t="str">
            <v>Standard</v>
          </cell>
          <cell r="S2379" t="str">
            <v>Standard</v>
          </cell>
        </row>
        <row r="2380">
          <cell r="J2380">
            <v>353610030</v>
          </cell>
          <cell r="K2380">
            <v>1895.04</v>
          </cell>
          <cell r="L2380">
            <v>38.96</v>
          </cell>
          <cell r="M2380">
            <v>1934</v>
          </cell>
          <cell r="N2380">
            <v>1</v>
          </cell>
          <cell r="O2380">
            <v>1</v>
          </cell>
          <cell r="P2380"/>
          <cell r="Q2380"/>
          <cell r="R2380" t="str">
            <v>SMA 0</v>
          </cell>
          <cell r="S2380" t="str">
            <v>1-30 Days</v>
          </cell>
        </row>
        <row r="2381">
          <cell r="J2381">
            <v>357045921</v>
          </cell>
          <cell r="K2381">
            <v>16932.97</v>
          </cell>
          <cell r="L2381">
            <v>8087.03</v>
          </cell>
          <cell r="M2381">
            <v>25020</v>
          </cell>
          <cell r="N2381">
            <v>272</v>
          </cell>
          <cell r="O2381">
            <v>272</v>
          </cell>
          <cell r="P2381" t="str">
            <v>Y</v>
          </cell>
          <cell r="Q2381"/>
          <cell r="R2381" t="str">
            <v>Sub</v>
          </cell>
          <cell r="S2381" t="str">
            <v>&gt;180</v>
          </cell>
        </row>
        <row r="2382">
          <cell r="J2382">
            <v>350555215</v>
          </cell>
          <cell r="K2382">
            <v>20321.990000000002</v>
          </cell>
          <cell r="L2382">
            <v>3078.01</v>
          </cell>
          <cell r="M2382">
            <v>23400</v>
          </cell>
          <cell r="N2382">
            <v>425</v>
          </cell>
          <cell r="O2382">
            <v>425</v>
          </cell>
          <cell r="P2382" t="str">
            <v>Y</v>
          </cell>
          <cell r="Q2382"/>
          <cell r="R2382" t="str">
            <v>Sub</v>
          </cell>
          <cell r="S2382" t="str">
            <v>&gt;180</v>
          </cell>
        </row>
        <row r="2383">
          <cell r="J2383">
            <v>350555516</v>
          </cell>
          <cell r="K2383">
            <v>1762.58</v>
          </cell>
          <cell r="L2383">
            <v>37.42</v>
          </cell>
          <cell r="M2383">
            <v>1800</v>
          </cell>
          <cell r="N2383">
            <v>84</v>
          </cell>
          <cell r="O2383">
            <v>84</v>
          </cell>
          <cell r="P2383"/>
          <cell r="Q2383"/>
          <cell r="R2383" t="str">
            <v>SMA 2</v>
          </cell>
          <cell r="S2383" t="str">
            <v>61-90</v>
          </cell>
        </row>
        <row r="2384">
          <cell r="J2384">
            <v>350558932</v>
          </cell>
          <cell r="K2384">
            <v>14629.23</v>
          </cell>
          <cell r="L2384">
            <v>1570.77</v>
          </cell>
          <cell r="M2384">
            <v>16200</v>
          </cell>
          <cell r="N2384">
            <v>300</v>
          </cell>
          <cell r="O2384">
            <v>300</v>
          </cell>
          <cell r="P2384" t="str">
            <v>Y</v>
          </cell>
          <cell r="Q2384"/>
          <cell r="R2384" t="str">
            <v xml:space="preserve">W/O for written off </v>
          </cell>
          <cell r="S2384" t="str">
            <v>&gt;180</v>
          </cell>
        </row>
        <row r="2385">
          <cell r="J2385">
            <v>350558983</v>
          </cell>
          <cell r="K2385">
            <v>21662.03</v>
          </cell>
          <cell r="L2385">
            <v>3537.97</v>
          </cell>
          <cell r="M2385">
            <v>25200</v>
          </cell>
          <cell r="N2385">
            <v>451</v>
          </cell>
          <cell r="O2385">
            <v>451</v>
          </cell>
          <cell r="P2385" t="str">
            <v>Y</v>
          </cell>
          <cell r="Q2385"/>
          <cell r="R2385" t="str">
            <v xml:space="preserve">W/O for written off </v>
          </cell>
          <cell r="S2385" t="str">
            <v>&gt;180</v>
          </cell>
        </row>
        <row r="2386">
          <cell r="J2386">
            <v>352782395</v>
          </cell>
          <cell r="K2386">
            <v>24423.3</v>
          </cell>
          <cell r="L2386">
            <v>4008.7</v>
          </cell>
          <cell r="M2386">
            <v>28432</v>
          </cell>
          <cell r="N2386">
            <v>451</v>
          </cell>
          <cell r="O2386">
            <v>451</v>
          </cell>
          <cell r="P2386" t="str">
            <v>Y</v>
          </cell>
          <cell r="Q2386"/>
          <cell r="R2386" t="str">
            <v xml:space="preserve">W/O for written off </v>
          </cell>
          <cell r="S2386" t="str">
            <v>&gt;180</v>
          </cell>
        </row>
        <row r="2387">
          <cell r="J2387">
            <v>350559094</v>
          </cell>
          <cell r="K2387">
            <v>20321.98</v>
          </cell>
          <cell r="L2387">
            <v>3078.02</v>
          </cell>
          <cell r="M2387">
            <v>23400</v>
          </cell>
          <cell r="N2387">
            <v>422</v>
          </cell>
          <cell r="O2387">
            <v>422</v>
          </cell>
          <cell r="P2387" t="str">
            <v>Y</v>
          </cell>
          <cell r="Q2387"/>
          <cell r="R2387" t="str">
            <v>Sub</v>
          </cell>
          <cell r="S2387" t="str">
            <v>&gt;180</v>
          </cell>
        </row>
        <row r="2388">
          <cell r="J2388">
            <v>350559179</v>
          </cell>
          <cell r="K2388">
            <v>18925.64</v>
          </cell>
          <cell r="L2388">
            <v>2674.36</v>
          </cell>
          <cell r="M2388">
            <v>21600</v>
          </cell>
          <cell r="N2388">
            <v>391</v>
          </cell>
          <cell r="O2388">
            <v>391</v>
          </cell>
          <cell r="P2388" t="str">
            <v>Y</v>
          </cell>
          <cell r="Q2388"/>
          <cell r="R2388" t="str">
            <v xml:space="preserve">W/O for written off </v>
          </cell>
          <cell r="S2388" t="str">
            <v>&gt;180</v>
          </cell>
        </row>
        <row r="2389">
          <cell r="J2389">
            <v>353496769</v>
          </cell>
          <cell r="K2389">
            <v>22269.78</v>
          </cell>
          <cell r="L2389">
            <v>3990.22</v>
          </cell>
          <cell r="M2389">
            <v>26260</v>
          </cell>
          <cell r="N2389">
            <v>391</v>
          </cell>
          <cell r="O2389">
            <v>391</v>
          </cell>
          <cell r="P2389" t="str">
            <v>Y</v>
          </cell>
          <cell r="Q2389"/>
          <cell r="R2389" t="str">
            <v xml:space="preserve">W/O for written off </v>
          </cell>
          <cell r="S2389" t="str">
            <v>&gt;180</v>
          </cell>
        </row>
        <row r="2390">
          <cell r="J2390">
            <v>350559234</v>
          </cell>
          <cell r="K2390">
            <v>20321.98</v>
          </cell>
          <cell r="L2390">
            <v>3078.02</v>
          </cell>
          <cell r="M2390">
            <v>23400</v>
          </cell>
          <cell r="N2390">
            <v>422</v>
          </cell>
          <cell r="O2390">
            <v>422</v>
          </cell>
          <cell r="P2390" t="str">
            <v>Y</v>
          </cell>
          <cell r="Q2390"/>
          <cell r="R2390" t="str">
            <v>Sub</v>
          </cell>
          <cell r="S2390" t="str">
            <v>&gt;180</v>
          </cell>
        </row>
        <row r="2391">
          <cell r="J2391">
            <v>354949481</v>
          </cell>
          <cell r="K2391"/>
          <cell r="L2391"/>
          <cell r="M2391"/>
          <cell r="N2391"/>
          <cell r="O2391"/>
          <cell r="P2391"/>
          <cell r="Q2391"/>
          <cell r="R2391" t="str">
            <v>Standard</v>
          </cell>
          <cell r="S2391" t="str">
            <v>Standard</v>
          </cell>
        </row>
        <row r="2392">
          <cell r="J2392">
            <v>358532677</v>
          </cell>
          <cell r="K2392"/>
          <cell r="L2392"/>
          <cell r="M2392"/>
          <cell r="N2392"/>
          <cell r="O2392"/>
          <cell r="P2392"/>
          <cell r="Q2392"/>
          <cell r="R2392" t="str">
            <v>Standard</v>
          </cell>
          <cell r="S2392" t="str">
            <v>Standard</v>
          </cell>
        </row>
        <row r="2393">
          <cell r="J2393">
            <v>358851896</v>
          </cell>
          <cell r="K2393">
            <v>6722.99</v>
          </cell>
          <cell r="L2393">
            <v>3807.01</v>
          </cell>
          <cell r="M2393">
            <v>10530</v>
          </cell>
          <cell r="N2393">
            <v>84</v>
          </cell>
          <cell r="O2393">
            <v>84</v>
          </cell>
          <cell r="P2393"/>
          <cell r="Q2393"/>
          <cell r="R2393" t="str">
            <v>SMA 2</v>
          </cell>
          <cell r="S2393" t="str">
            <v>61-90</v>
          </cell>
        </row>
        <row r="2394">
          <cell r="J2394">
            <v>358343318</v>
          </cell>
          <cell r="K2394">
            <v>9543.98</v>
          </cell>
          <cell r="L2394">
            <v>4296.0200000000004</v>
          </cell>
          <cell r="M2394">
            <v>13840</v>
          </cell>
          <cell r="N2394">
            <v>90</v>
          </cell>
          <cell r="O2394">
            <v>90</v>
          </cell>
          <cell r="P2394"/>
          <cell r="Q2394"/>
          <cell r="R2394" t="str">
            <v>SMA 2</v>
          </cell>
          <cell r="S2394" t="str">
            <v>61-90</v>
          </cell>
        </row>
        <row r="2395">
          <cell r="J2395">
            <v>354077556</v>
          </cell>
          <cell r="K2395"/>
          <cell r="L2395"/>
          <cell r="M2395"/>
          <cell r="N2395"/>
          <cell r="O2395"/>
          <cell r="P2395"/>
          <cell r="Q2395"/>
          <cell r="R2395" t="str">
            <v>Standard</v>
          </cell>
          <cell r="S2395" t="str">
            <v>Standard</v>
          </cell>
        </row>
        <row r="2396">
          <cell r="J2396">
            <v>353835839</v>
          </cell>
          <cell r="K2396"/>
          <cell r="L2396"/>
          <cell r="M2396"/>
          <cell r="N2396"/>
          <cell r="O2396"/>
          <cell r="P2396"/>
          <cell r="Q2396"/>
          <cell r="R2396" t="str">
            <v>Standard</v>
          </cell>
          <cell r="S2396" t="str">
            <v>Standard</v>
          </cell>
        </row>
        <row r="2397">
          <cell r="J2397">
            <v>350571018</v>
          </cell>
          <cell r="K2397">
            <v>8551.73</v>
          </cell>
          <cell r="L2397">
            <v>448.27</v>
          </cell>
          <cell r="M2397">
            <v>9000</v>
          </cell>
          <cell r="N2397">
            <v>152</v>
          </cell>
          <cell r="O2397">
            <v>152</v>
          </cell>
          <cell r="P2397" t="str">
            <v>Y</v>
          </cell>
          <cell r="Q2397"/>
          <cell r="R2397" t="str">
            <v>Sub</v>
          </cell>
          <cell r="S2397" t="str">
            <v>151-180</v>
          </cell>
        </row>
        <row r="2398">
          <cell r="J2398">
            <v>353983713</v>
          </cell>
          <cell r="K2398">
            <v>6163.16</v>
          </cell>
          <cell r="L2398">
            <v>536.84</v>
          </cell>
          <cell r="M2398">
            <v>6700</v>
          </cell>
          <cell r="N2398">
            <v>121</v>
          </cell>
          <cell r="O2398">
            <v>152</v>
          </cell>
          <cell r="P2398" t="str">
            <v>Y</v>
          </cell>
          <cell r="Q2398"/>
          <cell r="R2398" t="str">
            <v>Sub</v>
          </cell>
          <cell r="S2398" t="str">
            <v>151-180</v>
          </cell>
        </row>
        <row r="2399">
          <cell r="J2399">
            <v>350571025</v>
          </cell>
          <cell r="K2399">
            <v>13129.83</v>
          </cell>
          <cell r="L2399">
            <v>1270.17</v>
          </cell>
          <cell r="M2399">
            <v>14400</v>
          </cell>
          <cell r="N2399">
            <v>275</v>
          </cell>
          <cell r="O2399">
            <v>275</v>
          </cell>
          <cell r="P2399" t="str">
            <v>Y</v>
          </cell>
          <cell r="Q2399"/>
          <cell r="R2399" t="str">
            <v xml:space="preserve">W/O for written off </v>
          </cell>
          <cell r="S2399" t="str">
            <v>&gt;180</v>
          </cell>
        </row>
        <row r="2400">
          <cell r="J2400">
            <v>350571085</v>
          </cell>
          <cell r="K2400">
            <v>14629.23</v>
          </cell>
          <cell r="L2400">
            <v>1570.77</v>
          </cell>
          <cell r="M2400">
            <v>16200</v>
          </cell>
          <cell r="N2400">
            <v>306</v>
          </cell>
          <cell r="O2400">
            <v>306</v>
          </cell>
          <cell r="P2400" t="str">
            <v>Y</v>
          </cell>
          <cell r="Q2400"/>
          <cell r="R2400" t="str">
            <v>Sub</v>
          </cell>
          <cell r="S2400" t="str">
            <v>&gt;180</v>
          </cell>
        </row>
        <row r="2401">
          <cell r="J2401">
            <v>353420168</v>
          </cell>
          <cell r="K2401">
            <v>13898.6</v>
          </cell>
          <cell r="L2401">
            <v>1821.4</v>
          </cell>
          <cell r="M2401">
            <v>15720</v>
          </cell>
          <cell r="N2401">
            <v>306</v>
          </cell>
          <cell r="O2401">
            <v>306</v>
          </cell>
          <cell r="P2401" t="str">
            <v>Y</v>
          </cell>
          <cell r="Q2401"/>
          <cell r="R2401" t="str">
            <v xml:space="preserve">W/O for written off </v>
          </cell>
          <cell r="S2401" t="str">
            <v>&gt;180</v>
          </cell>
        </row>
        <row r="2402">
          <cell r="J2402">
            <v>355940074</v>
          </cell>
          <cell r="K2402">
            <v>19691.28</v>
          </cell>
          <cell r="L2402">
            <v>8108.72</v>
          </cell>
          <cell r="M2402">
            <v>27800</v>
          </cell>
          <cell r="N2402">
            <v>275</v>
          </cell>
          <cell r="O2402">
            <v>275</v>
          </cell>
          <cell r="P2402" t="str">
            <v>Y</v>
          </cell>
          <cell r="Q2402"/>
          <cell r="R2402" t="str">
            <v xml:space="preserve">W/O for written off </v>
          </cell>
          <cell r="S2402" t="str">
            <v>&gt;180</v>
          </cell>
        </row>
        <row r="2403">
          <cell r="J2403">
            <v>350571236</v>
          </cell>
          <cell r="K2403">
            <v>13129.83</v>
          </cell>
          <cell r="L2403">
            <v>1270.17</v>
          </cell>
          <cell r="M2403">
            <v>14400</v>
          </cell>
          <cell r="N2403">
            <v>275</v>
          </cell>
          <cell r="O2403">
            <v>275</v>
          </cell>
          <cell r="P2403" t="str">
            <v>Y</v>
          </cell>
          <cell r="Q2403"/>
          <cell r="R2403" t="str">
            <v xml:space="preserve">W/O for written off </v>
          </cell>
          <cell r="S2403" t="str">
            <v>&gt;180</v>
          </cell>
        </row>
        <row r="2404">
          <cell r="J2404">
            <v>353322381</v>
          </cell>
          <cell r="K2404">
            <v>11386.1</v>
          </cell>
          <cell r="L2404">
            <v>1219.9000000000001</v>
          </cell>
          <cell r="M2404">
            <v>12606</v>
          </cell>
          <cell r="N2404">
            <v>275</v>
          </cell>
          <cell r="O2404">
            <v>275</v>
          </cell>
          <cell r="P2404" t="str">
            <v>Y</v>
          </cell>
          <cell r="Q2404"/>
          <cell r="R2404" t="str">
            <v xml:space="preserve">W/O for written off </v>
          </cell>
          <cell r="S2404" t="str">
            <v>&gt;180</v>
          </cell>
        </row>
        <row r="2405">
          <cell r="J2405">
            <v>356254746</v>
          </cell>
          <cell r="K2405">
            <v>19818.68</v>
          </cell>
          <cell r="L2405">
            <v>7981.32</v>
          </cell>
          <cell r="M2405">
            <v>27800</v>
          </cell>
          <cell r="N2405">
            <v>275</v>
          </cell>
          <cell r="O2405">
            <v>275</v>
          </cell>
          <cell r="P2405" t="str">
            <v>Y</v>
          </cell>
          <cell r="Q2405"/>
          <cell r="R2405" t="str">
            <v xml:space="preserve">W/O for written off </v>
          </cell>
          <cell r="S2405" t="str">
            <v>&gt;180</v>
          </cell>
        </row>
        <row r="2406">
          <cell r="J2406">
            <v>350572658</v>
          </cell>
          <cell r="K2406">
            <v>21662.03</v>
          </cell>
          <cell r="L2406">
            <v>3537.97</v>
          </cell>
          <cell r="M2406">
            <v>25200</v>
          </cell>
          <cell r="N2406">
            <v>451</v>
          </cell>
          <cell r="O2406">
            <v>451</v>
          </cell>
          <cell r="P2406" t="str">
            <v>Y</v>
          </cell>
          <cell r="Q2406"/>
          <cell r="R2406" t="str">
            <v xml:space="preserve">W/O for written off </v>
          </cell>
          <cell r="S2406" t="str">
            <v>&gt;180</v>
          </cell>
        </row>
        <row r="2407">
          <cell r="J2407">
            <v>352939860</v>
          </cell>
          <cell r="K2407">
            <v>24313.95</v>
          </cell>
          <cell r="L2407">
            <v>3971.85</v>
          </cell>
          <cell r="M2407">
            <v>28285.8</v>
          </cell>
          <cell r="N2407">
            <v>451</v>
          </cell>
          <cell r="O2407">
            <v>451</v>
          </cell>
          <cell r="P2407" t="str">
            <v>Y</v>
          </cell>
          <cell r="Q2407"/>
          <cell r="R2407" t="str">
            <v xml:space="preserve">W/O for written off </v>
          </cell>
          <cell r="S2407" t="str">
            <v>&gt;180</v>
          </cell>
        </row>
        <row r="2408">
          <cell r="J2408">
            <v>356825360</v>
          </cell>
          <cell r="K2408"/>
          <cell r="L2408"/>
          <cell r="M2408"/>
          <cell r="N2408"/>
          <cell r="O2408"/>
          <cell r="P2408"/>
          <cell r="Q2408"/>
          <cell r="R2408" t="str">
            <v>Standard</v>
          </cell>
          <cell r="S2408" t="str">
            <v>Standard</v>
          </cell>
        </row>
        <row r="2409">
          <cell r="J2409">
            <v>350584520</v>
          </cell>
          <cell r="K2409">
            <v>8461.7000000000007</v>
          </cell>
          <cell r="L2409">
            <v>538.29999999999995</v>
          </cell>
          <cell r="M2409">
            <v>9000</v>
          </cell>
          <cell r="N2409">
            <v>182</v>
          </cell>
          <cell r="O2409">
            <v>182</v>
          </cell>
          <cell r="P2409" t="str">
            <v>Y</v>
          </cell>
          <cell r="Q2409"/>
          <cell r="R2409" t="str">
            <v>Sub</v>
          </cell>
          <cell r="S2409" t="str">
            <v>&gt;180</v>
          </cell>
        </row>
        <row r="2410">
          <cell r="J2410">
            <v>353363060</v>
          </cell>
          <cell r="K2410">
            <v>13411.35</v>
          </cell>
          <cell r="L2410">
            <v>1168.6500000000001</v>
          </cell>
          <cell r="M2410">
            <v>14580</v>
          </cell>
          <cell r="N2410">
            <v>182</v>
          </cell>
          <cell r="O2410">
            <v>182</v>
          </cell>
          <cell r="P2410" t="str">
            <v>Y</v>
          </cell>
          <cell r="Q2410"/>
          <cell r="R2410" t="str">
            <v>Sub</v>
          </cell>
          <cell r="S2410" t="str">
            <v>&gt;180</v>
          </cell>
        </row>
        <row r="2411">
          <cell r="J2411">
            <v>350584538</v>
          </cell>
          <cell r="K2411">
            <v>8461.7000000000007</v>
          </cell>
          <cell r="L2411">
            <v>538.29999999999995</v>
          </cell>
          <cell r="M2411">
            <v>9000</v>
          </cell>
          <cell r="N2411">
            <v>182</v>
          </cell>
          <cell r="O2411">
            <v>182</v>
          </cell>
          <cell r="P2411" t="str">
            <v>Y</v>
          </cell>
          <cell r="Q2411"/>
          <cell r="R2411" t="str">
            <v>Sub</v>
          </cell>
          <cell r="S2411" t="str">
            <v>&gt;180</v>
          </cell>
        </row>
        <row r="2412">
          <cell r="J2412">
            <v>353724138</v>
          </cell>
          <cell r="K2412">
            <v>10565.01</v>
          </cell>
          <cell r="L2412">
            <v>1194.99</v>
          </cell>
          <cell r="M2412">
            <v>11760</v>
          </cell>
          <cell r="N2412">
            <v>182</v>
          </cell>
          <cell r="O2412">
            <v>182</v>
          </cell>
          <cell r="P2412" t="str">
            <v>Y</v>
          </cell>
          <cell r="Q2412"/>
          <cell r="R2412" t="str">
            <v>Sub</v>
          </cell>
          <cell r="S2412" t="str">
            <v>&gt;180</v>
          </cell>
        </row>
        <row r="2413">
          <cell r="J2413">
            <v>354951370</v>
          </cell>
          <cell r="K2413">
            <v>2268.29</v>
          </cell>
          <cell r="L2413">
            <v>511.71</v>
          </cell>
          <cell r="M2413">
            <v>2780</v>
          </cell>
          <cell r="N2413">
            <v>1</v>
          </cell>
          <cell r="O2413">
            <v>1</v>
          </cell>
          <cell r="P2413"/>
          <cell r="Q2413"/>
          <cell r="R2413" t="str">
            <v>SMA 0</v>
          </cell>
          <cell r="S2413" t="str">
            <v>1-30 Days</v>
          </cell>
        </row>
        <row r="2414">
          <cell r="J2414">
            <v>357643255</v>
          </cell>
          <cell r="K2414">
            <v>12239.75</v>
          </cell>
          <cell r="L2414">
            <v>5110.25</v>
          </cell>
          <cell r="M2414">
            <v>17350</v>
          </cell>
          <cell r="N2414">
            <v>121</v>
          </cell>
          <cell r="O2414">
            <v>121</v>
          </cell>
          <cell r="P2414" t="str">
            <v>Y</v>
          </cell>
          <cell r="Q2414"/>
          <cell r="R2414" t="str">
            <v>Sub</v>
          </cell>
          <cell r="S2414" t="str">
            <v>121-150</v>
          </cell>
        </row>
        <row r="2415">
          <cell r="J2415">
            <v>355527483</v>
          </cell>
          <cell r="K2415"/>
          <cell r="L2415"/>
          <cell r="M2415"/>
          <cell r="N2415"/>
          <cell r="O2415"/>
          <cell r="P2415"/>
          <cell r="Q2415"/>
          <cell r="R2415" t="str">
            <v>Standard</v>
          </cell>
          <cell r="S2415" t="str">
            <v>Standard</v>
          </cell>
        </row>
        <row r="2416">
          <cell r="J2416">
            <v>358469066</v>
          </cell>
          <cell r="K2416"/>
          <cell r="L2416"/>
          <cell r="M2416"/>
          <cell r="N2416"/>
          <cell r="O2416"/>
          <cell r="P2416"/>
          <cell r="Q2416"/>
          <cell r="R2416" t="str">
            <v>Standard</v>
          </cell>
          <cell r="S2416" t="str">
            <v>Standard</v>
          </cell>
        </row>
        <row r="2417">
          <cell r="J2417">
            <v>353626643</v>
          </cell>
          <cell r="K2417"/>
          <cell r="L2417"/>
          <cell r="M2417"/>
          <cell r="N2417"/>
          <cell r="O2417"/>
          <cell r="P2417"/>
          <cell r="Q2417"/>
          <cell r="R2417" t="str">
            <v>Standard</v>
          </cell>
          <cell r="S2417" t="str">
            <v>Standard</v>
          </cell>
        </row>
        <row r="2418">
          <cell r="J2418">
            <v>358468908</v>
          </cell>
          <cell r="K2418"/>
          <cell r="L2418"/>
          <cell r="M2418"/>
          <cell r="N2418"/>
          <cell r="O2418"/>
          <cell r="P2418"/>
          <cell r="Q2418"/>
          <cell r="R2418" t="str">
            <v>Standard</v>
          </cell>
          <cell r="S2418" t="str">
            <v>Standard</v>
          </cell>
        </row>
        <row r="2419">
          <cell r="J2419">
            <v>350588870</v>
          </cell>
          <cell r="K2419">
            <v>11608.62</v>
          </cell>
          <cell r="L2419">
            <v>991.38</v>
          </cell>
          <cell r="M2419">
            <v>12600</v>
          </cell>
          <cell r="N2419">
            <v>244</v>
          </cell>
          <cell r="O2419">
            <v>244</v>
          </cell>
          <cell r="P2419" t="str">
            <v>Y</v>
          </cell>
          <cell r="Q2419"/>
          <cell r="R2419" t="str">
            <v>Sub</v>
          </cell>
          <cell r="S2419" t="str">
            <v>&gt;180</v>
          </cell>
        </row>
        <row r="2420">
          <cell r="J2420">
            <v>350588871</v>
          </cell>
          <cell r="K2420">
            <v>13129.84</v>
          </cell>
          <cell r="L2420">
            <v>1270.1600000000001</v>
          </cell>
          <cell r="M2420">
            <v>14400</v>
          </cell>
          <cell r="N2420">
            <v>275</v>
          </cell>
          <cell r="O2420">
            <v>275</v>
          </cell>
          <cell r="P2420" t="str">
            <v>Y</v>
          </cell>
          <cell r="Q2420"/>
          <cell r="R2420" t="str">
            <v>Sub</v>
          </cell>
          <cell r="S2420" t="str">
            <v>&gt;180</v>
          </cell>
        </row>
        <row r="2421">
          <cell r="J2421">
            <v>350589051</v>
          </cell>
          <cell r="K2421">
            <v>13129.83</v>
          </cell>
          <cell r="L2421">
            <v>1270.17</v>
          </cell>
          <cell r="M2421">
            <v>14400</v>
          </cell>
          <cell r="N2421">
            <v>276</v>
          </cell>
          <cell r="O2421">
            <v>276</v>
          </cell>
          <cell r="P2421" t="str">
            <v>Y</v>
          </cell>
          <cell r="Q2421"/>
          <cell r="R2421" t="str">
            <v>Sub</v>
          </cell>
          <cell r="S2421" t="str">
            <v>&gt;180</v>
          </cell>
        </row>
        <row r="2422">
          <cell r="J2422">
            <v>353930894</v>
          </cell>
          <cell r="K2422">
            <v>17700.91</v>
          </cell>
          <cell r="L2422">
            <v>2499.09</v>
          </cell>
          <cell r="M2422">
            <v>20200</v>
          </cell>
          <cell r="N2422">
            <v>276</v>
          </cell>
          <cell r="O2422">
            <v>276</v>
          </cell>
          <cell r="P2422" t="str">
            <v>Y</v>
          </cell>
          <cell r="Q2422"/>
          <cell r="R2422" t="str">
            <v>Sub</v>
          </cell>
          <cell r="S2422" t="str">
            <v>&gt;180</v>
          </cell>
        </row>
        <row r="2423">
          <cell r="J2423">
            <v>355638022</v>
          </cell>
          <cell r="K2423">
            <v>25266.78</v>
          </cell>
          <cell r="L2423">
            <v>9433.2199999999993</v>
          </cell>
          <cell r="M2423">
            <v>34700</v>
          </cell>
          <cell r="N2423">
            <v>276</v>
          </cell>
          <cell r="O2423">
            <v>276</v>
          </cell>
          <cell r="P2423" t="str">
            <v>Y</v>
          </cell>
          <cell r="Q2423"/>
          <cell r="R2423" t="str">
            <v xml:space="preserve">W/O for written off </v>
          </cell>
          <cell r="S2423" t="str">
            <v>&gt;180</v>
          </cell>
        </row>
        <row r="2424">
          <cell r="J2424">
            <v>354999437</v>
          </cell>
          <cell r="K2424">
            <v>25786.99</v>
          </cell>
          <cell r="L2424">
            <v>8913.01</v>
          </cell>
          <cell r="M2424">
            <v>34700</v>
          </cell>
          <cell r="N2424">
            <v>276</v>
          </cell>
          <cell r="O2424">
            <v>276</v>
          </cell>
          <cell r="P2424" t="str">
            <v>Y</v>
          </cell>
          <cell r="Q2424"/>
          <cell r="R2424" t="str">
            <v xml:space="preserve">W/O for written off </v>
          </cell>
          <cell r="S2424" t="str">
            <v>&gt;180</v>
          </cell>
        </row>
        <row r="2425">
          <cell r="J2425">
            <v>355591526</v>
          </cell>
          <cell r="K2425">
            <v>25245.13</v>
          </cell>
          <cell r="L2425">
            <v>9454.8700000000008</v>
          </cell>
          <cell r="M2425">
            <v>34700</v>
          </cell>
          <cell r="N2425">
            <v>276</v>
          </cell>
          <cell r="O2425">
            <v>276</v>
          </cell>
          <cell r="P2425" t="str">
            <v>Y</v>
          </cell>
          <cell r="Q2425"/>
          <cell r="R2425" t="str">
            <v xml:space="preserve">W/O for written off </v>
          </cell>
          <cell r="S2425" t="str">
            <v>&gt;180</v>
          </cell>
        </row>
        <row r="2426">
          <cell r="J2426">
            <v>350593336</v>
          </cell>
          <cell r="K2426">
            <v>13129.83</v>
          </cell>
          <cell r="L2426">
            <v>1270.17</v>
          </cell>
          <cell r="M2426">
            <v>14400</v>
          </cell>
          <cell r="N2426">
            <v>271</v>
          </cell>
          <cell r="O2426">
            <v>271</v>
          </cell>
          <cell r="P2426" t="str">
            <v>Y</v>
          </cell>
          <cell r="Q2426"/>
          <cell r="R2426" t="str">
            <v>Sub</v>
          </cell>
          <cell r="S2426" t="str">
            <v>&gt;180</v>
          </cell>
        </row>
        <row r="2427">
          <cell r="J2427">
            <v>358783963</v>
          </cell>
          <cell r="K2427"/>
          <cell r="L2427"/>
          <cell r="M2427"/>
          <cell r="N2427"/>
          <cell r="O2427"/>
          <cell r="P2427"/>
          <cell r="Q2427"/>
          <cell r="R2427" t="str">
            <v>Standard</v>
          </cell>
          <cell r="S2427" t="str">
            <v>Standard</v>
          </cell>
        </row>
        <row r="2428">
          <cell r="J2428">
            <v>356351480</v>
          </cell>
          <cell r="K2428">
            <v>21618.29</v>
          </cell>
          <cell r="L2428">
            <v>8961.7099999999991</v>
          </cell>
          <cell r="M2428">
            <v>30580</v>
          </cell>
          <cell r="N2428">
            <v>306</v>
          </cell>
          <cell r="O2428">
            <v>306</v>
          </cell>
          <cell r="P2428" t="str">
            <v>Y</v>
          </cell>
          <cell r="Q2428"/>
          <cell r="R2428" t="str">
            <v xml:space="preserve">W/O for written off </v>
          </cell>
          <cell r="S2428" t="str">
            <v>&gt;180</v>
          </cell>
        </row>
        <row r="2429">
          <cell r="J2429">
            <v>358475881</v>
          </cell>
          <cell r="K2429">
            <v>8001.61</v>
          </cell>
          <cell r="L2429">
            <v>4158.3900000000003</v>
          </cell>
          <cell r="M2429">
            <v>12160</v>
          </cell>
          <cell r="N2429">
            <v>115</v>
          </cell>
          <cell r="O2429">
            <v>115</v>
          </cell>
          <cell r="P2429" t="str">
            <v>Y</v>
          </cell>
          <cell r="Q2429"/>
          <cell r="R2429" t="str">
            <v>Sub</v>
          </cell>
          <cell r="S2429" t="str">
            <v>91-120</v>
          </cell>
        </row>
        <row r="2430">
          <cell r="J2430">
            <v>350616257</v>
          </cell>
          <cell r="K2430">
            <v>3491.98</v>
          </cell>
          <cell r="L2430">
            <v>108.02</v>
          </cell>
          <cell r="M2430">
            <v>3600</v>
          </cell>
          <cell r="N2430">
            <v>86</v>
          </cell>
          <cell r="O2430">
            <v>86</v>
          </cell>
          <cell r="P2430"/>
          <cell r="Q2430"/>
          <cell r="R2430" t="str">
            <v>SMA 2</v>
          </cell>
          <cell r="S2430" t="str">
            <v>61-90</v>
          </cell>
        </row>
        <row r="2431">
          <cell r="J2431">
            <v>358851900</v>
          </cell>
          <cell r="K2431">
            <v>1133.76</v>
          </cell>
          <cell r="L2431">
            <v>566.24</v>
          </cell>
          <cell r="M2431">
            <v>1700</v>
          </cell>
          <cell r="N2431">
            <v>1</v>
          </cell>
          <cell r="O2431">
            <v>1</v>
          </cell>
          <cell r="P2431"/>
          <cell r="Q2431"/>
          <cell r="R2431" t="str">
            <v>SMA 0</v>
          </cell>
          <cell r="S2431" t="str">
            <v>1-30 Days</v>
          </cell>
        </row>
        <row r="2432">
          <cell r="J2432">
            <v>350623525</v>
          </cell>
          <cell r="K2432">
            <v>3879.99</v>
          </cell>
          <cell r="L2432">
            <v>120.01</v>
          </cell>
          <cell r="M2432">
            <v>4000</v>
          </cell>
          <cell r="N2432">
            <v>90</v>
          </cell>
          <cell r="O2432">
            <v>90</v>
          </cell>
          <cell r="P2432"/>
          <cell r="Q2432"/>
          <cell r="R2432" t="str">
            <v>SMA 2</v>
          </cell>
          <cell r="S2432" t="str">
            <v>61-90</v>
          </cell>
        </row>
        <row r="2433">
          <cell r="J2433">
            <v>356663569</v>
          </cell>
          <cell r="K2433">
            <v>19402.34</v>
          </cell>
          <cell r="L2433">
            <v>8397.66</v>
          </cell>
          <cell r="M2433">
            <v>27800</v>
          </cell>
          <cell r="N2433">
            <v>274</v>
          </cell>
          <cell r="O2433">
            <v>274</v>
          </cell>
          <cell r="P2433" t="str">
            <v>Y</v>
          </cell>
          <cell r="Q2433"/>
          <cell r="R2433" t="str">
            <v xml:space="preserve">W/O for written off </v>
          </cell>
          <cell r="S2433" t="str">
            <v>&gt;180</v>
          </cell>
        </row>
        <row r="2434">
          <cell r="J2434">
            <v>357643085</v>
          </cell>
          <cell r="K2434">
            <v>15573.89</v>
          </cell>
          <cell r="L2434">
            <v>7466.11</v>
          </cell>
          <cell r="M2434">
            <v>23040</v>
          </cell>
          <cell r="N2434">
            <v>243</v>
          </cell>
          <cell r="O2434">
            <v>243</v>
          </cell>
          <cell r="P2434" t="str">
            <v>Y</v>
          </cell>
          <cell r="Q2434"/>
          <cell r="R2434" t="str">
            <v>Sub</v>
          </cell>
          <cell r="S2434" t="str">
            <v>&gt;180</v>
          </cell>
        </row>
        <row r="2435">
          <cell r="J2435">
            <v>355074401</v>
          </cell>
          <cell r="K2435">
            <v>8817.66</v>
          </cell>
          <cell r="L2435">
            <v>2302.34</v>
          </cell>
          <cell r="M2435">
            <v>11120</v>
          </cell>
          <cell r="N2435">
            <v>90</v>
          </cell>
          <cell r="O2435">
            <v>90</v>
          </cell>
          <cell r="P2435"/>
          <cell r="Q2435"/>
          <cell r="R2435" t="str">
            <v>SMA 2</v>
          </cell>
          <cell r="S2435" t="str">
            <v>61-90</v>
          </cell>
        </row>
        <row r="2436">
          <cell r="J2436">
            <v>350624270</v>
          </cell>
          <cell r="K2436">
            <v>8461.7000000000007</v>
          </cell>
          <cell r="L2436">
            <v>538.29999999999995</v>
          </cell>
          <cell r="M2436">
            <v>9000</v>
          </cell>
          <cell r="N2436">
            <v>176</v>
          </cell>
          <cell r="O2436">
            <v>176</v>
          </cell>
          <cell r="P2436" t="str">
            <v>Y</v>
          </cell>
          <cell r="Q2436"/>
          <cell r="R2436" t="str">
            <v>Sub</v>
          </cell>
          <cell r="S2436" t="str">
            <v>151-180</v>
          </cell>
        </row>
        <row r="2437">
          <cell r="J2437">
            <v>357165055</v>
          </cell>
          <cell r="K2437">
            <v>13743.12</v>
          </cell>
          <cell r="L2437">
            <v>5716.88</v>
          </cell>
          <cell r="M2437">
            <v>19460</v>
          </cell>
          <cell r="N2437">
            <v>182</v>
          </cell>
          <cell r="O2437">
            <v>182</v>
          </cell>
          <cell r="P2437" t="str">
            <v>Y</v>
          </cell>
          <cell r="Q2437"/>
          <cell r="R2437" t="str">
            <v>Sub</v>
          </cell>
          <cell r="S2437" t="str">
            <v>&gt;180</v>
          </cell>
        </row>
        <row r="2438">
          <cell r="J2438">
            <v>351337543</v>
          </cell>
          <cell r="K2438">
            <v>29246.29</v>
          </cell>
          <cell r="L2438">
            <v>7106.71</v>
          </cell>
          <cell r="M2438">
            <v>36353</v>
          </cell>
          <cell r="N2438">
            <v>610</v>
          </cell>
          <cell r="O2438">
            <v>610</v>
          </cell>
          <cell r="P2438" t="str">
            <v>Y</v>
          </cell>
          <cell r="Q2438"/>
          <cell r="R2438" t="str">
            <v xml:space="preserve">W/O for written off </v>
          </cell>
          <cell r="S2438" t="str">
            <v>&gt;180</v>
          </cell>
        </row>
        <row r="2439">
          <cell r="J2439">
            <v>355618915</v>
          </cell>
          <cell r="K2439">
            <v>20235.13</v>
          </cell>
          <cell r="L2439">
            <v>7564.87</v>
          </cell>
          <cell r="M2439">
            <v>27800</v>
          </cell>
          <cell r="N2439">
            <v>275</v>
          </cell>
          <cell r="O2439">
            <v>275</v>
          </cell>
          <cell r="P2439" t="str">
            <v>Y</v>
          </cell>
          <cell r="Q2439"/>
          <cell r="R2439" t="str">
            <v>Sub</v>
          </cell>
          <cell r="S2439" t="str">
            <v>&gt;180</v>
          </cell>
        </row>
        <row r="2440">
          <cell r="J2440">
            <v>355709523</v>
          </cell>
          <cell r="K2440">
            <v>20663.310000000001</v>
          </cell>
          <cell r="L2440">
            <v>8136.69</v>
          </cell>
          <cell r="M2440">
            <v>28800</v>
          </cell>
          <cell r="N2440">
            <v>271</v>
          </cell>
          <cell r="O2440">
            <v>271</v>
          </cell>
          <cell r="P2440" t="str">
            <v>Y</v>
          </cell>
          <cell r="Q2440"/>
          <cell r="R2440" t="str">
            <v xml:space="preserve">W/O for written off </v>
          </cell>
          <cell r="S2440" t="str">
            <v>&gt;180</v>
          </cell>
        </row>
        <row r="2441">
          <cell r="J2441">
            <v>350647615</v>
          </cell>
          <cell r="K2441">
            <v>21662.03</v>
          </cell>
          <cell r="L2441">
            <v>3537.97</v>
          </cell>
          <cell r="M2441">
            <v>25200</v>
          </cell>
          <cell r="N2441">
            <v>454</v>
          </cell>
          <cell r="O2441">
            <v>454</v>
          </cell>
          <cell r="P2441" t="str">
            <v>Y</v>
          </cell>
          <cell r="Q2441"/>
          <cell r="R2441" t="str">
            <v>Sub</v>
          </cell>
          <cell r="S2441" t="str">
            <v>&gt;180</v>
          </cell>
        </row>
        <row r="2442">
          <cell r="J2442">
            <v>353455972</v>
          </cell>
          <cell r="K2442">
            <v>25204.97</v>
          </cell>
          <cell r="L2442">
            <v>5095.03</v>
          </cell>
          <cell r="M2442">
            <v>30300</v>
          </cell>
          <cell r="N2442">
            <v>454</v>
          </cell>
          <cell r="O2442">
            <v>454</v>
          </cell>
          <cell r="P2442" t="str">
            <v>Y</v>
          </cell>
          <cell r="Q2442"/>
          <cell r="R2442" t="str">
            <v xml:space="preserve">W/O for written off </v>
          </cell>
          <cell r="S2442" t="str">
            <v>&gt;180</v>
          </cell>
        </row>
        <row r="2443">
          <cell r="J2443">
            <v>350647616</v>
          </cell>
          <cell r="K2443">
            <v>14629.23</v>
          </cell>
          <cell r="L2443">
            <v>1570.77</v>
          </cell>
          <cell r="M2443">
            <v>16200</v>
          </cell>
          <cell r="N2443">
            <v>303</v>
          </cell>
          <cell r="O2443">
            <v>364</v>
          </cell>
          <cell r="P2443" t="str">
            <v>Y</v>
          </cell>
          <cell r="Q2443"/>
          <cell r="R2443" t="str">
            <v>Sub</v>
          </cell>
          <cell r="S2443" t="str">
            <v>&gt;180</v>
          </cell>
        </row>
        <row r="2444">
          <cell r="J2444">
            <v>353469582</v>
          </cell>
          <cell r="K2444">
            <v>20775.189999999999</v>
          </cell>
          <cell r="L2444">
            <v>3464.81</v>
          </cell>
          <cell r="M2444">
            <v>24240</v>
          </cell>
          <cell r="N2444">
            <v>364</v>
          </cell>
          <cell r="O2444">
            <v>364</v>
          </cell>
          <cell r="P2444" t="str">
            <v>Y</v>
          </cell>
          <cell r="Q2444"/>
          <cell r="R2444" t="str">
            <v xml:space="preserve">W/O for written off </v>
          </cell>
          <cell r="S2444" t="str">
            <v>&gt;180</v>
          </cell>
        </row>
        <row r="2445">
          <cell r="J2445">
            <v>350647840</v>
          </cell>
          <cell r="K2445">
            <v>1962.37</v>
          </cell>
          <cell r="L2445">
            <v>37.630000000000003</v>
          </cell>
          <cell r="M2445">
            <v>2000</v>
          </cell>
          <cell r="N2445">
            <v>62</v>
          </cell>
          <cell r="O2445">
            <v>62</v>
          </cell>
          <cell r="P2445"/>
          <cell r="Q2445"/>
          <cell r="R2445" t="str">
            <v>SMA 2</v>
          </cell>
          <cell r="S2445" t="str">
            <v>61-90</v>
          </cell>
        </row>
        <row r="2446">
          <cell r="J2446">
            <v>350656020</v>
          </cell>
          <cell r="K2446">
            <v>9911.7000000000007</v>
          </cell>
          <cell r="L2446">
            <v>538.29999999999995</v>
          </cell>
          <cell r="M2446">
            <v>10450</v>
          </cell>
          <cell r="N2446">
            <v>215</v>
          </cell>
          <cell r="O2446">
            <v>215</v>
          </cell>
          <cell r="P2446" t="str">
            <v>Y</v>
          </cell>
          <cell r="Q2446"/>
          <cell r="R2446" t="str">
            <v xml:space="preserve">W/O for written off </v>
          </cell>
          <cell r="S2446" t="str">
            <v>&gt;180</v>
          </cell>
        </row>
        <row r="2447">
          <cell r="J2447">
            <v>350661929</v>
          </cell>
          <cell r="K2447">
            <v>8461.7000000000007</v>
          </cell>
          <cell r="L2447">
            <v>538.29999999999995</v>
          </cell>
          <cell r="M2447">
            <v>9000</v>
          </cell>
          <cell r="N2447">
            <v>176</v>
          </cell>
          <cell r="O2447">
            <v>176</v>
          </cell>
          <cell r="P2447" t="str">
            <v>Y</v>
          </cell>
          <cell r="Q2447"/>
          <cell r="R2447" t="str">
            <v>Sub</v>
          </cell>
          <cell r="S2447" t="str">
            <v>151-180</v>
          </cell>
        </row>
        <row r="2448">
          <cell r="J2448">
            <v>350661930</v>
          </cell>
          <cell r="K2448">
            <v>8461.7000000000007</v>
          </cell>
          <cell r="L2448">
            <v>538.29999999999995</v>
          </cell>
          <cell r="M2448">
            <v>9000</v>
          </cell>
          <cell r="N2448">
            <v>176</v>
          </cell>
          <cell r="O2448">
            <v>176</v>
          </cell>
          <cell r="P2448" t="str">
            <v>Y</v>
          </cell>
          <cell r="Q2448"/>
          <cell r="R2448" t="str">
            <v>Sub</v>
          </cell>
          <cell r="S2448" t="str">
            <v>151-180</v>
          </cell>
        </row>
        <row r="2449">
          <cell r="J2449">
            <v>357606624</v>
          </cell>
          <cell r="K2449"/>
          <cell r="L2449"/>
          <cell r="M2449"/>
          <cell r="N2449"/>
          <cell r="O2449"/>
          <cell r="P2449"/>
          <cell r="Q2449"/>
          <cell r="R2449" t="str">
            <v>Standard</v>
          </cell>
          <cell r="S2449" t="str">
            <v>Standard</v>
          </cell>
        </row>
        <row r="2450">
          <cell r="J2450">
            <v>350662587</v>
          </cell>
          <cell r="K2450">
            <v>6841.37</v>
          </cell>
          <cell r="L2450">
            <v>358.63</v>
          </cell>
          <cell r="M2450">
            <v>7200</v>
          </cell>
          <cell r="N2450">
            <v>146</v>
          </cell>
          <cell r="O2450">
            <v>146</v>
          </cell>
          <cell r="P2450" t="str">
            <v>Y</v>
          </cell>
          <cell r="Q2450"/>
          <cell r="R2450" t="str">
            <v>Sub</v>
          </cell>
          <cell r="S2450" t="str">
            <v>121-150</v>
          </cell>
        </row>
        <row r="2451">
          <cell r="J2451">
            <v>351381203</v>
          </cell>
          <cell r="K2451"/>
          <cell r="L2451"/>
          <cell r="M2451"/>
          <cell r="N2451"/>
          <cell r="O2451"/>
          <cell r="P2451"/>
          <cell r="Q2451"/>
          <cell r="R2451" t="str">
            <v>Standard</v>
          </cell>
          <cell r="S2451" t="str">
            <v>Standard</v>
          </cell>
        </row>
        <row r="2452">
          <cell r="J2452">
            <v>359257680</v>
          </cell>
          <cell r="K2452"/>
          <cell r="L2452"/>
          <cell r="M2452"/>
          <cell r="N2452"/>
          <cell r="O2452"/>
          <cell r="P2452"/>
          <cell r="Q2452"/>
          <cell r="R2452" t="str">
            <v>Standard</v>
          </cell>
          <cell r="S2452" t="str">
            <v>Standard</v>
          </cell>
        </row>
        <row r="2453">
          <cell r="J2453">
            <v>350681695</v>
          </cell>
          <cell r="K2453">
            <v>13129.83</v>
          </cell>
          <cell r="L2453">
            <v>1270.17</v>
          </cell>
          <cell r="M2453">
            <v>14400</v>
          </cell>
          <cell r="N2453">
            <v>269</v>
          </cell>
          <cell r="O2453">
            <v>269</v>
          </cell>
          <cell r="P2453" t="str">
            <v>Y</v>
          </cell>
          <cell r="Q2453"/>
          <cell r="R2453" t="str">
            <v xml:space="preserve">W/O for written off </v>
          </cell>
          <cell r="S2453" t="str">
            <v>&gt;180</v>
          </cell>
        </row>
        <row r="2454">
          <cell r="J2454">
            <v>353725198</v>
          </cell>
          <cell r="K2454"/>
          <cell r="L2454"/>
          <cell r="M2454"/>
          <cell r="N2454"/>
          <cell r="O2454"/>
          <cell r="P2454"/>
          <cell r="Q2454"/>
          <cell r="R2454" t="str">
            <v>Standard</v>
          </cell>
          <cell r="S2454" t="str">
            <v>Standard</v>
          </cell>
        </row>
        <row r="2455">
          <cell r="J2455">
            <v>358446003</v>
          </cell>
          <cell r="K2455"/>
          <cell r="L2455"/>
          <cell r="M2455"/>
          <cell r="N2455"/>
          <cell r="O2455"/>
          <cell r="P2455"/>
          <cell r="Q2455"/>
          <cell r="R2455" t="str">
            <v>Standard</v>
          </cell>
          <cell r="S2455" t="str">
            <v>Standard</v>
          </cell>
        </row>
        <row r="2456">
          <cell r="J2456">
            <v>350688195</v>
          </cell>
          <cell r="K2456">
            <v>13129.83</v>
          </cell>
          <cell r="L2456">
            <v>1270.17</v>
          </cell>
          <cell r="M2456">
            <v>14400</v>
          </cell>
          <cell r="N2456">
            <v>274</v>
          </cell>
          <cell r="O2456">
            <v>274</v>
          </cell>
          <cell r="P2456" t="str">
            <v>Y</v>
          </cell>
          <cell r="Q2456"/>
          <cell r="R2456" t="str">
            <v>Sub</v>
          </cell>
          <cell r="S2456" t="str">
            <v>&gt;180</v>
          </cell>
        </row>
        <row r="2457">
          <cell r="J2457">
            <v>352833340</v>
          </cell>
          <cell r="K2457">
            <v>10536.21</v>
          </cell>
          <cell r="L2457">
            <v>782.79</v>
          </cell>
          <cell r="M2457">
            <v>11319</v>
          </cell>
          <cell r="N2457">
            <v>213</v>
          </cell>
          <cell r="O2457">
            <v>274</v>
          </cell>
          <cell r="P2457" t="str">
            <v>Y</v>
          </cell>
          <cell r="Q2457"/>
          <cell r="R2457" t="str">
            <v>Sub</v>
          </cell>
          <cell r="S2457" t="str">
            <v>&gt;180</v>
          </cell>
        </row>
        <row r="2458">
          <cell r="J2458">
            <v>350688235</v>
          </cell>
          <cell r="K2458">
            <v>5181.96</v>
          </cell>
          <cell r="L2458">
            <v>218.04</v>
          </cell>
          <cell r="M2458">
            <v>5400</v>
          </cell>
          <cell r="N2458">
            <v>121</v>
          </cell>
          <cell r="O2458">
            <v>121</v>
          </cell>
          <cell r="P2458" t="str">
            <v>Y</v>
          </cell>
          <cell r="Q2458"/>
          <cell r="R2458" t="str">
            <v>Sub</v>
          </cell>
          <cell r="S2458" t="str">
            <v>121-150</v>
          </cell>
        </row>
        <row r="2459">
          <cell r="J2459">
            <v>352832401</v>
          </cell>
          <cell r="K2459">
            <v>3840.25</v>
          </cell>
          <cell r="L2459">
            <v>118.75</v>
          </cell>
          <cell r="M2459">
            <v>3959</v>
          </cell>
          <cell r="N2459">
            <v>90</v>
          </cell>
          <cell r="O2459">
            <v>121</v>
          </cell>
          <cell r="P2459" t="str">
            <v>Y</v>
          </cell>
          <cell r="Q2459"/>
          <cell r="R2459" t="str">
            <v>Sub</v>
          </cell>
          <cell r="S2459" t="str">
            <v>121-150</v>
          </cell>
        </row>
        <row r="2460">
          <cell r="J2460">
            <v>358851897</v>
          </cell>
          <cell r="K2460">
            <v>10947.43</v>
          </cell>
          <cell r="L2460">
            <v>6602.57</v>
          </cell>
          <cell r="M2460">
            <v>17550</v>
          </cell>
          <cell r="N2460">
            <v>121</v>
          </cell>
          <cell r="O2460">
            <v>121</v>
          </cell>
          <cell r="P2460" t="str">
            <v>Y</v>
          </cell>
          <cell r="Q2460"/>
          <cell r="R2460" t="str">
            <v>Sub</v>
          </cell>
          <cell r="S2460" t="str">
            <v>121-150</v>
          </cell>
        </row>
        <row r="2461">
          <cell r="J2461">
            <v>350689957</v>
          </cell>
          <cell r="K2461">
            <v>11608.61</v>
          </cell>
          <cell r="L2461">
            <v>991.39</v>
          </cell>
          <cell r="M2461">
            <v>12600</v>
          </cell>
          <cell r="N2461">
            <v>240</v>
          </cell>
          <cell r="O2461">
            <v>271</v>
          </cell>
          <cell r="P2461" t="str">
            <v>Y</v>
          </cell>
          <cell r="Q2461"/>
          <cell r="R2461" t="str">
            <v>Sub</v>
          </cell>
          <cell r="S2461" t="str">
            <v>&gt;180</v>
          </cell>
        </row>
        <row r="2462">
          <cell r="J2462">
            <v>352439985</v>
          </cell>
          <cell r="K2462">
            <v>12789</v>
          </cell>
          <cell r="L2462">
            <v>1083</v>
          </cell>
          <cell r="M2462">
            <v>13872</v>
          </cell>
          <cell r="N2462">
            <v>271</v>
          </cell>
          <cell r="O2462">
            <v>271</v>
          </cell>
          <cell r="P2462" t="str">
            <v>Y</v>
          </cell>
          <cell r="Q2462"/>
          <cell r="R2462" t="str">
            <v xml:space="preserve">W/O for written off </v>
          </cell>
          <cell r="S2462" t="str">
            <v>&gt;180</v>
          </cell>
        </row>
        <row r="2463">
          <cell r="J2463">
            <v>358310859</v>
          </cell>
          <cell r="K2463">
            <v>7267.76</v>
          </cell>
          <cell r="L2463">
            <v>3112.24</v>
          </cell>
          <cell r="M2463">
            <v>10380</v>
          </cell>
          <cell r="N2463">
            <v>62</v>
          </cell>
          <cell r="O2463">
            <v>62</v>
          </cell>
          <cell r="P2463"/>
          <cell r="Q2463"/>
          <cell r="R2463" t="str">
            <v>SMA 2</v>
          </cell>
          <cell r="S2463" t="str">
            <v>61-90</v>
          </cell>
        </row>
        <row r="2464">
          <cell r="J2464">
            <v>354720557</v>
          </cell>
          <cell r="K2464"/>
          <cell r="L2464"/>
          <cell r="M2464"/>
          <cell r="N2464"/>
          <cell r="O2464"/>
          <cell r="P2464"/>
          <cell r="Q2464"/>
          <cell r="R2464" t="str">
            <v>Standard</v>
          </cell>
          <cell r="S2464" t="str">
            <v>Standard</v>
          </cell>
        </row>
        <row r="2465">
          <cell r="J2465">
            <v>351705741</v>
          </cell>
          <cell r="K2465">
            <v>17913.759999999998</v>
          </cell>
          <cell r="L2465">
            <v>3086.24</v>
          </cell>
          <cell r="M2465">
            <v>21000</v>
          </cell>
          <cell r="N2465">
            <v>363</v>
          </cell>
          <cell r="O2465">
            <v>363</v>
          </cell>
          <cell r="P2465" t="str">
            <v>Y</v>
          </cell>
          <cell r="Q2465"/>
          <cell r="R2465" t="str">
            <v xml:space="preserve">W/O for written off </v>
          </cell>
          <cell r="S2465" t="str">
            <v>&gt;180</v>
          </cell>
        </row>
        <row r="2466">
          <cell r="J2466">
            <v>354078419</v>
          </cell>
          <cell r="K2466">
            <v>20415.84</v>
          </cell>
          <cell r="L2466">
            <v>3824.16</v>
          </cell>
          <cell r="M2466">
            <v>24240</v>
          </cell>
          <cell r="N2466">
            <v>363</v>
          </cell>
          <cell r="O2466">
            <v>363</v>
          </cell>
          <cell r="P2466" t="str">
            <v>Y</v>
          </cell>
          <cell r="Q2466"/>
          <cell r="R2466" t="str">
            <v xml:space="preserve">W/O for written off </v>
          </cell>
          <cell r="S2466" t="str">
            <v>&gt;180</v>
          </cell>
        </row>
        <row r="2467">
          <cell r="J2467">
            <v>355750890</v>
          </cell>
          <cell r="K2467">
            <v>22440.01</v>
          </cell>
          <cell r="L2467">
            <v>8789.99</v>
          </cell>
          <cell r="M2467">
            <v>31230</v>
          </cell>
          <cell r="N2467">
            <v>271</v>
          </cell>
          <cell r="O2467">
            <v>271</v>
          </cell>
          <cell r="P2467" t="str">
            <v>Y</v>
          </cell>
          <cell r="Q2467"/>
          <cell r="R2467" t="str">
            <v xml:space="preserve">W/O for written off </v>
          </cell>
          <cell r="S2467" t="str">
            <v>&gt;180</v>
          </cell>
        </row>
        <row r="2468">
          <cell r="J2468">
            <v>358851922</v>
          </cell>
          <cell r="K2468">
            <v>3473.35</v>
          </cell>
          <cell r="L2468">
            <v>1956.65</v>
          </cell>
          <cell r="M2468">
            <v>5430</v>
          </cell>
          <cell r="N2468">
            <v>87</v>
          </cell>
          <cell r="O2468">
            <v>87</v>
          </cell>
          <cell r="P2468"/>
          <cell r="Q2468"/>
          <cell r="R2468" t="str">
            <v>SMA 2</v>
          </cell>
          <cell r="S2468" t="str">
            <v>61-90</v>
          </cell>
        </row>
        <row r="2469">
          <cell r="J2469">
            <v>350694990</v>
          </cell>
          <cell r="K2469">
            <v>11608.61</v>
          </cell>
          <cell r="L2469">
            <v>991.39</v>
          </cell>
          <cell r="M2469">
            <v>12600</v>
          </cell>
          <cell r="N2469">
            <v>239</v>
          </cell>
          <cell r="O2469">
            <v>270</v>
          </cell>
          <cell r="P2469" t="str">
            <v>Y</v>
          </cell>
          <cell r="Q2469"/>
          <cell r="R2469" t="str">
            <v>Sub</v>
          </cell>
          <cell r="S2469" t="str">
            <v>&gt;180</v>
          </cell>
        </row>
        <row r="2470">
          <cell r="J2470">
            <v>352551672</v>
          </cell>
          <cell r="K2470">
            <v>15234.32</v>
          </cell>
          <cell r="L2470">
            <v>1514.91</v>
          </cell>
          <cell r="M2470">
            <v>16749.23</v>
          </cell>
          <cell r="N2470">
            <v>270</v>
          </cell>
          <cell r="O2470">
            <v>270</v>
          </cell>
          <cell r="P2470" t="str">
            <v>Y</v>
          </cell>
          <cell r="Q2470"/>
          <cell r="R2470" t="str">
            <v>Sub</v>
          </cell>
          <cell r="S2470" t="str">
            <v>&gt;180</v>
          </cell>
        </row>
        <row r="2471">
          <cell r="J2471">
            <v>350695083</v>
          </cell>
          <cell r="K2471">
            <v>13129.83</v>
          </cell>
          <cell r="L2471">
            <v>1270.17</v>
          </cell>
          <cell r="M2471">
            <v>14400</v>
          </cell>
          <cell r="N2471">
            <v>270</v>
          </cell>
          <cell r="O2471">
            <v>270</v>
          </cell>
          <cell r="P2471" t="str">
            <v>Y</v>
          </cell>
          <cell r="Q2471"/>
          <cell r="R2471" t="str">
            <v>Sub</v>
          </cell>
          <cell r="S2471" t="str">
            <v>&gt;180</v>
          </cell>
        </row>
        <row r="2472">
          <cell r="J2472">
            <v>352551253</v>
          </cell>
          <cell r="K2472">
            <v>15234.32</v>
          </cell>
          <cell r="L2472">
            <v>1514.91</v>
          </cell>
          <cell r="M2472">
            <v>16749.23</v>
          </cell>
          <cell r="N2472">
            <v>270</v>
          </cell>
          <cell r="O2472">
            <v>270</v>
          </cell>
          <cell r="P2472" t="str">
            <v>Y</v>
          </cell>
          <cell r="Q2472"/>
          <cell r="R2472" t="str">
            <v xml:space="preserve">W/O for written off </v>
          </cell>
          <cell r="S2472" t="str">
            <v>&gt;180</v>
          </cell>
        </row>
        <row r="2473">
          <cell r="J2473">
            <v>356215052</v>
          </cell>
          <cell r="K2473">
            <v>21929.85</v>
          </cell>
          <cell r="L2473">
            <v>9300.15</v>
          </cell>
          <cell r="M2473">
            <v>31230</v>
          </cell>
          <cell r="N2473">
            <v>270</v>
          </cell>
          <cell r="O2473">
            <v>270</v>
          </cell>
          <cell r="P2473" t="str">
            <v>Y</v>
          </cell>
          <cell r="Q2473"/>
          <cell r="R2473" t="str">
            <v xml:space="preserve">W/O for written off </v>
          </cell>
          <cell r="S2473" t="str">
            <v>&gt;180</v>
          </cell>
        </row>
        <row r="2474">
          <cell r="J2474">
            <v>350695390</v>
          </cell>
          <cell r="K2474">
            <v>13129.83</v>
          </cell>
          <cell r="L2474">
            <v>1270.17</v>
          </cell>
          <cell r="M2474">
            <v>14400</v>
          </cell>
          <cell r="N2474">
            <v>270</v>
          </cell>
          <cell r="O2474">
            <v>270</v>
          </cell>
          <cell r="P2474" t="str">
            <v>Y</v>
          </cell>
          <cell r="Q2474"/>
          <cell r="R2474" t="str">
            <v>Sub</v>
          </cell>
          <cell r="S2474" t="str">
            <v>&gt;180</v>
          </cell>
        </row>
        <row r="2475">
          <cell r="J2475">
            <v>350697432</v>
          </cell>
          <cell r="K2475">
            <v>13129.83</v>
          </cell>
          <cell r="L2475">
            <v>1270.17</v>
          </cell>
          <cell r="M2475">
            <v>14400</v>
          </cell>
          <cell r="N2475">
            <v>276</v>
          </cell>
          <cell r="O2475">
            <v>276</v>
          </cell>
          <cell r="P2475" t="str">
            <v>Y</v>
          </cell>
          <cell r="Q2475"/>
          <cell r="R2475" t="str">
            <v>Sub</v>
          </cell>
          <cell r="S2475" t="str">
            <v>&gt;180</v>
          </cell>
        </row>
        <row r="2476">
          <cell r="J2476">
            <v>353689499</v>
          </cell>
          <cell r="K2476">
            <v>17621.11</v>
          </cell>
          <cell r="L2476">
            <v>2578.89</v>
          </cell>
          <cell r="M2476">
            <v>20200</v>
          </cell>
          <cell r="N2476">
            <v>276</v>
          </cell>
          <cell r="O2476">
            <v>276</v>
          </cell>
          <cell r="P2476" t="str">
            <v>Y</v>
          </cell>
          <cell r="Q2476"/>
          <cell r="R2476" t="str">
            <v>Sub</v>
          </cell>
          <cell r="S2476" t="str">
            <v>&gt;180</v>
          </cell>
        </row>
        <row r="2477">
          <cell r="J2477">
            <v>350697505</v>
          </cell>
          <cell r="K2477">
            <v>13129.83</v>
          </cell>
          <cell r="L2477">
            <v>1270.17</v>
          </cell>
          <cell r="M2477">
            <v>14400</v>
          </cell>
          <cell r="N2477">
            <v>276</v>
          </cell>
          <cell r="O2477">
            <v>276</v>
          </cell>
          <cell r="P2477" t="str">
            <v>Y</v>
          </cell>
          <cell r="Q2477"/>
          <cell r="R2477" t="str">
            <v>Sub</v>
          </cell>
          <cell r="S2477" t="str">
            <v>&gt;180</v>
          </cell>
        </row>
        <row r="2478">
          <cell r="J2478">
            <v>350697592</v>
          </cell>
          <cell r="K2478">
            <v>14629.23</v>
          </cell>
          <cell r="L2478">
            <v>1570.77</v>
          </cell>
          <cell r="M2478">
            <v>16200</v>
          </cell>
          <cell r="N2478">
            <v>307</v>
          </cell>
          <cell r="O2478">
            <v>307</v>
          </cell>
          <cell r="P2478" t="str">
            <v>Y</v>
          </cell>
          <cell r="Q2478"/>
          <cell r="R2478" t="str">
            <v xml:space="preserve">W/O for written off </v>
          </cell>
          <cell r="S2478" t="str">
            <v>&gt;180</v>
          </cell>
        </row>
        <row r="2479">
          <cell r="J2479">
            <v>354457428</v>
          </cell>
          <cell r="K2479">
            <v>16120.35</v>
          </cell>
          <cell r="L2479">
            <v>2679.65</v>
          </cell>
          <cell r="M2479">
            <v>18800</v>
          </cell>
          <cell r="N2479">
            <v>276</v>
          </cell>
          <cell r="O2479">
            <v>307</v>
          </cell>
          <cell r="P2479" t="str">
            <v>Y</v>
          </cell>
          <cell r="Q2479"/>
          <cell r="R2479" t="str">
            <v xml:space="preserve">W/O for written off </v>
          </cell>
          <cell r="S2479" t="str">
            <v>&gt;180</v>
          </cell>
        </row>
        <row r="2480">
          <cell r="J2480">
            <v>350698383</v>
          </cell>
          <cell r="K2480">
            <v>13129.83</v>
          </cell>
          <cell r="L2480">
            <v>1270.17</v>
          </cell>
          <cell r="M2480">
            <v>14400</v>
          </cell>
          <cell r="N2480">
            <v>276</v>
          </cell>
          <cell r="O2480">
            <v>276</v>
          </cell>
          <cell r="P2480" t="str">
            <v>Y</v>
          </cell>
          <cell r="Q2480"/>
          <cell r="R2480" t="str">
            <v xml:space="preserve">W/O for written off </v>
          </cell>
          <cell r="S2480" t="str">
            <v>&gt;180</v>
          </cell>
        </row>
        <row r="2481">
          <cell r="J2481">
            <v>353405212</v>
          </cell>
          <cell r="K2481">
            <v>18270.86</v>
          </cell>
          <cell r="L2481">
            <v>2194.14</v>
          </cell>
          <cell r="M2481">
            <v>20465</v>
          </cell>
          <cell r="N2481">
            <v>276</v>
          </cell>
          <cell r="O2481">
            <v>276</v>
          </cell>
          <cell r="P2481" t="str">
            <v>Y</v>
          </cell>
          <cell r="Q2481"/>
          <cell r="R2481" t="str">
            <v xml:space="preserve">W/O for written off </v>
          </cell>
          <cell r="S2481" t="str">
            <v>&gt;180</v>
          </cell>
        </row>
        <row r="2482">
          <cell r="J2482">
            <v>353626330</v>
          </cell>
          <cell r="K2482"/>
          <cell r="L2482"/>
          <cell r="M2482"/>
          <cell r="N2482"/>
          <cell r="O2482"/>
          <cell r="P2482"/>
          <cell r="Q2482"/>
          <cell r="R2482" t="str">
            <v>Standard</v>
          </cell>
          <cell r="S2482" t="str">
            <v>Standard</v>
          </cell>
        </row>
        <row r="2483">
          <cell r="J2483">
            <v>351065323</v>
          </cell>
          <cell r="K2483">
            <v>14624.72</v>
          </cell>
          <cell r="L2483">
            <v>1575.28</v>
          </cell>
          <cell r="M2483">
            <v>16200</v>
          </cell>
          <cell r="N2483">
            <v>276</v>
          </cell>
          <cell r="O2483">
            <v>276</v>
          </cell>
          <cell r="P2483" t="str">
            <v>Y</v>
          </cell>
          <cell r="Q2483"/>
          <cell r="R2483" t="str">
            <v>Sub</v>
          </cell>
          <cell r="S2483" t="str">
            <v>&gt;180</v>
          </cell>
        </row>
        <row r="2484">
          <cell r="J2484">
            <v>350702272</v>
          </cell>
          <cell r="K2484">
            <v>8461.7000000000007</v>
          </cell>
          <cell r="L2484">
            <v>538.29999999999995</v>
          </cell>
          <cell r="M2484">
            <v>9000</v>
          </cell>
          <cell r="N2484">
            <v>176</v>
          </cell>
          <cell r="O2484">
            <v>176</v>
          </cell>
          <cell r="P2484" t="str">
            <v>Y</v>
          </cell>
          <cell r="Q2484"/>
          <cell r="R2484" t="str">
            <v>Sub</v>
          </cell>
          <cell r="S2484" t="str">
            <v>151-180</v>
          </cell>
        </row>
        <row r="2485">
          <cell r="J2485">
            <v>354739340</v>
          </cell>
          <cell r="K2485">
            <v>10333.43</v>
          </cell>
          <cell r="L2485">
            <v>1786.57</v>
          </cell>
          <cell r="M2485">
            <v>12120</v>
          </cell>
          <cell r="N2485">
            <v>176</v>
          </cell>
          <cell r="O2485">
            <v>176</v>
          </cell>
          <cell r="P2485" t="str">
            <v>Y</v>
          </cell>
          <cell r="Q2485"/>
          <cell r="R2485" t="str">
            <v>Sub</v>
          </cell>
          <cell r="S2485" t="str">
            <v>151-180</v>
          </cell>
        </row>
        <row r="2486">
          <cell r="J2486">
            <v>357210744</v>
          </cell>
          <cell r="K2486">
            <v>16896.61</v>
          </cell>
          <cell r="L2486">
            <v>8123.39</v>
          </cell>
          <cell r="M2486">
            <v>25020</v>
          </cell>
          <cell r="N2486">
            <v>270</v>
          </cell>
          <cell r="O2486">
            <v>270</v>
          </cell>
          <cell r="P2486" t="str">
            <v>Y</v>
          </cell>
          <cell r="Q2486"/>
          <cell r="R2486" t="str">
            <v xml:space="preserve">W/O for written off </v>
          </cell>
          <cell r="S2486" t="str">
            <v>&gt;180</v>
          </cell>
        </row>
        <row r="2487">
          <cell r="J2487">
            <v>357011933</v>
          </cell>
          <cell r="K2487">
            <v>19035.73</v>
          </cell>
          <cell r="L2487">
            <v>8764.27</v>
          </cell>
          <cell r="M2487">
            <v>27800</v>
          </cell>
          <cell r="N2487">
            <v>276</v>
          </cell>
          <cell r="O2487">
            <v>276</v>
          </cell>
          <cell r="P2487" t="str">
            <v>Y</v>
          </cell>
          <cell r="Q2487"/>
          <cell r="R2487" t="str">
            <v xml:space="preserve">W/O for written off </v>
          </cell>
          <cell r="S2487" t="str">
            <v>&gt;180</v>
          </cell>
        </row>
        <row r="2488">
          <cell r="J2488">
            <v>350704379</v>
          </cell>
          <cell r="K2488">
            <v>13129.83</v>
          </cell>
          <cell r="L2488">
            <v>1260.17</v>
          </cell>
          <cell r="M2488">
            <v>14390</v>
          </cell>
          <cell r="N2488">
            <v>275</v>
          </cell>
          <cell r="O2488">
            <v>275</v>
          </cell>
          <cell r="P2488" t="str">
            <v>Y</v>
          </cell>
          <cell r="Q2488"/>
          <cell r="R2488" t="str">
            <v>Sub</v>
          </cell>
          <cell r="S2488" t="str">
            <v>&gt;180</v>
          </cell>
        </row>
        <row r="2489">
          <cell r="J2489">
            <v>353919191</v>
          </cell>
          <cell r="K2489">
            <v>17695.580000000002</v>
          </cell>
          <cell r="L2489">
            <v>2504.42</v>
          </cell>
          <cell r="M2489">
            <v>20200</v>
          </cell>
          <cell r="N2489">
            <v>275</v>
          </cell>
          <cell r="O2489">
            <v>275</v>
          </cell>
          <cell r="P2489" t="str">
            <v>Y</v>
          </cell>
          <cell r="Q2489"/>
          <cell r="R2489" t="str">
            <v>Sub</v>
          </cell>
          <cell r="S2489" t="str">
            <v>&gt;180</v>
          </cell>
        </row>
        <row r="2490">
          <cell r="J2490">
            <v>356445916</v>
          </cell>
          <cell r="K2490">
            <v>19327.48</v>
          </cell>
          <cell r="L2490">
            <v>8472.52</v>
          </cell>
          <cell r="M2490">
            <v>27800</v>
          </cell>
          <cell r="N2490">
            <v>275</v>
          </cell>
          <cell r="O2490">
            <v>275</v>
          </cell>
          <cell r="P2490" t="str">
            <v>Y</v>
          </cell>
          <cell r="Q2490"/>
          <cell r="R2490" t="str">
            <v xml:space="preserve">W/O for written off </v>
          </cell>
          <cell r="S2490" t="str">
            <v>&gt;180</v>
          </cell>
        </row>
        <row r="2491">
          <cell r="J2491">
            <v>351600398</v>
          </cell>
          <cell r="K2491">
            <v>8119.62</v>
          </cell>
          <cell r="L2491">
            <v>630.38</v>
          </cell>
          <cell r="M2491">
            <v>8750</v>
          </cell>
          <cell r="N2491">
            <v>122</v>
          </cell>
          <cell r="O2491">
            <v>122</v>
          </cell>
          <cell r="P2491" t="str">
            <v>Y</v>
          </cell>
          <cell r="Q2491"/>
          <cell r="R2491" t="str">
            <v>Sub</v>
          </cell>
          <cell r="S2491" t="str">
            <v>121-150</v>
          </cell>
        </row>
        <row r="2492">
          <cell r="J2492">
            <v>355880849</v>
          </cell>
          <cell r="K2492">
            <v>19674.28</v>
          </cell>
          <cell r="L2492">
            <v>8125.72</v>
          </cell>
          <cell r="M2492">
            <v>27800</v>
          </cell>
          <cell r="N2492">
            <v>275</v>
          </cell>
          <cell r="O2492">
            <v>275</v>
          </cell>
          <cell r="P2492" t="str">
            <v>Y</v>
          </cell>
          <cell r="Q2492"/>
          <cell r="R2492" t="str">
            <v xml:space="preserve">W/O for written off </v>
          </cell>
          <cell r="S2492" t="str">
            <v>&gt;180</v>
          </cell>
        </row>
        <row r="2493">
          <cell r="J2493">
            <v>351313414</v>
          </cell>
          <cell r="K2493">
            <v>14624.72</v>
          </cell>
          <cell r="L2493">
            <v>1575.28</v>
          </cell>
          <cell r="M2493">
            <v>16200</v>
          </cell>
          <cell r="N2493">
            <v>275</v>
          </cell>
          <cell r="O2493">
            <v>275</v>
          </cell>
          <cell r="P2493" t="str">
            <v>Y</v>
          </cell>
          <cell r="Q2493"/>
          <cell r="R2493" t="str">
            <v>Sub</v>
          </cell>
          <cell r="S2493" t="str">
            <v>&gt;180</v>
          </cell>
        </row>
        <row r="2494">
          <cell r="J2494">
            <v>350718457</v>
          </cell>
          <cell r="K2494">
            <v>13129.83</v>
          </cell>
          <cell r="L2494">
            <v>1270.17</v>
          </cell>
          <cell r="M2494">
            <v>14400</v>
          </cell>
          <cell r="N2494">
            <v>275</v>
          </cell>
          <cell r="O2494">
            <v>275</v>
          </cell>
          <cell r="P2494" t="str">
            <v>Y</v>
          </cell>
          <cell r="Q2494"/>
          <cell r="R2494" t="str">
            <v xml:space="preserve">W/O for written off </v>
          </cell>
          <cell r="S2494" t="str">
            <v>&gt;180</v>
          </cell>
        </row>
        <row r="2495">
          <cell r="J2495">
            <v>354812552</v>
          </cell>
          <cell r="K2495">
            <v>16936.05</v>
          </cell>
          <cell r="L2495">
            <v>3263.95</v>
          </cell>
          <cell r="M2495">
            <v>20200</v>
          </cell>
          <cell r="N2495">
            <v>275</v>
          </cell>
          <cell r="O2495">
            <v>275</v>
          </cell>
          <cell r="P2495" t="str">
            <v>Y</v>
          </cell>
          <cell r="Q2495"/>
          <cell r="R2495" t="str">
            <v xml:space="preserve">W/O for written off </v>
          </cell>
          <cell r="S2495" t="str">
            <v>&gt;180</v>
          </cell>
        </row>
        <row r="2496">
          <cell r="J2496">
            <v>355017266</v>
          </cell>
          <cell r="K2496">
            <v>20678.28</v>
          </cell>
          <cell r="L2496">
            <v>7121.72</v>
          </cell>
          <cell r="M2496">
            <v>27800</v>
          </cell>
          <cell r="N2496">
            <v>275</v>
          </cell>
          <cell r="O2496">
            <v>275</v>
          </cell>
          <cell r="P2496" t="str">
            <v>Y</v>
          </cell>
          <cell r="Q2496"/>
          <cell r="R2496" t="str">
            <v>Sub</v>
          </cell>
          <cell r="S2496" t="str">
            <v>&gt;180</v>
          </cell>
        </row>
        <row r="2497">
          <cell r="J2497">
            <v>350718576</v>
          </cell>
          <cell r="K2497">
            <v>13129.83</v>
          </cell>
          <cell r="L2497">
            <v>1270.17</v>
          </cell>
          <cell r="M2497">
            <v>14400</v>
          </cell>
          <cell r="N2497">
            <v>270</v>
          </cell>
          <cell r="O2497">
            <v>270</v>
          </cell>
          <cell r="P2497" t="str">
            <v>Y</v>
          </cell>
          <cell r="Q2497"/>
          <cell r="R2497" t="str">
            <v xml:space="preserve">W/O for written off </v>
          </cell>
          <cell r="S2497" t="str">
            <v>&gt;180</v>
          </cell>
        </row>
        <row r="2498">
          <cell r="J2498">
            <v>357205676</v>
          </cell>
          <cell r="K2498">
            <v>21070.84</v>
          </cell>
          <cell r="L2498">
            <v>10159.16</v>
          </cell>
          <cell r="M2498">
            <v>31230</v>
          </cell>
          <cell r="N2498">
            <v>270</v>
          </cell>
          <cell r="O2498">
            <v>270</v>
          </cell>
          <cell r="P2498" t="str">
            <v>Y</v>
          </cell>
          <cell r="Q2498"/>
          <cell r="R2498" t="str">
            <v xml:space="preserve">W/O for written off </v>
          </cell>
          <cell r="S2498" t="str">
            <v>&gt;180</v>
          </cell>
        </row>
        <row r="2499">
          <cell r="J2499">
            <v>350720715</v>
          </cell>
          <cell r="K2499">
            <v>13129.83</v>
          </cell>
          <cell r="L2499">
            <v>1270.17</v>
          </cell>
          <cell r="M2499">
            <v>14400</v>
          </cell>
          <cell r="N2499">
            <v>271</v>
          </cell>
          <cell r="O2499">
            <v>271</v>
          </cell>
          <cell r="P2499" t="str">
            <v>Y</v>
          </cell>
          <cell r="Q2499"/>
          <cell r="R2499" t="str">
            <v xml:space="preserve">W/O for written off </v>
          </cell>
          <cell r="S2499" t="str">
            <v>&gt;180</v>
          </cell>
        </row>
        <row r="2500">
          <cell r="J2500">
            <v>354911605</v>
          </cell>
          <cell r="K2500">
            <v>15086.91</v>
          </cell>
          <cell r="L2500">
            <v>3093.09</v>
          </cell>
          <cell r="M2500">
            <v>18180</v>
          </cell>
          <cell r="N2500">
            <v>271</v>
          </cell>
          <cell r="O2500">
            <v>271</v>
          </cell>
          <cell r="P2500" t="str">
            <v>Y</v>
          </cell>
          <cell r="Q2500"/>
          <cell r="R2500" t="str">
            <v xml:space="preserve">W/O for written off </v>
          </cell>
          <cell r="S2500" t="str">
            <v>&gt;180</v>
          </cell>
        </row>
        <row r="2501">
          <cell r="J2501">
            <v>350720716</v>
          </cell>
          <cell r="K2501">
            <v>13129.83</v>
          </cell>
          <cell r="L2501">
            <v>1270.17</v>
          </cell>
          <cell r="M2501">
            <v>14400</v>
          </cell>
          <cell r="N2501">
            <v>271</v>
          </cell>
          <cell r="O2501">
            <v>271</v>
          </cell>
          <cell r="P2501" t="str">
            <v>Y</v>
          </cell>
          <cell r="Q2501"/>
          <cell r="R2501" t="str">
            <v>Sub</v>
          </cell>
          <cell r="S2501" t="str">
            <v>&gt;180</v>
          </cell>
        </row>
        <row r="2502">
          <cell r="J2502">
            <v>353002180</v>
          </cell>
          <cell r="K2502">
            <v>14467.33</v>
          </cell>
          <cell r="L2502">
            <v>1377.67</v>
          </cell>
          <cell r="M2502">
            <v>15845</v>
          </cell>
          <cell r="N2502">
            <v>271</v>
          </cell>
          <cell r="O2502">
            <v>271</v>
          </cell>
          <cell r="P2502" t="str">
            <v>Y</v>
          </cell>
          <cell r="Q2502"/>
          <cell r="R2502" t="str">
            <v xml:space="preserve">W/O for written off </v>
          </cell>
          <cell r="S2502" t="str">
            <v>&gt;180</v>
          </cell>
        </row>
        <row r="2503">
          <cell r="J2503">
            <v>357205529</v>
          </cell>
          <cell r="K2503">
            <v>21070.84</v>
          </cell>
          <cell r="L2503">
            <v>10159.16</v>
          </cell>
          <cell r="M2503">
            <v>31230</v>
          </cell>
          <cell r="N2503">
            <v>270</v>
          </cell>
          <cell r="O2503">
            <v>270</v>
          </cell>
          <cell r="P2503" t="str">
            <v>Y</v>
          </cell>
          <cell r="Q2503"/>
          <cell r="R2503" t="str">
            <v xml:space="preserve">W/O for written off </v>
          </cell>
          <cell r="S2503" t="str">
            <v>&gt;180</v>
          </cell>
        </row>
        <row r="2504">
          <cell r="J2504">
            <v>358461081</v>
          </cell>
          <cell r="K2504">
            <v>1928.21</v>
          </cell>
          <cell r="L2504">
            <v>841.79</v>
          </cell>
          <cell r="M2504">
            <v>2770</v>
          </cell>
          <cell r="N2504">
            <v>1</v>
          </cell>
          <cell r="O2504">
            <v>1</v>
          </cell>
          <cell r="P2504"/>
          <cell r="Q2504"/>
          <cell r="R2504" t="str">
            <v>SMA 0</v>
          </cell>
          <cell r="S2504" t="str">
            <v>1-30 Days</v>
          </cell>
        </row>
        <row r="2505">
          <cell r="J2505">
            <v>350743210</v>
          </cell>
          <cell r="K2505">
            <v>13129.83</v>
          </cell>
          <cell r="L2505">
            <v>1270.17</v>
          </cell>
          <cell r="M2505">
            <v>14400</v>
          </cell>
          <cell r="N2505">
            <v>276</v>
          </cell>
          <cell r="O2505">
            <v>276</v>
          </cell>
          <cell r="P2505" t="str">
            <v>Y</v>
          </cell>
          <cell r="Q2505"/>
          <cell r="R2505" t="str">
            <v>Sub</v>
          </cell>
          <cell r="S2505" t="str">
            <v>&gt;180</v>
          </cell>
        </row>
        <row r="2506">
          <cell r="J2506">
            <v>352930804</v>
          </cell>
          <cell r="K2506">
            <v>16397.650000000001</v>
          </cell>
          <cell r="L2506">
            <v>3762.35</v>
          </cell>
          <cell r="M2506">
            <v>20160</v>
          </cell>
          <cell r="N2506">
            <v>271</v>
          </cell>
          <cell r="O2506">
            <v>271</v>
          </cell>
          <cell r="P2506" t="str">
            <v>Y</v>
          </cell>
          <cell r="Q2506"/>
          <cell r="R2506" t="str">
            <v>Sub</v>
          </cell>
          <cell r="S2506" t="str">
            <v>&gt;180</v>
          </cell>
        </row>
        <row r="2507">
          <cell r="J2507">
            <v>355715266</v>
          </cell>
          <cell r="K2507">
            <v>14424.5</v>
          </cell>
          <cell r="L2507">
            <v>3755.5</v>
          </cell>
          <cell r="M2507">
            <v>18180</v>
          </cell>
          <cell r="N2507">
            <v>271</v>
          </cell>
          <cell r="O2507">
            <v>271</v>
          </cell>
          <cell r="P2507" t="str">
            <v>Y</v>
          </cell>
          <cell r="Q2507"/>
          <cell r="R2507" t="str">
            <v>Sub</v>
          </cell>
          <cell r="S2507" t="str">
            <v>&gt;180</v>
          </cell>
        </row>
        <row r="2508">
          <cell r="J2508">
            <v>358312963</v>
          </cell>
          <cell r="K2508">
            <v>9345.61</v>
          </cell>
          <cell r="L2508">
            <v>4494.3900000000003</v>
          </cell>
          <cell r="M2508">
            <v>13840</v>
          </cell>
          <cell r="N2508">
            <v>90</v>
          </cell>
          <cell r="O2508">
            <v>90</v>
          </cell>
          <cell r="P2508"/>
          <cell r="Q2508"/>
          <cell r="R2508" t="str">
            <v>SMA 2</v>
          </cell>
          <cell r="S2508" t="str">
            <v>61-90</v>
          </cell>
        </row>
        <row r="2509">
          <cell r="J2509">
            <v>354615980</v>
          </cell>
          <cell r="K2509"/>
          <cell r="L2509"/>
          <cell r="M2509"/>
          <cell r="N2509"/>
          <cell r="O2509"/>
          <cell r="P2509"/>
          <cell r="Q2509"/>
          <cell r="R2509" t="str">
            <v>Standard</v>
          </cell>
          <cell r="S2509" t="str">
            <v>Standard</v>
          </cell>
        </row>
        <row r="2510">
          <cell r="J2510">
            <v>350749177</v>
          </cell>
          <cell r="K2510">
            <v>21662.03</v>
          </cell>
          <cell r="L2510">
            <v>3537.97</v>
          </cell>
          <cell r="M2510">
            <v>25200</v>
          </cell>
          <cell r="N2510">
            <v>454</v>
          </cell>
          <cell r="O2510">
            <v>454</v>
          </cell>
          <cell r="P2510" t="str">
            <v>Y</v>
          </cell>
          <cell r="Q2510"/>
          <cell r="R2510" t="str">
            <v xml:space="preserve">W/O for written off </v>
          </cell>
          <cell r="S2510" t="str">
            <v>&gt;180</v>
          </cell>
        </row>
        <row r="2511">
          <cell r="J2511">
            <v>353380480</v>
          </cell>
          <cell r="K2511">
            <v>25144.17</v>
          </cell>
          <cell r="L2511">
            <v>5155.83</v>
          </cell>
          <cell r="M2511">
            <v>30300</v>
          </cell>
          <cell r="N2511">
            <v>454</v>
          </cell>
          <cell r="O2511">
            <v>454</v>
          </cell>
          <cell r="P2511" t="str">
            <v>Y</v>
          </cell>
          <cell r="Q2511"/>
          <cell r="R2511" t="str">
            <v xml:space="preserve">W/O for written off </v>
          </cell>
          <cell r="S2511" t="str">
            <v>&gt;180</v>
          </cell>
        </row>
        <row r="2512">
          <cell r="J2512">
            <v>350749178</v>
          </cell>
          <cell r="K2512">
            <v>21662.03</v>
          </cell>
          <cell r="L2512">
            <v>3537.97</v>
          </cell>
          <cell r="M2512">
            <v>25200</v>
          </cell>
          <cell r="N2512">
            <v>454</v>
          </cell>
          <cell r="O2512">
            <v>454</v>
          </cell>
          <cell r="P2512" t="str">
            <v>Y</v>
          </cell>
          <cell r="Q2512"/>
          <cell r="R2512" t="str">
            <v xml:space="preserve">W/O for written off </v>
          </cell>
          <cell r="S2512" t="str">
            <v>&gt;180</v>
          </cell>
        </row>
        <row r="2513">
          <cell r="J2513">
            <v>350749369</v>
          </cell>
          <cell r="K2513">
            <v>13129.83</v>
          </cell>
          <cell r="L2513">
            <v>1270.17</v>
          </cell>
          <cell r="M2513">
            <v>14400</v>
          </cell>
          <cell r="N2513">
            <v>276</v>
          </cell>
          <cell r="O2513">
            <v>276</v>
          </cell>
          <cell r="P2513" t="str">
            <v>Y</v>
          </cell>
          <cell r="Q2513"/>
          <cell r="R2513" t="str">
            <v>Sub</v>
          </cell>
          <cell r="S2513" t="str">
            <v>&gt;180</v>
          </cell>
        </row>
        <row r="2514">
          <cell r="J2514">
            <v>352845813</v>
          </cell>
          <cell r="K2514"/>
          <cell r="L2514"/>
          <cell r="M2514"/>
          <cell r="N2514"/>
          <cell r="O2514"/>
          <cell r="P2514"/>
          <cell r="Q2514"/>
          <cell r="R2514" t="str">
            <v>Standard</v>
          </cell>
          <cell r="S2514" t="str">
            <v>Standard</v>
          </cell>
        </row>
        <row r="2515">
          <cell r="J2515">
            <v>355715733</v>
          </cell>
          <cell r="K2515"/>
          <cell r="L2515"/>
          <cell r="M2515"/>
          <cell r="N2515"/>
          <cell r="O2515"/>
          <cell r="P2515"/>
          <cell r="Q2515"/>
          <cell r="R2515" t="str">
            <v>Standard</v>
          </cell>
          <cell r="S2515" t="str">
            <v>Standard</v>
          </cell>
        </row>
        <row r="2516">
          <cell r="J2516">
            <v>355804097</v>
          </cell>
          <cell r="K2516">
            <v>4846.74</v>
          </cell>
          <cell r="L2516">
            <v>1553.26</v>
          </cell>
          <cell r="M2516">
            <v>6400</v>
          </cell>
          <cell r="N2516">
            <v>57</v>
          </cell>
          <cell r="O2516">
            <v>57</v>
          </cell>
          <cell r="P2516"/>
          <cell r="Q2516"/>
          <cell r="R2516" t="str">
            <v>SMA 1</v>
          </cell>
          <cell r="S2516" t="str">
            <v>31-60</v>
          </cell>
        </row>
        <row r="2517">
          <cell r="J2517">
            <v>358171020</v>
          </cell>
          <cell r="K2517"/>
          <cell r="L2517"/>
          <cell r="M2517"/>
          <cell r="N2517"/>
          <cell r="O2517"/>
          <cell r="P2517"/>
          <cell r="Q2517"/>
          <cell r="R2517" t="str">
            <v>Standard</v>
          </cell>
          <cell r="S2517" t="str">
            <v>Standard</v>
          </cell>
        </row>
        <row r="2518">
          <cell r="J2518">
            <v>356358135</v>
          </cell>
          <cell r="K2518"/>
          <cell r="L2518"/>
          <cell r="M2518"/>
          <cell r="N2518"/>
          <cell r="O2518"/>
          <cell r="P2518"/>
          <cell r="Q2518"/>
          <cell r="R2518" t="str">
            <v>Standard</v>
          </cell>
          <cell r="S2518" t="str">
            <v>Standard</v>
          </cell>
        </row>
        <row r="2519">
          <cell r="J2519">
            <v>356744674</v>
          </cell>
          <cell r="K2519">
            <v>19802.48</v>
          </cell>
          <cell r="L2519">
            <v>8997.52</v>
          </cell>
          <cell r="M2519">
            <v>28800</v>
          </cell>
          <cell r="N2519">
            <v>268</v>
          </cell>
          <cell r="O2519">
            <v>268</v>
          </cell>
          <cell r="P2519" t="str">
            <v>Y</v>
          </cell>
          <cell r="Q2519"/>
          <cell r="R2519" t="str">
            <v>Sub</v>
          </cell>
          <cell r="S2519" t="str">
            <v>&gt;180</v>
          </cell>
        </row>
        <row r="2520">
          <cell r="J2520">
            <v>357328160</v>
          </cell>
          <cell r="K2520"/>
          <cell r="L2520"/>
          <cell r="M2520"/>
          <cell r="N2520"/>
          <cell r="O2520"/>
          <cell r="P2520"/>
          <cell r="Q2520"/>
          <cell r="R2520" t="str">
            <v>Standard</v>
          </cell>
          <cell r="S2520" t="str">
            <v>Standard</v>
          </cell>
        </row>
        <row r="2521">
          <cell r="J2521">
            <v>358203493</v>
          </cell>
          <cell r="K2521"/>
          <cell r="L2521"/>
          <cell r="M2521"/>
          <cell r="N2521"/>
          <cell r="O2521"/>
          <cell r="P2521"/>
          <cell r="Q2521"/>
          <cell r="R2521" t="str">
            <v>Standard</v>
          </cell>
          <cell r="S2521" t="str">
            <v>Standard</v>
          </cell>
        </row>
        <row r="2522">
          <cell r="J2522">
            <v>355879245</v>
          </cell>
          <cell r="K2522"/>
          <cell r="L2522"/>
          <cell r="M2522"/>
          <cell r="N2522"/>
          <cell r="O2522"/>
          <cell r="P2522"/>
          <cell r="Q2522"/>
          <cell r="R2522" t="str">
            <v>Standard</v>
          </cell>
          <cell r="S2522" t="str">
            <v>Standard</v>
          </cell>
        </row>
        <row r="2523">
          <cell r="J2523">
            <v>356926656</v>
          </cell>
          <cell r="K2523">
            <v>2067.87</v>
          </cell>
          <cell r="L2523">
            <v>712.13</v>
          </cell>
          <cell r="M2523">
            <v>2780</v>
          </cell>
          <cell r="N2523">
            <v>25</v>
          </cell>
          <cell r="O2523">
            <v>25</v>
          </cell>
          <cell r="P2523"/>
          <cell r="Q2523"/>
          <cell r="R2523" t="str">
            <v>SMA 0</v>
          </cell>
          <cell r="S2523" t="str">
            <v>1-30 Days</v>
          </cell>
        </row>
        <row r="2524">
          <cell r="J2524">
            <v>356485131</v>
          </cell>
          <cell r="K2524"/>
          <cell r="L2524"/>
          <cell r="M2524"/>
          <cell r="N2524"/>
          <cell r="O2524"/>
          <cell r="P2524"/>
          <cell r="Q2524"/>
          <cell r="R2524" t="str">
            <v>Standard</v>
          </cell>
          <cell r="S2524" t="str">
            <v>Standard</v>
          </cell>
        </row>
        <row r="2525">
          <cell r="J2525">
            <v>358367736</v>
          </cell>
          <cell r="K2525"/>
          <cell r="L2525"/>
          <cell r="M2525"/>
          <cell r="N2525"/>
          <cell r="O2525"/>
          <cell r="P2525"/>
          <cell r="Q2525"/>
          <cell r="R2525" t="str">
            <v>Standard</v>
          </cell>
          <cell r="S2525" t="str">
            <v>Standard</v>
          </cell>
        </row>
        <row r="2526">
          <cell r="J2526">
            <v>358851895</v>
          </cell>
          <cell r="K2526">
            <v>8419.6299999999992</v>
          </cell>
          <cell r="L2526">
            <v>5430.37</v>
          </cell>
          <cell r="M2526">
            <v>13850</v>
          </cell>
          <cell r="N2526">
            <v>121</v>
          </cell>
          <cell r="O2526">
            <v>121</v>
          </cell>
          <cell r="P2526" t="str">
            <v>Y</v>
          </cell>
          <cell r="Q2526"/>
          <cell r="R2526" t="str">
            <v>Sub</v>
          </cell>
          <cell r="S2526" t="str">
            <v>121-150</v>
          </cell>
        </row>
        <row r="2527">
          <cell r="J2527">
            <v>350772863</v>
          </cell>
          <cell r="K2527">
            <v>13129.83</v>
          </cell>
          <cell r="L2527">
            <v>1270.17</v>
          </cell>
          <cell r="M2527">
            <v>14400</v>
          </cell>
          <cell r="N2527">
            <v>270</v>
          </cell>
          <cell r="O2527">
            <v>270</v>
          </cell>
          <cell r="P2527" t="str">
            <v>Y</v>
          </cell>
          <cell r="Q2527"/>
          <cell r="R2527" t="str">
            <v>Sub</v>
          </cell>
          <cell r="S2527" t="str">
            <v>&gt;180</v>
          </cell>
        </row>
        <row r="2528">
          <cell r="J2528">
            <v>354020357</v>
          </cell>
          <cell r="K2528">
            <v>15745.73</v>
          </cell>
          <cell r="L2528">
            <v>2434.27</v>
          </cell>
          <cell r="M2528">
            <v>18180</v>
          </cell>
          <cell r="N2528">
            <v>270</v>
          </cell>
          <cell r="O2528">
            <v>270</v>
          </cell>
          <cell r="P2528" t="str">
            <v>Y</v>
          </cell>
          <cell r="Q2528"/>
          <cell r="R2528" t="str">
            <v>Sub</v>
          </cell>
          <cell r="S2528" t="str">
            <v>&gt;180</v>
          </cell>
        </row>
        <row r="2529">
          <cell r="J2529">
            <v>357565235</v>
          </cell>
          <cell r="K2529">
            <v>20313.169999999998</v>
          </cell>
          <cell r="L2529">
            <v>10916.83</v>
          </cell>
          <cell r="M2529">
            <v>31230</v>
          </cell>
          <cell r="N2529">
            <v>270</v>
          </cell>
          <cell r="O2529">
            <v>270</v>
          </cell>
          <cell r="P2529" t="str">
            <v>Y</v>
          </cell>
          <cell r="Q2529"/>
          <cell r="R2529" t="str">
            <v xml:space="preserve">W/O for written off </v>
          </cell>
          <cell r="S2529" t="str">
            <v>&gt;180</v>
          </cell>
        </row>
        <row r="2530">
          <cell r="J2530">
            <v>350787627</v>
          </cell>
          <cell r="K2530">
            <v>13129.84</v>
          </cell>
          <cell r="L2530">
            <v>1270.1600000000001</v>
          </cell>
          <cell r="M2530">
            <v>14400</v>
          </cell>
          <cell r="N2530">
            <v>271</v>
          </cell>
          <cell r="O2530">
            <v>271</v>
          </cell>
          <cell r="P2530" t="str">
            <v>Y</v>
          </cell>
          <cell r="Q2530"/>
          <cell r="R2530" t="str">
            <v>Sub</v>
          </cell>
          <cell r="S2530" t="str">
            <v>&gt;180</v>
          </cell>
        </row>
        <row r="2531">
          <cell r="J2531">
            <v>356196558</v>
          </cell>
          <cell r="K2531">
            <v>14481.33</v>
          </cell>
          <cell r="L2531">
            <v>3698.67</v>
          </cell>
          <cell r="M2531">
            <v>18180</v>
          </cell>
          <cell r="N2531">
            <v>271</v>
          </cell>
          <cell r="O2531">
            <v>271</v>
          </cell>
          <cell r="P2531" t="str">
            <v>Y</v>
          </cell>
          <cell r="Q2531"/>
          <cell r="R2531" t="str">
            <v xml:space="preserve">W/O for written off </v>
          </cell>
          <cell r="S2531" t="str">
            <v>&gt;180</v>
          </cell>
        </row>
        <row r="2532">
          <cell r="J2532">
            <v>353971829</v>
          </cell>
          <cell r="K2532"/>
          <cell r="L2532"/>
          <cell r="M2532"/>
          <cell r="N2532"/>
          <cell r="O2532"/>
          <cell r="P2532"/>
          <cell r="Q2532"/>
          <cell r="R2532" t="str">
            <v>Standard</v>
          </cell>
          <cell r="S2532" t="str">
            <v>Standard</v>
          </cell>
        </row>
        <row r="2533">
          <cell r="J2533">
            <v>358811835</v>
          </cell>
          <cell r="K2533"/>
          <cell r="L2533"/>
          <cell r="M2533"/>
          <cell r="N2533"/>
          <cell r="O2533"/>
          <cell r="P2533"/>
          <cell r="Q2533"/>
          <cell r="R2533" t="str">
            <v>Standard</v>
          </cell>
          <cell r="S2533" t="str">
            <v>Standard</v>
          </cell>
        </row>
        <row r="2534">
          <cell r="J2534">
            <v>351757930</v>
          </cell>
          <cell r="K2534"/>
          <cell r="L2534"/>
          <cell r="M2534"/>
          <cell r="N2534"/>
          <cell r="O2534"/>
          <cell r="P2534"/>
          <cell r="Q2534"/>
          <cell r="R2534" t="str">
            <v>Standard</v>
          </cell>
          <cell r="S2534" t="str">
            <v>Standard</v>
          </cell>
        </row>
        <row r="2535">
          <cell r="J2535">
            <v>356872354</v>
          </cell>
          <cell r="K2535">
            <v>18464.25</v>
          </cell>
          <cell r="L2535">
            <v>8895.75</v>
          </cell>
          <cell r="M2535">
            <v>27360</v>
          </cell>
          <cell r="N2535">
            <v>272</v>
          </cell>
          <cell r="O2535">
            <v>272</v>
          </cell>
          <cell r="P2535" t="str">
            <v>Y</v>
          </cell>
          <cell r="Q2535"/>
          <cell r="R2535" t="str">
            <v xml:space="preserve">W/O for written off </v>
          </cell>
          <cell r="S2535" t="str">
            <v>&gt;180</v>
          </cell>
        </row>
        <row r="2536">
          <cell r="J2536">
            <v>354853669</v>
          </cell>
          <cell r="K2536">
            <v>1859.35</v>
          </cell>
          <cell r="L2536">
            <v>160.65</v>
          </cell>
          <cell r="M2536">
            <v>2020</v>
          </cell>
          <cell r="N2536">
            <v>2</v>
          </cell>
          <cell r="O2536">
            <v>2</v>
          </cell>
          <cell r="P2536"/>
          <cell r="Q2536"/>
          <cell r="R2536" t="str">
            <v>SMA 0</v>
          </cell>
          <cell r="S2536" t="str">
            <v>1-30 Days</v>
          </cell>
        </row>
        <row r="2537">
          <cell r="J2537">
            <v>357649473</v>
          </cell>
          <cell r="K2537">
            <v>12244.95</v>
          </cell>
          <cell r="L2537">
            <v>5105.05</v>
          </cell>
          <cell r="M2537">
            <v>17350</v>
          </cell>
          <cell r="N2537">
            <v>122</v>
          </cell>
          <cell r="O2537">
            <v>122</v>
          </cell>
          <cell r="P2537" t="str">
            <v>Y</v>
          </cell>
          <cell r="Q2537"/>
          <cell r="R2537" t="str">
            <v>Sub</v>
          </cell>
          <cell r="S2537" t="str">
            <v>121-150</v>
          </cell>
        </row>
        <row r="2538">
          <cell r="J2538">
            <v>355230662</v>
          </cell>
          <cell r="K2538">
            <v>20131.099999999999</v>
          </cell>
          <cell r="L2538">
            <v>7668.9</v>
          </cell>
          <cell r="M2538">
            <v>27800</v>
          </cell>
          <cell r="N2538">
            <v>276</v>
          </cell>
          <cell r="O2538">
            <v>276</v>
          </cell>
          <cell r="P2538" t="str">
            <v>Y</v>
          </cell>
          <cell r="Q2538"/>
          <cell r="R2538" t="str">
            <v xml:space="preserve">W/O for written off </v>
          </cell>
          <cell r="S2538" t="str">
            <v>&gt;180</v>
          </cell>
        </row>
        <row r="2539">
          <cell r="J2539">
            <v>350808553</v>
          </cell>
          <cell r="K2539">
            <v>14624.72</v>
          </cell>
          <cell r="L2539">
            <v>1575.28</v>
          </cell>
          <cell r="M2539">
            <v>16200</v>
          </cell>
          <cell r="N2539">
            <v>276</v>
          </cell>
          <cell r="O2539">
            <v>276</v>
          </cell>
          <cell r="P2539" t="str">
            <v>Y</v>
          </cell>
          <cell r="Q2539"/>
          <cell r="R2539" t="str">
            <v>Sub</v>
          </cell>
          <cell r="S2539" t="str">
            <v>&gt;180</v>
          </cell>
        </row>
        <row r="2540">
          <cell r="J2540">
            <v>353404905</v>
          </cell>
          <cell r="K2540">
            <v>18270.86</v>
          </cell>
          <cell r="L2540">
            <v>2194.14</v>
          </cell>
          <cell r="M2540">
            <v>20465</v>
          </cell>
          <cell r="N2540">
            <v>276</v>
          </cell>
          <cell r="O2540">
            <v>276</v>
          </cell>
          <cell r="P2540" t="str">
            <v>Y</v>
          </cell>
          <cell r="Q2540"/>
          <cell r="R2540" t="str">
            <v xml:space="preserve">W/O for written off </v>
          </cell>
          <cell r="S2540" t="str">
            <v>&gt;180</v>
          </cell>
        </row>
        <row r="2541">
          <cell r="J2541">
            <v>350808781</v>
          </cell>
          <cell r="K2541">
            <v>13129.83</v>
          </cell>
          <cell r="L2541">
            <v>1270.17</v>
          </cell>
          <cell r="M2541">
            <v>14400</v>
          </cell>
          <cell r="N2541">
            <v>275</v>
          </cell>
          <cell r="O2541">
            <v>275</v>
          </cell>
          <cell r="P2541" t="str">
            <v>Y</v>
          </cell>
          <cell r="Q2541"/>
          <cell r="R2541" t="str">
            <v>Sub</v>
          </cell>
          <cell r="S2541" t="str">
            <v>&gt;180</v>
          </cell>
        </row>
        <row r="2542">
          <cell r="J2542">
            <v>352817959</v>
          </cell>
          <cell r="K2542">
            <v>11463.35</v>
          </cell>
          <cell r="L2542">
            <v>1016.51</v>
          </cell>
          <cell r="M2542">
            <v>12479.86</v>
          </cell>
          <cell r="N2542">
            <v>214</v>
          </cell>
          <cell r="O2542">
            <v>275</v>
          </cell>
          <cell r="P2542" t="str">
            <v>Y</v>
          </cell>
          <cell r="Q2542"/>
          <cell r="R2542" t="str">
            <v>Sub</v>
          </cell>
          <cell r="S2542" t="str">
            <v>&gt;180</v>
          </cell>
        </row>
        <row r="2543">
          <cell r="J2543">
            <v>356432958</v>
          </cell>
          <cell r="K2543">
            <v>19321.45</v>
          </cell>
          <cell r="L2543">
            <v>8978.5499999999993</v>
          </cell>
          <cell r="M2543">
            <v>28300</v>
          </cell>
          <cell r="N2543">
            <v>276</v>
          </cell>
          <cell r="O2543">
            <v>276</v>
          </cell>
          <cell r="P2543" t="str">
            <v>Y</v>
          </cell>
          <cell r="Q2543"/>
          <cell r="R2543" t="str">
            <v xml:space="preserve">W/O for written off </v>
          </cell>
          <cell r="S2543" t="str">
            <v>&gt;180</v>
          </cell>
        </row>
        <row r="2544">
          <cell r="J2544">
            <v>357045902</v>
          </cell>
          <cell r="K2544">
            <v>18601.580000000002</v>
          </cell>
          <cell r="L2544">
            <v>9198.42</v>
          </cell>
          <cell r="M2544">
            <v>27800</v>
          </cell>
          <cell r="N2544">
            <v>304</v>
          </cell>
          <cell r="O2544">
            <v>304</v>
          </cell>
          <cell r="P2544" t="str">
            <v>Y</v>
          </cell>
          <cell r="Q2544"/>
          <cell r="R2544" t="str">
            <v xml:space="preserve">W/O for written off </v>
          </cell>
          <cell r="S2544" t="str">
            <v>&gt;180</v>
          </cell>
        </row>
        <row r="2545">
          <cell r="J2545">
            <v>357534289</v>
          </cell>
          <cell r="K2545"/>
          <cell r="L2545"/>
          <cell r="M2545"/>
          <cell r="N2545"/>
          <cell r="O2545"/>
          <cell r="P2545"/>
          <cell r="Q2545"/>
          <cell r="R2545" t="str">
            <v>Standard</v>
          </cell>
          <cell r="S2545" t="str">
            <v>Standard</v>
          </cell>
        </row>
        <row r="2546">
          <cell r="J2546">
            <v>356104223</v>
          </cell>
          <cell r="K2546"/>
          <cell r="L2546"/>
          <cell r="M2546"/>
          <cell r="N2546"/>
          <cell r="O2546"/>
          <cell r="P2546"/>
          <cell r="Q2546"/>
          <cell r="R2546" t="str">
            <v>Standard</v>
          </cell>
          <cell r="S2546" t="str">
            <v>Standard</v>
          </cell>
        </row>
        <row r="2547">
          <cell r="J2547">
            <v>350816539</v>
          </cell>
          <cell r="K2547">
            <v>14629.23</v>
          </cell>
          <cell r="L2547">
            <v>1570.77</v>
          </cell>
          <cell r="M2547">
            <v>16200</v>
          </cell>
          <cell r="N2547">
            <v>299</v>
          </cell>
          <cell r="O2547">
            <v>299</v>
          </cell>
          <cell r="P2547" t="str">
            <v>Y</v>
          </cell>
          <cell r="Q2547"/>
          <cell r="R2547" t="str">
            <v>Sub</v>
          </cell>
          <cell r="S2547" t="str">
            <v>&gt;180</v>
          </cell>
        </row>
        <row r="2548">
          <cell r="J2548">
            <v>354059143</v>
          </cell>
          <cell r="K2548">
            <v>13153.36</v>
          </cell>
          <cell r="L2548">
            <v>3526.64</v>
          </cell>
          <cell r="M2548">
            <v>16680</v>
          </cell>
          <cell r="N2548">
            <v>176</v>
          </cell>
          <cell r="O2548">
            <v>176</v>
          </cell>
          <cell r="P2548" t="str">
            <v>Y</v>
          </cell>
          <cell r="Q2548"/>
          <cell r="R2548" t="str">
            <v>Sub</v>
          </cell>
          <cell r="S2548" t="str">
            <v>151-180</v>
          </cell>
        </row>
        <row r="2549">
          <cell r="J2549">
            <v>350830736</v>
          </cell>
          <cell r="K2549">
            <v>13129.83</v>
          </cell>
          <cell r="L2549">
            <v>1270.17</v>
          </cell>
          <cell r="M2549">
            <v>14400</v>
          </cell>
          <cell r="N2549">
            <v>270</v>
          </cell>
          <cell r="O2549">
            <v>270</v>
          </cell>
          <cell r="P2549" t="str">
            <v>Y</v>
          </cell>
          <cell r="Q2549"/>
          <cell r="R2549" t="str">
            <v>Sub</v>
          </cell>
          <cell r="S2549" t="str">
            <v>&gt;180</v>
          </cell>
        </row>
        <row r="2550">
          <cell r="J2550">
            <v>353373335</v>
          </cell>
          <cell r="K2550">
            <v>15984.35</v>
          </cell>
          <cell r="L2550">
            <v>2195.65</v>
          </cell>
          <cell r="M2550">
            <v>18180</v>
          </cell>
          <cell r="N2550">
            <v>270</v>
          </cell>
          <cell r="O2550">
            <v>270</v>
          </cell>
          <cell r="P2550" t="str">
            <v>Y</v>
          </cell>
          <cell r="Q2550"/>
          <cell r="R2550" t="str">
            <v xml:space="preserve">W/O for written off </v>
          </cell>
          <cell r="S2550" t="str">
            <v>&gt;180</v>
          </cell>
        </row>
        <row r="2551">
          <cell r="J2551">
            <v>353363831</v>
          </cell>
          <cell r="K2551">
            <v>1473.1</v>
          </cell>
          <cell r="L2551">
            <v>236.9</v>
          </cell>
          <cell r="M2551">
            <v>1710</v>
          </cell>
          <cell r="N2551">
            <v>1</v>
          </cell>
          <cell r="O2551">
            <v>1</v>
          </cell>
          <cell r="P2551"/>
          <cell r="Q2551"/>
          <cell r="R2551" t="str">
            <v>SMA 0</v>
          </cell>
          <cell r="S2551" t="str">
            <v>1-30 Days</v>
          </cell>
        </row>
        <row r="2552">
          <cell r="J2552">
            <v>355061528</v>
          </cell>
          <cell r="K2552"/>
          <cell r="L2552"/>
          <cell r="M2552"/>
          <cell r="N2552"/>
          <cell r="O2552"/>
          <cell r="P2552"/>
          <cell r="Q2552"/>
          <cell r="R2552" t="str">
            <v>Standard</v>
          </cell>
          <cell r="S2552" t="str">
            <v>Standard</v>
          </cell>
        </row>
        <row r="2553">
          <cell r="J2553">
            <v>358923789</v>
          </cell>
          <cell r="K2553"/>
          <cell r="L2553"/>
          <cell r="M2553"/>
          <cell r="N2553"/>
          <cell r="O2553"/>
          <cell r="P2553"/>
          <cell r="Q2553"/>
          <cell r="R2553" t="str">
            <v>Standard</v>
          </cell>
          <cell r="S2553" t="str">
            <v>Standard</v>
          </cell>
        </row>
        <row r="2554">
          <cell r="J2554">
            <v>357329702</v>
          </cell>
          <cell r="K2554"/>
          <cell r="L2554"/>
          <cell r="M2554"/>
          <cell r="N2554"/>
          <cell r="O2554"/>
          <cell r="P2554"/>
          <cell r="Q2554"/>
          <cell r="R2554" t="str">
            <v>Standard</v>
          </cell>
          <cell r="S2554" t="str">
            <v>Standard</v>
          </cell>
        </row>
        <row r="2555">
          <cell r="J2555">
            <v>355567543</v>
          </cell>
          <cell r="K2555">
            <v>20226.45</v>
          </cell>
          <cell r="L2555">
            <v>7573.55</v>
          </cell>
          <cell r="M2555">
            <v>27800</v>
          </cell>
          <cell r="N2555">
            <v>275</v>
          </cell>
          <cell r="O2555">
            <v>275</v>
          </cell>
          <cell r="P2555" t="str">
            <v>Y</v>
          </cell>
          <cell r="Q2555"/>
          <cell r="R2555" t="str">
            <v xml:space="preserve">W/O for written off </v>
          </cell>
          <cell r="S2555" t="str">
            <v>&gt;180</v>
          </cell>
        </row>
        <row r="2556">
          <cell r="J2556">
            <v>350833931</v>
          </cell>
          <cell r="K2556">
            <v>13129.84</v>
          </cell>
          <cell r="L2556">
            <v>1270.1600000000001</v>
          </cell>
          <cell r="M2556">
            <v>14400</v>
          </cell>
          <cell r="N2556">
            <v>275</v>
          </cell>
          <cell r="O2556">
            <v>275</v>
          </cell>
          <cell r="P2556" t="str">
            <v>Y</v>
          </cell>
          <cell r="Q2556"/>
          <cell r="R2556" t="str">
            <v>Sub</v>
          </cell>
          <cell r="S2556" t="str">
            <v>&gt;180</v>
          </cell>
        </row>
        <row r="2557">
          <cell r="J2557">
            <v>356352689</v>
          </cell>
          <cell r="K2557">
            <v>19835.689999999999</v>
          </cell>
          <cell r="L2557">
            <v>7964.31</v>
          </cell>
          <cell r="M2557">
            <v>27800</v>
          </cell>
          <cell r="N2557">
            <v>275</v>
          </cell>
          <cell r="O2557">
            <v>275</v>
          </cell>
          <cell r="P2557" t="str">
            <v>Y</v>
          </cell>
          <cell r="Q2557"/>
          <cell r="R2557" t="str">
            <v xml:space="preserve">W/O for written off </v>
          </cell>
          <cell r="S2557" t="str">
            <v>&gt;180</v>
          </cell>
        </row>
        <row r="2558">
          <cell r="J2558">
            <v>350833938</v>
          </cell>
          <cell r="K2558">
            <v>13129.84</v>
          </cell>
          <cell r="L2558">
            <v>1270.1600000000001</v>
          </cell>
          <cell r="M2558">
            <v>14400</v>
          </cell>
          <cell r="N2558">
            <v>272</v>
          </cell>
          <cell r="O2558">
            <v>272</v>
          </cell>
          <cell r="P2558" t="str">
            <v>Y</v>
          </cell>
          <cell r="Q2558"/>
          <cell r="R2558" t="str">
            <v>Sub</v>
          </cell>
          <cell r="S2558" t="str">
            <v>&gt;180</v>
          </cell>
        </row>
        <row r="2559">
          <cell r="J2559">
            <v>355998933</v>
          </cell>
          <cell r="K2559">
            <v>16331.66</v>
          </cell>
          <cell r="L2559">
            <v>8688.34</v>
          </cell>
          <cell r="M2559">
            <v>25020</v>
          </cell>
          <cell r="N2559">
            <v>272</v>
          </cell>
          <cell r="O2559">
            <v>272</v>
          </cell>
          <cell r="P2559" t="str">
            <v>Y</v>
          </cell>
          <cell r="Q2559"/>
          <cell r="R2559" t="str">
            <v xml:space="preserve">W/O for written off </v>
          </cell>
          <cell r="S2559" t="str">
            <v>&gt;180</v>
          </cell>
        </row>
        <row r="2560">
          <cell r="J2560">
            <v>350833945</v>
          </cell>
          <cell r="K2560">
            <v>13129.84</v>
          </cell>
          <cell r="L2560">
            <v>1270.1600000000001</v>
          </cell>
          <cell r="M2560">
            <v>14400</v>
          </cell>
          <cell r="N2560">
            <v>275</v>
          </cell>
          <cell r="O2560">
            <v>306</v>
          </cell>
          <cell r="P2560" t="str">
            <v>Y</v>
          </cell>
          <cell r="Q2560"/>
          <cell r="R2560" t="str">
            <v>Sub</v>
          </cell>
          <cell r="S2560" t="str">
            <v>&gt;180</v>
          </cell>
        </row>
        <row r="2561">
          <cell r="J2561">
            <v>354550257</v>
          </cell>
          <cell r="K2561">
            <v>18890.21</v>
          </cell>
          <cell r="L2561">
            <v>3329.79</v>
          </cell>
          <cell r="M2561">
            <v>22220</v>
          </cell>
          <cell r="N2561">
            <v>306</v>
          </cell>
          <cell r="O2561">
            <v>306</v>
          </cell>
          <cell r="P2561" t="str">
            <v>Y</v>
          </cell>
          <cell r="Q2561"/>
          <cell r="R2561" t="str">
            <v xml:space="preserve">W/O for written off </v>
          </cell>
          <cell r="S2561" t="str">
            <v>&gt;180</v>
          </cell>
        </row>
        <row r="2562">
          <cell r="J2562">
            <v>356929742</v>
          </cell>
          <cell r="K2562">
            <v>5110.9399999999996</v>
          </cell>
          <cell r="L2562">
            <v>1829.06</v>
          </cell>
          <cell r="M2562">
            <v>6940</v>
          </cell>
          <cell r="N2562">
            <v>32</v>
          </cell>
          <cell r="O2562">
            <v>32</v>
          </cell>
          <cell r="P2562"/>
          <cell r="Q2562"/>
          <cell r="R2562" t="str">
            <v>SMA 1</v>
          </cell>
          <cell r="S2562" t="str">
            <v>31-60</v>
          </cell>
        </row>
        <row r="2563">
          <cell r="J2563">
            <v>357322537</v>
          </cell>
          <cell r="K2563">
            <v>21089</v>
          </cell>
          <cell r="L2563">
            <v>10141</v>
          </cell>
          <cell r="M2563">
            <v>31230</v>
          </cell>
          <cell r="N2563">
            <v>271</v>
          </cell>
          <cell r="O2563">
            <v>271</v>
          </cell>
          <cell r="P2563" t="str">
            <v>Y</v>
          </cell>
          <cell r="Q2563"/>
          <cell r="R2563" t="str">
            <v xml:space="preserve">W/O for written off </v>
          </cell>
          <cell r="S2563" t="str">
            <v>&gt;180</v>
          </cell>
        </row>
        <row r="2564">
          <cell r="J2564">
            <v>350833963</v>
          </cell>
          <cell r="K2564">
            <v>13129.84</v>
          </cell>
          <cell r="L2564">
            <v>1270.1600000000001</v>
          </cell>
          <cell r="M2564">
            <v>14400</v>
          </cell>
          <cell r="N2564">
            <v>271</v>
          </cell>
          <cell r="O2564">
            <v>271</v>
          </cell>
          <cell r="P2564" t="str">
            <v>Y</v>
          </cell>
          <cell r="Q2564"/>
          <cell r="R2564" t="str">
            <v>Sub</v>
          </cell>
          <cell r="S2564" t="str">
            <v>&gt;180</v>
          </cell>
        </row>
        <row r="2565">
          <cell r="J2565">
            <v>354241007</v>
          </cell>
          <cell r="K2565">
            <v>15361.65</v>
          </cell>
          <cell r="L2565">
            <v>2818.35</v>
          </cell>
          <cell r="M2565">
            <v>18180</v>
          </cell>
          <cell r="N2565">
            <v>271</v>
          </cell>
          <cell r="O2565">
            <v>271</v>
          </cell>
          <cell r="P2565" t="str">
            <v>Y</v>
          </cell>
          <cell r="Q2565"/>
          <cell r="R2565" t="str">
            <v>Sub</v>
          </cell>
          <cell r="S2565" t="str">
            <v>&gt;180</v>
          </cell>
        </row>
        <row r="2566">
          <cell r="J2566">
            <v>350834007</v>
          </cell>
          <cell r="K2566">
            <v>20321.990000000002</v>
          </cell>
          <cell r="L2566">
            <v>3078.01</v>
          </cell>
          <cell r="M2566">
            <v>23400</v>
          </cell>
          <cell r="N2566">
            <v>425</v>
          </cell>
          <cell r="O2566">
            <v>425</v>
          </cell>
          <cell r="P2566" t="str">
            <v>Y</v>
          </cell>
          <cell r="Q2566"/>
          <cell r="R2566" t="str">
            <v>Sub</v>
          </cell>
          <cell r="S2566" t="str">
            <v>&gt;180</v>
          </cell>
        </row>
        <row r="2567">
          <cell r="J2567">
            <v>354427106</v>
          </cell>
          <cell r="K2567">
            <v>22857.97</v>
          </cell>
          <cell r="L2567">
            <v>5422.03</v>
          </cell>
          <cell r="M2567">
            <v>28280</v>
          </cell>
          <cell r="N2567">
            <v>425</v>
          </cell>
          <cell r="O2567">
            <v>425</v>
          </cell>
          <cell r="P2567" t="str">
            <v>Y</v>
          </cell>
          <cell r="Q2567"/>
          <cell r="R2567" t="str">
            <v xml:space="preserve">W/O for written off </v>
          </cell>
          <cell r="S2567" t="str">
            <v>&gt;180</v>
          </cell>
        </row>
        <row r="2568">
          <cell r="J2568">
            <v>350834012</v>
          </cell>
          <cell r="K2568">
            <v>14624.72</v>
          </cell>
          <cell r="L2568">
            <v>1575.28</v>
          </cell>
          <cell r="M2568">
            <v>16200</v>
          </cell>
          <cell r="N2568">
            <v>276</v>
          </cell>
          <cell r="O2568">
            <v>276</v>
          </cell>
          <cell r="P2568" t="str">
            <v>Y</v>
          </cell>
          <cell r="Q2568"/>
          <cell r="R2568" t="str">
            <v>Sub</v>
          </cell>
          <cell r="S2568" t="str">
            <v>&gt;180</v>
          </cell>
        </row>
        <row r="2569">
          <cell r="J2569">
            <v>353404614</v>
          </cell>
          <cell r="K2569">
            <v>18270.86</v>
          </cell>
          <cell r="L2569">
            <v>2194.14</v>
          </cell>
          <cell r="M2569">
            <v>20465</v>
          </cell>
          <cell r="N2569">
            <v>276</v>
          </cell>
          <cell r="O2569">
            <v>276</v>
          </cell>
          <cell r="P2569" t="str">
            <v>Y</v>
          </cell>
          <cell r="Q2569"/>
          <cell r="R2569" t="str">
            <v xml:space="preserve">W/O for written off </v>
          </cell>
          <cell r="S2569" t="str">
            <v>&gt;180</v>
          </cell>
        </row>
        <row r="2570">
          <cell r="J2570">
            <v>350839369</v>
          </cell>
          <cell r="K2570">
            <v>13129.83</v>
          </cell>
          <cell r="L2570">
            <v>1270.17</v>
          </cell>
          <cell r="M2570">
            <v>14400</v>
          </cell>
          <cell r="N2570">
            <v>270</v>
          </cell>
          <cell r="O2570">
            <v>270</v>
          </cell>
          <cell r="P2570" t="str">
            <v>Y</v>
          </cell>
          <cell r="Q2570"/>
          <cell r="R2570" t="str">
            <v xml:space="preserve">W/O for written off </v>
          </cell>
          <cell r="S2570" t="str">
            <v>&gt;180</v>
          </cell>
        </row>
        <row r="2571">
          <cell r="J2571">
            <v>350846021</v>
          </cell>
          <cell r="K2571">
            <v>18925.650000000001</v>
          </cell>
          <cell r="L2571">
            <v>2674.35</v>
          </cell>
          <cell r="M2571">
            <v>21600</v>
          </cell>
          <cell r="N2571">
            <v>393</v>
          </cell>
          <cell r="O2571">
            <v>393</v>
          </cell>
          <cell r="P2571" t="str">
            <v>Y</v>
          </cell>
          <cell r="Q2571"/>
          <cell r="R2571" t="str">
            <v xml:space="preserve">W/O for written off </v>
          </cell>
          <cell r="S2571" t="str">
            <v>&gt;180</v>
          </cell>
        </row>
        <row r="2572">
          <cell r="J2572">
            <v>350846078</v>
          </cell>
          <cell r="K2572">
            <v>21662.04</v>
          </cell>
          <cell r="L2572">
            <v>3537.96</v>
          </cell>
          <cell r="M2572">
            <v>25200</v>
          </cell>
          <cell r="N2572">
            <v>454</v>
          </cell>
          <cell r="O2572">
            <v>454</v>
          </cell>
          <cell r="P2572" t="str">
            <v>Y</v>
          </cell>
          <cell r="Q2572"/>
          <cell r="R2572" t="str">
            <v>Sub</v>
          </cell>
          <cell r="S2572" t="str">
            <v>&gt;180</v>
          </cell>
        </row>
        <row r="2573">
          <cell r="J2573">
            <v>353495784</v>
          </cell>
          <cell r="K2573">
            <v>25235.37</v>
          </cell>
          <cell r="L2573">
            <v>5064.63</v>
          </cell>
          <cell r="M2573">
            <v>30300</v>
          </cell>
          <cell r="N2573">
            <v>454</v>
          </cell>
          <cell r="O2573">
            <v>454</v>
          </cell>
          <cell r="P2573" t="str">
            <v>Y</v>
          </cell>
          <cell r="Q2573"/>
          <cell r="R2573" t="str">
            <v xml:space="preserve">W/O for written off </v>
          </cell>
          <cell r="S2573" t="str">
            <v>&gt;180</v>
          </cell>
        </row>
        <row r="2574">
          <cell r="J2574">
            <v>350846153</v>
          </cell>
          <cell r="K2574">
            <v>21662.04</v>
          </cell>
          <cell r="L2574">
            <v>3537.96</v>
          </cell>
          <cell r="M2574">
            <v>25200</v>
          </cell>
          <cell r="N2574">
            <v>454</v>
          </cell>
          <cell r="O2574">
            <v>454</v>
          </cell>
          <cell r="P2574" t="str">
            <v>Y</v>
          </cell>
          <cell r="Q2574"/>
          <cell r="R2574" t="str">
            <v xml:space="preserve">W/O for written off </v>
          </cell>
          <cell r="S2574" t="str">
            <v>&gt;180</v>
          </cell>
        </row>
        <row r="2575">
          <cell r="J2575">
            <v>353289374</v>
          </cell>
          <cell r="K2575">
            <v>25763.63</v>
          </cell>
          <cell r="L2575">
            <v>4497.37</v>
          </cell>
          <cell r="M2575">
            <v>30261</v>
          </cell>
          <cell r="N2575">
            <v>454</v>
          </cell>
          <cell r="O2575">
            <v>454</v>
          </cell>
          <cell r="P2575" t="str">
            <v>Y</v>
          </cell>
          <cell r="Q2575"/>
          <cell r="R2575" t="str">
            <v xml:space="preserve">W/O for written off </v>
          </cell>
          <cell r="S2575" t="str">
            <v>&gt;180</v>
          </cell>
        </row>
        <row r="2576">
          <cell r="J2576">
            <v>354441868</v>
          </cell>
          <cell r="K2576"/>
          <cell r="L2576"/>
          <cell r="M2576"/>
          <cell r="N2576"/>
          <cell r="O2576">
            <v>27</v>
          </cell>
          <cell r="P2576"/>
          <cell r="Q2576"/>
          <cell r="R2576" t="str">
            <v>SMA 0</v>
          </cell>
          <cell r="S2576" t="str">
            <v>1-30 Days</v>
          </cell>
        </row>
        <row r="2577">
          <cell r="J2577">
            <v>358436658</v>
          </cell>
          <cell r="K2577">
            <v>2319.4899999999998</v>
          </cell>
          <cell r="L2577">
            <v>1140.51</v>
          </cell>
          <cell r="M2577">
            <v>3460</v>
          </cell>
          <cell r="N2577">
            <v>27</v>
          </cell>
          <cell r="O2577">
            <v>27</v>
          </cell>
          <cell r="P2577"/>
          <cell r="Q2577"/>
          <cell r="R2577" t="str">
            <v>SMA 0</v>
          </cell>
          <cell r="S2577" t="str">
            <v>1-30 Days</v>
          </cell>
        </row>
        <row r="2578">
          <cell r="J2578">
            <v>355753866</v>
          </cell>
          <cell r="K2578"/>
          <cell r="L2578"/>
          <cell r="M2578"/>
          <cell r="N2578"/>
          <cell r="O2578"/>
          <cell r="P2578"/>
          <cell r="Q2578"/>
          <cell r="R2578" t="str">
            <v>Standard</v>
          </cell>
          <cell r="S2578" t="str">
            <v>Standard</v>
          </cell>
        </row>
        <row r="2579">
          <cell r="J2579">
            <v>355257674</v>
          </cell>
          <cell r="K2579"/>
          <cell r="L2579"/>
          <cell r="M2579"/>
          <cell r="N2579"/>
          <cell r="O2579"/>
          <cell r="P2579"/>
          <cell r="Q2579"/>
          <cell r="R2579" t="str">
            <v>Standard</v>
          </cell>
          <cell r="S2579" t="str">
            <v>Standard</v>
          </cell>
        </row>
        <row r="2580">
          <cell r="J2580">
            <v>358781926</v>
          </cell>
          <cell r="K2580"/>
          <cell r="L2580"/>
          <cell r="M2580"/>
          <cell r="N2580"/>
          <cell r="O2580"/>
          <cell r="P2580"/>
          <cell r="Q2580"/>
          <cell r="R2580" t="str">
            <v>Standard</v>
          </cell>
          <cell r="S2580" t="str">
            <v>Standard</v>
          </cell>
        </row>
        <row r="2581">
          <cell r="J2581">
            <v>350847278</v>
          </cell>
          <cell r="K2581">
            <v>14624.72</v>
          </cell>
          <cell r="L2581">
            <v>1575.28</v>
          </cell>
          <cell r="M2581">
            <v>16200</v>
          </cell>
          <cell r="N2581">
            <v>276</v>
          </cell>
          <cell r="O2581">
            <v>276</v>
          </cell>
          <cell r="P2581" t="str">
            <v>Y</v>
          </cell>
          <cell r="Q2581"/>
          <cell r="R2581" t="str">
            <v>Sub</v>
          </cell>
          <cell r="S2581" t="str">
            <v>&gt;180</v>
          </cell>
        </row>
        <row r="2582">
          <cell r="J2582">
            <v>350847334</v>
          </cell>
          <cell r="K2582">
            <v>21662.04</v>
          </cell>
          <cell r="L2582">
            <v>3537.96</v>
          </cell>
          <cell r="M2582">
            <v>25200</v>
          </cell>
          <cell r="N2582">
            <v>454</v>
          </cell>
          <cell r="O2582">
            <v>454</v>
          </cell>
          <cell r="P2582" t="str">
            <v>Y</v>
          </cell>
          <cell r="Q2582"/>
          <cell r="R2582" t="str">
            <v>Sub</v>
          </cell>
          <cell r="S2582" t="str">
            <v>&gt;180</v>
          </cell>
        </row>
        <row r="2583">
          <cell r="J2583">
            <v>350847335</v>
          </cell>
          <cell r="K2583">
            <v>18925.650000000001</v>
          </cell>
          <cell r="L2583">
            <v>2674.35</v>
          </cell>
          <cell r="M2583">
            <v>21600</v>
          </cell>
          <cell r="N2583">
            <v>394</v>
          </cell>
          <cell r="O2583">
            <v>394</v>
          </cell>
          <cell r="P2583" t="str">
            <v>Y</v>
          </cell>
          <cell r="Q2583"/>
          <cell r="R2583" t="str">
            <v>Sub</v>
          </cell>
          <cell r="S2583" t="str">
            <v>&gt;180</v>
          </cell>
        </row>
        <row r="2584">
          <cell r="J2584">
            <v>353508558</v>
          </cell>
          <cell r="K2584">
            <v>22289.95</v>
          </cell>
          <cell r="L2584">
            <v>3970.05</v>
          </cell>
          <cell r="M2584">
            <v>26260</v>
          </cell>
          <cell r="N2584">
            <v>394</v>
          </cell>
          <cell r="O2584">
            <v>394</v>
          </cell>
          <cell r="P2584" t="str">
            <v>Y</v>
          </cell>
          <cell r="Q2584"/>
          <cell r="R2584" t="str">
            <v xml:space="preserve">W/O for written off </v>
          </cell>
          <cell r="S2584" t="str">
            <v>&gt;180</v>
          </cell>
        </row>
        <row r="2585">
          <cell r="J2585">
            <v>355257306</v>
          </cell>
          <cell r="K2585"/>
          <cell r="L2585"/>
          <cell r="M2585"/>
          <cell r="N2585"/>
          <cell r="O2585"/>
          <cell r="P2585"/>
          <cell r="Q2585"/>
          <cell r="R2585" t="str">
            <v>Standard</v>
          </cell>
          <cell r="S2585" t="str">
            <v>Standard</v>
          </cell>
        </row>
        <row r="2586">
          <cell r="J2586">
            <v>358781493</v>
          </cell>
          <cell r="K2586"/>
          <cell r="L2586"/>
          <cell r="M2586"/>
          <cell r="N2586"/>
          <cell r="O2586"/>
          <cell r="P2586"/>
          <cell r="Q2586"/>
          <cell r="R2586" t="str">
            <v>Standard</v>
          </cell>
          <cell r="S2586" t="str">
            <v>Standard</v>
          </cell>
        </row>
        <row r="2587">
          <cell r="J2587">
            <v>357624247</v>
          </cell>
          <cell r="K2587">
            <v>2556.09</v>
          </cell>
          <cell r="L2587">
            <v>913.91</v>
          </cell>
          <cell r="M2587">
            <v>3470</v>
          </cell>
          <cell r="N2587">
            <v>1</v>
          </cell>
          <cell r="O2587">
            <v>1</v>
          </cell>
          <cell r="P2587"/>
          <cell r="Q2587"/>
          <cell r="R2587" t="str">
            <v>SMA 0</v>
          </cell>
          <cell r="S2587" t="str">
            <v>1-30 Days</v>
          </cell>
        </row>
        <row r="2588">
          <cell r="J2588">
            <v>355640477</v>
          </cell>
          <cell r="K2588">
            <v>2227.04</v>
          </cell>
          <cell r="L2588">
            <v>552.96</v>
          </cell>
          <cell r="M2588">
            <v>2780</v>
          </cell>
          <cell r="N2588">
            <v>2</v>
          </cell>
          <cell r="O2588">
            <v>2</v>
          </cell>
          <cell r="P2588"/>
          <cell r="Q2588"/>
          <cell r="R2588" t="str">
            <v>SMA 0</v>
          </cell>
          <cell r="S2588" t="str">
            <v>1-30 Days</v>
          </cell>
        </row>
        <row r="2589">
          <cell r="J2589">
            <v>350862327</v>
          </cell>
          <cell r="K2589">
            <v>14624.72</v>
          </cell>
          <cell r="L2589">
            <v>1575.28</v>
          </cell>
          <cell r="M2589">
            <v>16200</v>
          </cell>
          <cell r="N2589">
            <v>275</v>
          </cell>
          <cell r="O2589">
            <v>275</v>
          </cell>
          <cell r="P2589" t="str">
            <v>Y</v>
          </cell>
          <cell r="Q2589"/>
          <cell r="R2589" t="str">
            <v>Sub</v>
          </cell>
          <cell r="S2589" t="str">
            <v>&gt;180</v>
          </cell>
        </row>
        <row r="2590">
          <cell r="J2590">
            <v>351313508</v>
          </cell>
          <cell r="K2590">
            <v>14624.72</v>
          </cell>
          <cell r="L2590">
            <v>1575.28</v>
          </cell>
          <cell r="M2590">
            <v>16200</v>
          </cell>
          <cell r="N2590">
            <v>275</v>
          </cell>
          <cell r="O2590">
            <v>275</v>
          </cell>
          <cell r="P2590" t="str">
            <v>Y</v>
          </cell>
          <cell r="Q2590"/>
          <cell r="R2590" t="str">
            <v>Sub</v>
          </cell>
          <cell r="S2590" t="str">
            <v>&gt;180</v>
          </cell>
        </row>
        <row r="2591">
          <cell r="J2591">
            <v>353421216</v>
          </cell>
          <cell r="K2591">
            <v>12774.19</v>
          </cell>
          <cell r="L2591">
            <v>1535.81</v>
          </cell>
          <cell r="M2591">
            <v>14310</v>
          </cell>
          <cell r="N2591">
            <v>275</v>
          </cell>
          <cell r="O2591">
            <v>275</v>
          </cell>
          <cell r="P2591" t="str">
            <v>Y</v>
          </cell>
          <cell r="Q2591"/>
          <cell r="R2591" t="str">
            <v xml:space="preserve">W/O for written off </v>
          </cell>
          <cell r="S2591" t="str">
            <v>&gt;180</v>
          </cell>
        </row>
        <row r="2592">
          <cell r="J2592">
            <v>350881778</v>
          </cell>
          <cell r="K2592">
            <v>13135.24</v>
          </cell>
          <cell r="L2592">
            <v>1264.76</v>
          </cell>
          <cell r="M2592">
            <v>14400</v>
          </cell>
          <cell r="N2592">
            <v>245</v>
          </cell>
          <cell r="O2592">
            <v>276</v>
          </cell>
          <cell r="P2592" t="str">
            <v>Y</v>
          </cell>
          <cell r="Q2592"/>
          <cell r="R2592" t="str">
            <v>Sub</v>
          </cell>
          <cell r="S2592" t="str">
            <v>&gt;180</v>
          </cell>
        </row>
        <row r="2593">
          <cell r="J2593">
            <v>354454853</v>
          </cell>
          <cell r="K2593">
            <v>17342.849999999999</v>
          </cell>
          <cell r="L2593">
            <v>2857.15</v>
          </cell>
          <cell r="M2593">
            <v>20200</v>
          </cell>
          <cell r="N2593">
            <v>276</v>
          </cell>
          <cell r="O2593">
            <v>276</v>
          </cell>
          <cell r="P2593" t="str">
            <v>Y</v>
          </cell>
          <cell r="Q2593"/>
          <cell r="R2593" t="str">
            <v xml:space="preserve">W/O for written off </v>
          </cell>
          <cell r="S2593" t="str">
            <v>&gt;180</v>
          </cell>
        </row>
        <row r="2594">
          <cell r="J2594">
            <v>355658173</v>
          </cell>
          <cell r="K2594">
            <v>20235.13</v>
          </cell>
          <cell r="L2594">
            <v>7564.87</v>
          </cell>
          <cell r="M2594">
            <v>27800</v>
          </cell>
          <cell r="N2594">
            <v>275</v>
          </cell>
          <cell r="O2594">
            <v>275</v>
          </cell>
          <cell r="P2594" t="str">
            <v>Y</v>
          </cell>
          <cell r="Q2594"/>
          <cell r="R2594" t="str">
            <v>Sub</v>
          </cell>
          <cell r="S2594" t="str">
            <v>&gt;180</v>
          </cell>
        </row>
        <row r="2595">
          <cell r="J2595">
            <v>357045910</v>
          </cell>
          <cell r="K2595">
            <v>19035.73</v>
          </cell>
          <cell r="L2595">
            <v>8764.27</v>
          </cell>
          <cell r="M2595">
            <v>27800</v>
          </cell>
          <cell r="N2595">
            <v>275</v>
          </cell>
          <cell r="O2595">
            <v>275</v>
          </cell>
          <cell r="P2595" t="str">
            <v>Y</v>
          </cell>
          <cell r="Q2595"/>
          <cell r="R2595" t="str">
            <v xml:space="preserve">W/O for written off </v>
          </cell>
          <cell r="S2595" t="str">
            <v>&gt;180</v>
          </cell>
        </row>
        <row r="2596">
          <cell r="J2596">
            <v>355561295</v>
          </cell>
          <cell r="K2596">
            <v>20226.45</v>
          </cell>
          <cell r="L2596">
            <v>7573.55</v>
          </cell>
          <cell r="M2596">
            <v>27800</v>
          </cell>
          <cell r="N2596">
            <v>275</v>
          </cell>
          <cell r="O2596">
            <v>275</v>
          </cell>
          <cell r="P2596" t="str">
            <v>Y</v>
          </cell>
          <cell r="Q2596"/>
          <cell r="R2596" t="str">
            <v xml:space="preserve">W/O for written off </v>
          </cell>
          <cell r="S2596" t="str">
            <v>&gt;180</v>
          </cell>
        </row>
        <row r="2597">
          <cell r="J2597">
            <v>350893852</v>
          </cell>
          <cell r="K2597">
            <v>13135.24</v>
          </cell>
          <cell r="L2597">
            <v>1264.76</v>
          </cell>
          <cell r="M2597">
            <v>14400</v>
          </cell>
          <cell r="N2597">
            <v>245</v>
          </cell>
          <cell r="O2597">
            <v>245</v>
          </cell>
          <cell r="P2597" t="str">
            <v>Y</v>
          </cell>
          <cell r="Q2597"/>
          <cell r="R2597" t="str">
            <v>Sub</v>
          </cell>
          <cell r="S2597" t="str">
            <v>&gt;180</v>
          </cell>
        </row>
        <row r="2598">
          <cell r="J2598">
            <v>358532662</v>
          </cell>
          <cell r="K2598">
            <v>1063.71</v>
          </cell>
          <cell r="L2598">
            <v>346.29</v>
          </cell>
          <cell r="M2598">
            <v>1410</v>
          </cell>
          <cell r="N2598">
            <v>3</v>
          </cell>
          <cell r="O2598">
            <v>3</v>
          </cell>
          <cell r="P2598"/>
          <cell r="Q2598"/>
          <cell r="R2598" t="str">
            <v>SMA 0</v>
          </cell>
          <cell r="S2598" t="str">
            <v>1-30 Days</v>
          </cell>
        </row>
        <row r="2599">
          <cell r="J2599">
            <v>350906098</v>
          </cell>
          <cell r="K2599">
            <v>14624.72</v>
          </cell>
          <cell r="L2599">
            <v>1575.28</v>
          </cell>
          <cell r="M2599">
            <v>16200</v>
          </cell>
          <cell r="N2599">
            <v>272</v>
          </cell>
          <cell r="O2599">
            <v>303</v>
          </cell>
          <cell r="P2599" t="str">
            <v>Y</v>
          </cell>
          <cell r="Q2599"/>
          <cell r="R2599" t="str">
            <v>Sub</v>
          </cell>
          <cell r="S2599" t="str">
            <v>&gt;180</v>
          </cell>
        </row>
        <row r="2600">
          <cell r="J2600">
            <v>353913438</v>
          </cell>
          <cell r="K2600">
            <v>15956.25</v>
          </cell>
          <cell r="L2600">
            <v>2443.75</v>
          </cell>
          <cell r="M2600">
            <v>18400</v>
          </cell>
          <cell r="N2600">
            <v>303</v>
          </cell>
          <cell r="O2600">
            <v>303</v>
          </cell>
          <cell r="P2600" t="str">
            <v>Y</v>
          </cell>
          <cell r="Q2600"/>
          <cell r="R2600" t="str">
            <v xml:space="preserve">W/O for written off </v>
          </cell>
          <cell r="S2600" t="str">
            <v>&gt;180</v>
          </cell>
        </row>
        <row r="2601">
          <cell r="J2601">
            <v>357590513</v>
          </cell>
          <cell r="K2601">
            <v>20365.66</v>
          </cell>
          <cell r="L2601">
            <v>10864.34</v>
          </cell>
          <cell r="M2601">
            <v>31230</v>
          </cell>
          <cell r="N2601">
            <v>271</v>
          </cell>
          <cell r="O2601">
            <v>271</v>
          </cell>
          <cell r="P2601" t="str">
            <v>Y</v>
          </cell>
          <cell r="Q2601"/>
          <cell r="R2601" t="str">
            <v xml:space="preserve">W/O for written off </v>
          </cell>
          <cell r="S2601" t="str">
            <v>&gt;180</v>
          </cell>
        </row>
        <row r="2602">
          <cell r="J2602">
            <v>356282899</v>
          </cell>
          <cell r="K2602">
            <v>21948.799999999999</v>
          </cell>
          <cell r="L2602">
            <v>9281.2000000000007</v>
          </cell>
          <cell r="M2602">
            <v>31230</v>
          </cell>
          <cell r="N2602">
            <v>271</v>
          </cell>
          <cell r="O2602">
            <v>271</v>
          </cell>
          <cell r="P2602" t="str">
            <v>Y</v>
          </cell>
          <cell r="Q2602"/>
          <cell r="R2602" t="str">
            <v xml:space="preserve">W/O for written off </v>
          </cell>
          <cell r="S2602" t="str">
            <v>&gt;180</v>
          </cell>
        </row>
        <row r="2603">
          <cell r="J2603">
            <v>350917165</v>
          </cell>
          <cell r="K2603">
            <v>14624.72</v>
          </cell>
          <cell r="L2603">
            <v>1575.28</v>
          </cell>
          <cell r="M2603">
            <v>16200</v>
          </cell>
          <cell r="N2603">
            <v>275</v>
          </cell>
          <cell r="O2603">
            <v>275</v>
          </cell>
          <cell r="P2603" t="str">
            <v>Y</v>
          </cell>
          <cell r="Q2603"/>
          <cell r="R2603" t="str">
            <v>Sub</v>
          </cell>
          <cell r="S2603" t="str">
            <v>&gt;180</v>
          </cell>
        </row>
        <row r="2604">
          <cell r="J2604">
            <v>353321657</v>
          </cell>
          <cell r="K2604">
            <v>11386.1</v>
          </cell>
          <cell r="L2604">
            <v>1219.9000000000001</v>
          </cell>
          <cell r="M2604">
            <v>12606</v>
          </cell>
          <cell r="N2604">
            <v>275</v>
          </cell>
          <cell r="O2604">
            <v>275</v>
          </cell>
          <cell r="P2604" t="str">
            <v>Y</v>
          </cell>
          <cell r="Q2604"/>
          <cell r="R2604" t="str">
            <v xml:space="preserve">W/O for written off </v>
          </cell>
          <cell r="S2604" t="str">
            <v>&gt;180</v>
          </cell>
        </row>
        <row r="2605">
          <cell r="J2605">
            <v>350922632</v>
          </cell>
          <cell r="K2605">
            <v>12565.98</v>
          </cell>
          <cell r="L2605">
            <v>934.02</v>
          </cell>
          <cell r="M2605">
            <v>13500</v>
          </cell>
          <cell r="N2605">
            <v>182</v>
          </cell>
          <cell r="O2605">
            <v>182</v>
          </cell>
          <cell r="P2605" t="str">
            <v>Y</v>
          </cell>
          <cell r="Q2605"/>
          <cell r="R2605" t="str">
            <v>Sub</v>
          </cell>
          <cell r="S2605" t="str">
            <v>&gt;180</v>
          </cell>
        </row>
        <row r="2606">
          <cell r="J2606">
            <v>354445788</v>
          </cell>
          <cell r="K2606">
            <v>12510.92</v>
          </cell>
          <cell r="L2606">
            <v>1629.08</v>
          </cell>
          <cell r="M2606">
            <v>14140</v>
          </cell>
          <cell r="N2606">
            <v>182</v>
          </cell>
          <cell r="O2606">
            <v>182</v>
          </cell>
          <cell r="P2606" t="str">
            <v>Y</v>
          </cell>
          <cell r="Q2606"/>
          <cell r="R2606" t="str">
            <v>Sub</v>
          </cell>
          <cell r="S2606" t="str">
            <v>&gt;180</v>
          </cell>
        </row>
        <row r="2607">
          <cell r="J2607">
            <v>355708613</v>
          </cell>
          <cell r="K2607">
            <v>7358.26</v>
          </cell>
          <cell r="L2607">
            <v>2241.7399999999998</v>
          </cell>
          <cell r="M2607">
            <v>9600</v>
          </cell>
          <cell r="N2607">
            <v>87</v>
          </cell>
          <cell r="O2607">
            <v>87</v>
          </cell>
          <cell r="P2607"/>
          <cell r="Q2607"/>
          <cell r="R2607" t="str">
            <v>SMA 2</v>
          </cell>
          <cell r="S2607" t="str">
            <v>61-90</v>
          </cell>
        </row>
        <row r="2608">
          <cell r="J2608">
            <v>355708376</v>
          </cell>
          <cell r="K2608"/>
          <cell r="L2608"/>
          <cell r="M2608"/>
          <cell r="N2608"/>
          <cell r="O2608"/>
          <cell r="P2608"/>
          <cell r="Q2608"/>
          <cell r="R2608" t="str">
            <v>Standard</v>
          </cell>
          <cell r="S2608" t="str">
            <v>Standard</v>
          </cell>
        </row>
        <row r="2609">
          <cell r="J2609">
            <v>358532505</v>
          </cell>
          <cell r="K2609"/>
          <cell r="L2609"/>
          <cell r="M2609"/>
          <cell r="N2609"/>
          <cell r="O2609"/>
          <cell r="P2609"/>
          <cell r="Q2609"/>
          <cell r="R2609" t="str">
            <v>Standard</v>
          </cell>
          <cell r="S2609" t="str">
            <v>Standard</v>
          </cell>
        </row>
        <row r="2610">
          <cell r="J2610">
            <v>350923180</v>
          </cell>
          <cell r="K2610">
            <v>5185.4399999999996</v>
          </cell>
          <cell r="L2610">
            <v>214.56</v>
          </cell>
          <cell r="M2610">
            <v>5400</v>
          </cell>
          <cell r="N2610">
            <v>89</v>
          </cell>
          <cell r="O2610">
            <v>89</v>
          </cell>
          <cell r="P2610"/>
          <cell r="Q2610"/>
          <cell r="R2610" t="str">
            <v>SMA 2</v>
          </cell>
          <cell r="S2610" t="str">
            <v>61-90</v>
          </cell>
        </row>
        <row r="2611">
          <cell r="J2611">
            <v>350923181</v>
          </cell>
          <cell r="K2611">
            <v>5185.4399999999996</v>
          </cell>
          <cell r="L2611">
            <v>214.56</v>
          </cell>
          <cell r="M2611">
            <v>5400</v>
          </cell>
          <cell r="N2611">
            <v>89</v>
          </cell>
          <cell r="O2611">
            <v>89</v>
          </cell>
          <cell r="P2611"/>
          <cell r="Q2611"/>
          <cell r="R2611" t="str">
            <v>SMA 2</v>
          </cell>
          <cell r="S2611" t="str">
            <v>61-90</v>
          </cell>
        </row>
        <row r="2612">
          <cell r="J2612">
            <v>350923182</v>
          </cell>
          <cell r="K2612">
            <v>5185.4399999999996</v>
          </cell>
          <cell r="L2612">
            <v>214.56</v>
          </cell>
          <cell r="M2612">
            <v>5400</v>
          </cell>
          <cell r="N2612">
            <v>89</v>
          </cell>
          <cell r="O2612">
            <v>89</v>
          </cell>
          <cell r="P2612"/>
          <cell r="Q2612"/>
          <cell r="R2612" t="str">
            <v>SMA 2</v>
          </cell>
          <cell r="S2612" t="str">
            <v>61-90</v>
          </cell>
        </row>
        <row r="2613">
          <cell r="J2613">
            <v>356485431</v>
          </cell>
          <cell r="K2613">
            <v>17668.86</v>
          </cell>
          <cell r="L2613">
            <v>7351.14</v>
          </cell>
          <cell r="M2613">
            <v>25020</v>
          </cell>
          <cell r="N2613">
            <v>271</v>
          </cell>
          <cell r="O2613">
            <v>271</v>
          </cell>
          <cell r="P2613" t="str">
            <v>Y</v>
          </cell>
          <cell r="Q2613"/>
          <cell r="R2613" t="str">
            <v xml:space="preserve">W/O for written off </v>
          </cell>
          <cell r="S2613" t="str">
            <v>&gt;180</v>
          </cell>
        </row>
        <row r="2614">
          <cell r="J2614">
            <v>357773683</v>
          </cell>
          <cell r="K2614">
            <v>16794.669999999998</v>
          </cell>
          <cell r="L2614">
            <v>7495.33</v>
          </cell>
          <cell r="M2614">
            <v>24290</v>
          </cell>
          <cell r="N2614">
            <v>183</v>
          </cell>
          <cell r="O2614">
            <v>183</v>
          </cell>
          <cell r="P2614" t="str">
            <v>Y</v>
          </cell>
          <cell r="Q2614"/>
          <cell r="R2614" t="str">
            <v>Sub</v>
          </cell>
          <cell r="S2614" t="str">
            <v>&gt;180</v>
          </cell>
        </row>
        <row r="2615">
          <cell r="J2615">
            <v>350929076</v>
          </cell>
          <cell r="K2615">
            <v>14624.72</v>
          </cell>
          <cell r="L2615">
            <v>1575.28</v>
          </cell>
          <cell r="M2615">
            <v>16200</v>
          </cell>
          <cell r="N2615">
            <v>275</v>
          </cell>
          <cell r="O2615">
            <v>275</v>
          </cell>
          <cell r="P2615" t="str">
            <v>Y</v>
          </cell>
          <cell r="Q2615"/>
          <cell r="R2615" t="str">
            <v xml:space="preserve">W/O for written off </v>
          </cell>
          <cell r="S2615" t="str">
            <v>&gt;180</v>
          </cell>
        </row>
        <row r="2616">
          <cell r="J2616">
            <v>350929326</v>
          </cell>
          <cell r="K2616">
            <v>3495.54</v>
          </cell>
          <cell r="L2616">
            <v>104.46</v>
          </cell>
          <cell r="M2616">
            <v>3600</v>
          </cell>
          <cell r="N2616">
            <v>61</v>
          </cell>
          <cell r="O2616">
            <v>61</v>
          </cell>
          <cell r="P2616" t="str">
            <v>Y</v>
          </cell>
          <cell r="Q2616">
            <v>60</v>
          </cell>
          <cell r="R2616" t="str">
            <v>Sub</v>
          </cell>
          <cell r="S2616" t="str">
            <v>61-90</v>
          </cell>
        </row>
        <row r="2617">
          <cell r="J2617">
            <v>350929327</v>
          </cell>
          <cell r="K2617">
            <v>6840.2</v>
          </cell>
          <cell r="L2617">
            <v>359.8</v>
          </cell>
          <cell r="M2617">
            <v>7200</v>
          </cell>
          <cell r="N2617">
            <v>120</v>
          </cell>
          <cell r="O2617">
            <v>120</v>
          </cell>
          <cell r="P2617" t="str">
            <v>Y</v>
          </cell>
          <cell r="Q2617"/>
          <cell r="R2617" t="str">
            <v>Sub</v>
          </cell>
          <cell r="S2617" t="str">
            <v>91-120</v>
          </cell>
        </row>
        <row r="2618">
          <cell r="J2618">
            <v>358532724</v>
          </cell>
          <cell r="K2618">
            <v>2915.53</v>
          </cell>
          <cell r="L2618">
            <v>1344.47</v>
          </cell>
          <cell r="M2618">
            <v>4260</v>
          </cell>
          <cell r="N2618">
            <v>33</v>
          </cell>
          <cell r="O2618">
            <v>33</v>
          </cell>
          <cell r="P2618"/>
          <cell r="Q2618"/>
          <cell r="R2618" t="str">
            <v>SMA 1</v>
          </cell>
          <cell r="S2618" t="str">
            <v>31-60</v>
          </cell>
        </row>
        <row r="2619">
          <cell r="J2619">
            <v>350932095</v>
          </cell>
          <cell r="K2619">
            <v>13135.24</v>
          </cell>
          <cell r="L2619">
            <v>1264.76</v>
          </cell>
          <cell r="M2619">
            <v>14400</v>
          </cell>
          <cell r="N2619">
            <v>244</v>
          </cell>
          <cell r="O2619">
            <v>244</v>
          </cell>
          <cell r="P2619" t="str">
            <v>Y</v>
          </cell>
          <cell r="Q2619"/>
          <cell r="R2619" t="str">
            <v>Sub</v>
          </cell>
          <cell r="S2619" t="str">
            <v>&gt;180</v>
          </cell>
        </row>
        <row r="2620">
          <cell r="J2620">
            <v>353995442</v>
          </cell>
          <cell r="K2620">
            <v>16102.08</v>
          </cell>
          <cell r="L2620">
            <v>2077.92</v>
          </cell>
          <cell r="M2620">
            <v>18180</v>
          </cell>
          <cell r="N2620">
            <v>244</v>
          </cell>
          <cell r="O2620">
            <v>244</v>
          </cell>
          <cell r="P2620" t="str">
            <v>Y</v>
          </cell>
          <cell r="Q2620"/>
          <cell r="R2620" t="str">
            <v xml:space="preserve">W/O for written off </v>
          </cell>
          <cell r="S2620" t="str">
            <v>&gt;180</v>
          </cell>
        </row>
        <row r="2621">
          <cell r="J2621">
            <v>358851932</v>
          </cell>
          <cell r="K2621">
            <v>6158.35</v>
          </cell>
          <cell r="L2621">
            <v>4281.6499999999996</v>
          </cell>
          <cell r="M2621">
            <v>10440</v>
          </cell>
          <cell r="N2621">
            <v>119</v>
          </cell>
          <cell r="O2621">
            <v>119</v>
          </cell>
          <cell r="P2621" t="str">
            <v>Y</v>
          </cell>
          <cell r="Q2621"/>
          <cell r="R2621" t="str">
            <v>Sub</v>
          </cell>
          <cell r="S2621" t="str">
            <v>91-120</v>
          </cell>
        </row>
        <row r="2622">
          <cell r="J2622">
            <v>350937736</v>
          </cell>
          <cell r="K2622">
            <v>14624.72</v>
          </cell>
          <cell r="L2622">
            <v>1575.28</v>
          </cell>
          <cell r="M2622">
            <v>16200</v>
          </cell>
          <cell r="N2622">
            <v>275</v>
          </cell>
          <cell r="O2622">
            <v>275</v>
          </cell>
          <cell r="P2622" t="str">
            <v>Y</v>
          </cell>
          <cell r="Q2622"/>
          <cell r="R2622" t="str">
            <v>Sub</v>
          </cell>
          <cell r="S2622" t="str">
            <v>&gt;180</v>
          </cell>
        </row>
        <row r="2623">
          <cell r="J2623">
            <v>350940149</v>
          </cell>
          <cell r="K2623">
            <v>23666.18</v>
          </cell>
          <cell r="L2623">
            <v>3333.82</v>
          </cell>
          <cell r="M2623">
            <v>27000</v>
          </cell>
          <cell r="N2623">
            <v>363</v>
          </cell>
          <cell r="O2623">
            <v>363</v>
          </cell>
          <cell r="P2623" t="str">
            <v>Y</v>
          </cell>
          <cell r="Q2623"/>
          <cell r="R2623" t="str">
            <v>Sub</v>
          </cell>
          <cell r="S2623" t="str">
            <v>&gt;180</v>
          </cell>
        </row>
        <row r="2624">
          <cell r="J2624">
            <v>353833215</v>
          </cell>
          <cell r="K2624">
            <v>20329.96</v>
          </cell>
          <cell r="L2624">
            <v>3910.04</v>
          </cell>
          <cell r="M2624">
            <v>24240</v>
          </cell>
          <cell r="N2624">
            <v>363</v>
          </cell>
          <cell r="O2624">
            <v>363</v>
          </cell>
          <cell r="P2624" t="str">
            <v>Y</v>
          </cell>
          <cell r="Q2624"/>
          <cell r="R2624" t="str">
            <v xml:space="preserve">W/O for written off </v>
          </cell>
          <cell r="S2624" t="str">
            <v>&gt;180</v>
          </cell>
        </row>
        <row r="2625">
          <cell r="J2625">
            <v>350940150</v>
          </cell>
          <cell r="K2625">
            <v>18280.89</v>
          </cell>
          <cell r="L2625">
            <v>1969.11</v>
          </cell>
          <cell r="M2625">
            <v>20250</v>
          </cell>
          <cell r="N2625">
            <v>271</v>
          </cell>
          <cell r="O2625">
            <v>271</v>
          </cell>
          <cell r="P2625" t="str">
            <v>Y</v>
          </cell>
          <cell r="Q2625"/>
          <cell r="R2625" t="str">
            <v xml:space="preserve">W/O for written off </v>
          </cell>
          <cell r="S2625" t="str">
            <v>&gt;180</v>
          </cell>
        </row>
        <row r="2626">
          <cell r="J2626">
            <v>350940312</v>
          </cell>
          <cell r="K2626">
            <v>23666.18</v>
          </cell>
          <cell r="L2626">
            <v>3333.82</v>
          </cell>
          <cell r="M2626">
            <v>27000</v>
          </cell>
          <cell r="N2626">
            <v>362</v>
          </cell>
          <cell r="O2626">
            <v>362</v>
          </cell>
          <cell r="P2626" t="str">
            <v>Y</v>
          </cell>
          <cell r="Q2626"/>
          <cell r="R2626" t="str">
            <v xml:space="preserve">W/O for written off </v>
          </cell>
          <cell r="S2626" t="str">
            <v>&gt;180</v>
          </cell>
        </row>
        <row r="2627">
          <cell r="J2627">
            <v>355298979</v>
          </cell>
          <cell r="K2627">
            <v>16200.3</v>
          </cell>
          <cell r="L2627">
            <v>3999.7</v>
          </cell>
          <cell r="M2627">
            <v>20200</v>
          </cell>
          <cell r="N2627">
            <v>301</v>
          </cell>
          <cell r="O2627">
            <v>362</v>
          </cell>
          <cell r="P2627" t="str">
            <v>Y</v>
          </cell>
          <cell r="Q2627"/>
          <cell r="R2627" t="str">
            <v xml:space="preserve">W/O for written off </v>
          </cell>
          <cell r="S2627" t="str">
            <v>&gt;180</v>
          </cell>
        </row>
        <row r="2628">
          <cell r="J2628">
            <v>350940313</v>
          </cell>
          <cell r="K2628">
            <v>21902.47</v>
          </cell>
          <cell r="L2628">
            <v>2847.53</v>
          </cell>
          <cell r="M2628">
            <v>24750</v>
          </cell>
          <cell r="N2628">
            <v>332</v>
          </cell>
          <cell r="O2628">
            <v>332</v>
          </cell>
          <cell r="P2628" t="str">
            <v>Y</v>
          </cell>
          <cell r="Q2628"/>
          <cell r="R2628" t="str">
            <v>Sub</v>
          </cell>
          <cell r="S2628" t="str">
            <v>&gt;180</v>
          </cell>
        </row>
        <row r="2629">
          <cell r="J2629">
            <v>353318658</v>
          </cell>
          <cell r="K2629">
            <v>19655.47</v>
          </cell>
          <cell r="L2629">
            <v>2554.5300000000002</v>
          </cell>
          <cell r="M2629">
            <v>22210</v>
          </cell>
          <cell r="N2629">
            <v>332</v>
          </cell>
          <cell r="O2629">
            <v>332</v>
          </cell>
          <cell r="P2629" t="str">
            <v>Y</v>
          </cell>
          <cell r="Q2629"/>
          <cell r="R2629" t="str">
            <v xml:space="preserve">W/O for written off </v>
          </cell>
          <cell r="S2629" t="str">
            <v>&gt;180</v>
          </cell>
        </row>
        <row r="2630">
          <cell r="J2630">
            <v>351065851</v>
          </cell>
          <cell r="K2630">
            <v>21902.47</v>
          </cell>
          <cell r="L2630">
            <v>2847.53</v>
          </cell>
          <cell r="M2630">
            <v>24750</v>
          </cell>
          <cell r="N2630">
            <v>332</v>
          </cell>
          <cell r="O2630">
            <v>332</v>
          </cell>
          <cell r="P2630" t="str">
            <v>Y</v>
          </cell>
          <cell r="Q2630"/>
          <cell r="R2630" t="str">
            <v>Sub</v>
          </cell>
          <cell r="S2630" t="str">
            <v>&gt;180</v>
          </cell>
        </row>
        <row r="2631">
          <cell r="J2631">
            <v>350940315</v>
          </cell>
          <cell r="K2631">
            <v>25377.35</v>
          </cell>
          <cell r="L2631">
            <v>3872.65</v>
          </cell>
          <cell r="M2631">
            <v>29250</v>
          </cell>
          <cell r="N2631">
            <v>393</v>
          </cell>
          <cell r="O2631">
            <v>393</v>
          </cell>
          <cell r="P2631" t="str">
            <v>Y</v>
          </cell>
          <cell r="Q2631"/>
          <cell r="R2631" t="str">
            <v>Sub</v>
          </cell>
          <cell r="S2631" t="str">
            <v>&gt;180</v>
          </cell>
        </row>
        <row r="2632">
          <cell r="J2632">
            <v>353271649</v>
          </cell>
          <cell r="K2632">
            <v>21239.05</v>
          </cell>
          <cell r="L2632">
            <v>2990.95</v>
          </cell>
          <cell r="M2632">
            <v>24230</v>
          </cell>
          <cell r="N2632">
            <v>363</v>
          </cell>
          <cell r="O2632">
            <v>393</v>
          </cell>
          <cell r="P2632" t="str">
            <v>Y</v>
          </cell>
          <cell r="Q2632"/>
          <cell r="R2632" t="str">
            <v xml:space="preserve">W/O for written off </v>
          </cell>
          <cell r="S2632" t="str">
            <v>&gt;180</v>
          </cell>
        </row>
        <row r="2633">
          <cell r="J2633">
            <v>350940316</v>
          </cell>
          <cell r="K2633">
            <v>18280.89</v>
          </cell>
          <cell r="L2633">
            <v>1969.11</v>
          </cell>
          <cell r="M2633">
            <v>20250</v>
          </cell>
          <cell r="N2633">
            <v>271</v>
          </cell>
          <cell r="O2633">
            <v>271</v>
          </cell>
          <cell r="P2633" t="str">
            <v>Y</v>
          </cell>
          <cell r="Q2633"/>
          <cell r="R2633" t="str">
            <v xml:space="preserve">W/O for written off </v>
          </cell>
          <cell r="S2633" t="str">
            <v>&gt;180</v>
          </cell>
        </row>
        <row r="2634">
          <cell r="J2634">
            <v>350944944</v>
          </cell>
          <cell r="K2634">
            <v>14624.72</v>
          </cell>
          <cell r="L2634">
            <v>1575.28</v>
          </cell>
          <cell r="M2634">
            <v>16200</v>
          </cell>
          <cell r="N2634">
            <v>271</v>
          </cell>
          <cell r="O2634">
            <v>271</v>
          </cell>
          <cell r="P2634" t="str">
            <v>Y</v>
          </cell>
          <cell r="Q2634"/>
          <cell r="R2634" t="str">
            <v>Sub</v>
          </cell>
          <cell r="S2634" t="str">
            <v>&gt;180</v>
          </cell>
        </row>
        <row r="2635">
          <cell r="J2635">
            <v>357031814</v>
          </cell>
          <cell r="K2635">
            <v>16889.330000000002</v>
          </cell>
          <cell r="L2635">
            <v>8130.67</v>
          </cell>
          <cell r="M2635">
            <v>25020</v>
          </cell>
          <cell r="N2635">
            <v>271</v>
          </cell>
          <cell r="O2635">
            <v>271</v>
          </cell>
          <cell r="P2635" t="str">
            <v>Y</v>
          </cell>
          <cell r="Q2635"/>
          <cell r="R2635" t="str">
            <v xml:space="preserve">W/O for written off </v>
          </cell>
          <cell r="S2635" t="str">
            <v>&gt;180</v>
          </cell>
        </row>
        <row r="2636">
          <cell r="J2636">
            <v>355708398</v>
          </cell>
          <cell r="K2636">
            <v>20672.23</v>
          </cell>
          <cell r="L2636">
            <v>8127.77</v>
          </cell>
          <cell r="M2636">
            <v>28800</v>
          </cell>
          <cell r="N2636">
            <v>271</v>
          </cell>
          <cell r="O2636">
            <v>271</v>
          </cell>
          <cell r="P2636" t="str">
            <v>Y</v>
          </cell>
          <cell r="Q2636"/>
          <cell r="R2636" t="str">
            <v xml:space="preserve">W/O for written off </v>
          </cell>
          <cell r="S2636" t="str">
            <v>&gt;180</v>
          </cell>
        </row>
        <row r="2637">
          <cell r="J2637">
            <v>355728161</v>
          </cell>
          <cell r="K2637"/>
          <cell r="L2637"/>
          <cell r="M2637"/>
          <cell r="N2637"/>
          <cell r="O2637"/>
          <cell r="P2637"/>
          <cell r="Q2637"/>
          <cell r="R2637" t="str">
            <v>Standard</v>
          </cell>
          <cell r="S2637" t="str">
            <v>Standard</v>
          </cell>
        </row>
        <row r="2638">
          <cell r="J2638">
            <v>350950437</v>
          </cell>
          <cell r="K2638">
            <v>14624.72</v>
          </cell>
          <cell r="L2638">
            <v>1575.28</v>
          </cell>
          <cell r="M2638">
            <v>16200</v>
          </cell>
          <cell r="N2638">
            <v>276</v>
          </cell>
          <cell r="O2638">
            <v>276</v>
          </cell>
          <cell r="P2638" t="str">
            <v>Y</v>
          </cell>
          <cell r="Q2638"/>
          <cell r="R2638" t="str">
            <v>Sub</v>
          </cell>
          <cell r="S2638" t="str">
            <v>&gt;180</v>
          </cell>
        </row>
        <row r="2639">
          <cell r="J2639">
            <v>350954933</v>
          </cell>
          <cell r="K2639">
            <v>5185.4399999999996</v>
          </cell>
          <cell r="L2639">
            <v>214.56</v>
          </cell>
          <cell r="M2639">
            <v>5400</v>
          </cell>
          <cell r="N2639">
            <v>85</v>
          </cell>
          <cell r="O2639">
            <v>85</v>
          </cell>
          <cell r="P2639"/>
          <cell r="Q2639"/>
          <cell r="R2639" t="str">
            <v>SMA 2</v>
          </cell>
          <cell r="S2639" t="str">
            <v>61-90</v>
          </cell>
        </row>
        <row r="2640">
          <cell r="J2640">
            <v>350955075</v>
          </cell>
          <cell r="K2640">
            <v>6840.2</v>
          </cell>
          <cell r="L2640">
            <v>359.8</v>
          </cell>
          <cell r="M2640">
            <v>7200</v>
          </cell>
          <cell r="N2640">
            <v>116</v>
          </cell>
          <cell r="O2640">
            <v>116</v>
          </cell>
          <cell r="P2640" t="str">
            <v>Y</v>
          </cell>
          <cell r="Q2640"/>
          <cell r="R2640" t="str">
            <v>Sub</v>
          </cell>
          <cell r="S2640" t="str">
            <v>91-120</v>
          </cell>
        </row>
        <row r="2641">
          <cell r="J2641">
            <v>350955488</v>
          </cell>
          <cell r="K2641">
            <v>5185.4399999999996</v>
          </cell>
          <cell r="L2641">
            <v>214.56</v>
          </cell>
          <cell r="M2641">
            <v>5400</v>
          </cell>
          <cell r="N2641">
            <v>85</v>
          </cell>
          <cell r="O2641">
            <v>116</v>
          </cell>
          <cell r="P2641" t="str">
            <v>Y</v>
          </cell>
          <cell r="Q2641"/>
          <cell r="R2641" t="str">
            <v>Sub</v>
          </cell>
          <cell r="S2641" t="str">
            <v>91-120</v>
          </cell>
        </row>
        <row r="2642">
          <cell r="J2642">
            <v>353299171</v>
          </cell>
          <cell r="K2642">
            <v>7720.65</v>
          </cell>
          <cell r="L2642">
            <v>408.35</v>
          </cell>
          <cell r="M2642">
            <v>8129</v>
          </cell>
          <cell r="N2642">
            <v>116</v>
          </cell>
          <cell r="O2642">
            <v>116</v>
          </cell>
          <cell r="P2642" t="str">
            <v>Y</v>
          </cell>
          <cell r="Q2642"/>
          <cell r="R2642" t="str">
            <v>Sub</v>
          </cell>
          <cell r="S2642" t="str">
            <v>91-120</v>
          </cell>
        </row>
        <row r="2643">
          <cell r="J2643">
            <v>350957389</v>
          </cell>
          <cell r="K2643">
            <v>18932.95</v>
          </cell>
          <cell r="L2643">
            <v>2667.05</v>
          </cell>
          <cell r="M2643">
            <v>21600</v>
          </cell>
          <cell r="N2643">
            <v>361</v>
          </cell>
          <cell r="O2643">
            <v>361</v>
          </cell>
          <cell r="P2643" t="str">
            <v>Y</v>
          </cell>
          <cell r="Q2643"/>
          <cell r="R2643" t="str">
            <v>Sub</v>
          </cell>
          <cell r="S2643" t="str">
            <v>&gt;180</v>
          </cell>
        </row>
        <row r="2644">
          <cell r="J2644">
            <v>350957444</v>
          </cell>
          <cell r="K2644">
            <v>20301.88</v>
          </cell>
          <cell r="L2644">
            <v>3098.12</v>
          </cell>
          <cell r="M2644">
            <v>23400</v>
          </cell>
          <cell r="N2644">
            <v>391</v>
          </cell>
          <cell r="O2644">
            <v>391</v>
          </cell>
          <cell r="P2644" t="str">
            <v>Y</v>
          </cell>
          <cell r="Q2644"/>
          <cell r="R2644" t="str">
            <v>Sub</v>
          </cell>
          <cell r="S2644" t="str">
            <v>&gt;180</v>
          </cell>
        </row>
        <row r="2645">
          <cell r="J2645">
            <v>350957486</v>
          </cell>
          <cell r="K2645">
            <v>14624.72</v>
          </cell>
          <cell r="L2645">
            <v>1575.28</v>
          </cell>
          <cell r="M2645">
            <v>16200</v>
          </cell>
          <cell r="N2645">
            <v>269</v>
          </cell>
          <cell r="O2645">
            <v>269</v>
          </cell>
          <cell r="P2645" t="str">
            <v>Y</v>
          </cell>
          <cell r="Q2645"/>
          <cell r="R2645" t="str">
            <v>Sub</v>
          </cell>
          <cell r="S2645" t="str">
            <v>&gt;180</v>
          </cell>
        </row>
        <row r="2646">
          <cell r="J2646">
            <v>356423494</v>
          </cell>
          <cell r="K2646">
            <v>12116.76</v>
          </cell>
          <cell r="L2646">
            <v>4563.24</v>
          </cell>
          <cell r="M2646">
            <v>16680</v>
          </cell>
          <cell r="N2646">
            <v>177</v>
          </cell>
          <cell r="O2646">
            <v>177</v>
          </cell>
          <cell r="P2646" t="str">
            <v>Y</v>
          </cell>
          <cell r="Q2646"/>
          <cell r="R2646" t="str">
            <v>Sub</v>
          </cell>
          <cell r="S2646" t="str">
            <v>151-180</v>
          </cell>
        </row>
        <row r="2647">
          <cell r="J2647">
            <v>350957521</v>
          </cell>
          <cell r="K2647">
            <v>11614.14</v>
          </cell>
          <cell r="L2647">
            <v>985.86</v>
          </cell>
          <cell r="M2647">
            <v>12600</v>
          </cell>
          <cell r="N2647">
            <v>208</v>
          </cell>
          <cell r="O2647">
            <v>208</v>
          </cell>
          <cell r="P2647" t="str">
            <v>Y</v>
          </cell>
          <cell r="Q2647"/>
          <cell r="R2647" t="str">
            <v>Sub</v>
          </cell>
          <cell r="S2647" t="str">
            <v>&gt;180</v>
          </cell>
        </row>
        <row r="2648">
          <cell r="J2648">
            <v>350957595</v>
          </cell>
          <cell r="K2648">
            <v>22983.42</v>
          </cell>
          <cell r="L2648">
            <v>4016.58</v>
          </cell>
          <cell r="M2648">
            <v>27000</v>
          </cell>
          <cell r="N2648">
            <v>451</v>
          </cell>
          <cell r="O2648">
            <v>451</v>
          </cell>
          <cell r="P2648" t="str">
            <v>Y</v>
          </cell>
          <cell r="Q2648"/>
          <cell r="R2648" t="str">
            <v xml:space="preserve">W/O for written off </v>
          </cell>
          <cell r="S2648" t="str">
            <v>&gt;180</v>
          </cell>
        </row>
        <row r="2649">
          <cell r="J2649">
            <v>353626600</v>
          </cell>
          <cell r="K2649">
            <v>25258.18</v>
          </cell>
          <cell r="L2649">
            <v>5041.82</v>
          </cell>
          <cell r="M2649">
            <v>30300</v>
          </cell>
          <cell r="N2649">
            <v>451</v>
          </cell>
          <cell r="O2649">
            <v>451</v>
          </cell>
          <cell r="P2649" t="str">
            <v>Y</v>
          </cell>
          <cell r="Q2649"/>
          <cell r="R2649" t="str">
            <v xml:space="preserve">W/O for written off </v>
          </cell>
          <cell r="S2649" t="str">
            <v>&gt;180</v>
          </cell>
        </row>
        <row r="2650">
          <cell r="J2650">
            <v>352716684</v>
          </cell>
          <cell r="K2650"/>
          <cell r="L2650"/>
          <cell r="M2650"/>
          <cell r="N2650"/>
          <cell r="O2650"/>
          <cell r="P2650"/>
          <cell r="Q2650"/>
          <cell r="R2650" t="str">
            <v>Standard</v>
          </cell>
          <cell r="S2650" t="str">
            <v>Standard</v>
          </cell>
        </row>
        <row r="2651">
          <cell r="J2651">
            <v>350957724</v>
          </cell>
          <cell r="K2651">
            <v>5185.4399999999996</v>
          </cell>
          <cell r="L2651">
            <v>214.56</v>
          </cell>
          <cell r="M2651">
            <v>5400</v>
          </cell>
          <cell r="N2651">
            <v>85</v>
          </cell>
          <cell r="O2651">
            <v>85</v>
          </cell>
          <cell r="P2651" t="str">
            <v>Y</v>
          </cell>
          <cell r="Q2651">
            <v>84</v>
          </cell>
          <cell r="R2651" t="str">
            <v>Sub</v>
          </cell>
          <cell r="S2651" t="str">
            <v>61-90</v>
          </cell>
        </row>
        <row r="2652">
          <cell r="J2652">
            <v>358851908</v>
          </cell>
          <cell r="K2652">
            <v>6711.85</v>
          </cell>
          <cell r="L2652">
            <v>3818.15</v>
          </cell>
          <cell r="M2652">
            <v>10530</v>
          </cell>
          <cell r="N2652">
            <v>85</v>
          </cell>
          <cell r="O2652">
            <v>85</v>
          </cell>
          <cell r="P2652"/>
          <cell r="Q2652"/>
          <cell r="R2652" t="str">
            <v>SMA 2</v>
          </cell>
          <cell r="S2652" t="str">
            <v>61-90</v>
          </cell>
        </row>
        <row r="2653">
          <cell r="J2653">
            <v>355071072</v>
          </cell>
          <cell r="K2653"/>
          <cell r="L2653"/>
          <cell r="M2653"/>
          <cell r="N2653"/>
          <cell r="O2653"/>
          <cell r="P2653"/>
          <cell r="Q2653"/>
          <cell r="R2653" t="str">
            <v>Standard</v>
          </cell>
          <cell r="S2653" t="str">
            <v>Standard</v>
          </cell>
        </row>
        <row r="2654">
          <cell r="J2654">
            <v>350966780</v>
          </cell>
          <cell r="K2654">
            <v>16094.02</v>
          </cell>
          <cell r="L2654">
            <v>1905.98</v>
          </cell>
          <cell r="M2654">
            <v>18000</v>
          </cell>
          <cell r="N2654">
            <v>307</v>
          </cell>
          <cell r="O2654">
            <v>307</v>
          </cell>
          <cell r="P2654" t="str">
            <v>Y</v>
          </cell>
          <cell r="Q2654"/>
          <cell r="R2654" t="str">
            <v>Sub</v>
          </cell>
          <cell r="S2654" t="str">
            <v>&gt;180</v>
          </cell>
        </row>
        <row r="2655">
          <cell r="J2655">
            <v>355191764</v>
          </cell>
          <cell r="K2655">
            <v>22642.95</v>
          </cell>
          <cell r="L2655">
            <v>4257.05</v>
          </cell>
          <cell r="M2655">
            <v>26900</v>
          </cell>
          <cell r="N2655">
            <v>276</v>
          </cell>
          <cell r="O2655">
            <v>307</v>
          </cell>
          <cell r="P2655" t="str">
            <v>Y</v>
          </cell>
          <cell r="Q2655"/>
          <cell r="R2655" t="str">
            <v xml:space="preserve">W/O for written off </v>
          </cell>
          <cell r="S2655" t="str">
            <v>&gt;180</v>
          </cell>
        </row>
        <row r="2656">
          <cell r="J2656">
            <v>350975361</v>
          </cell>
          <cell r="K2656">
            <v>21671.42</v>
          </cell>
          <cell r="L2656">
            <v>3528.58</v>
          </cell>
          <cell r="M2656">
            <v>25200</v>
          </cell>
          <cell r="N2656">
            <v>429</v>
          </cell>
          <cell r="O2656">
            <v>429</v>
          </cell>
          <cell r="P2656" t="str">
            <v>Y</v>
          </cell>
          <cell r="Q2656"/>
          <cell r="R2656" t="str">
            <v>Sub</v>
          </cell>
          <cell r="S2656" t="str">
            <v>&gt;180</v>
          </cell>
        </row>
        <row r="2657">
          <cell r="J2657">
            <v>356432970</v>
          </cell>
          <cell r="K2657">
            <v>19321.45</v>
          </cell>
          <cell r="L2657">
            <v>8978.5499999999993</v>
          </cell>
          <cell r="M2657">
            <v>28300</v>
          </cell>
          <cell r="N2657">
            <v>276</v>
          </cell>
          <cell r="O2657">
            <v>276</v>
          </cell>
          <cell r="P2657" t="str">
            <v>Y</v>
          </cell>
          <cell r="Q2657"/>
          <cell r="R2657" t="str">
            <v xml:space="preserve">W/O for written off </v>
          </cell>
          <cell r="S2657" t="str">
            <v>&gt;180</v>
          </cell>
        </row>
        <row r="2658">
          <cell r="J2658">
            <v>350975481</v>
          </cell>
          <cell r="K2658">
            <v>22983.42</v>
          </cell>
          <cell r="L2658">
            <v>4016.58</v>
          </cell>
          <cell r="M2658">
            <v>27000</v>
          </cell>
          <cell r="N2658">
            <v>458</v>
          </cell>
          <cell r="O2658">
            <v>458</v>
          </cell>
          <cell r="P2658" t="str">
            <v>Y</v>
          </cell>
          <cell r="Q2658"/>
          <cell r="R2658" t="str">
            <v>D1</v>
          </cell>
          <cell r="S2658" t="str">
            <v>&gt;180</v>
          </cell>
        </row>
        <row r="2659">
          <cell r="J2659">
            <v>353307306</v>
          </cell>
          <cell r="K2659">
            <v>27330.51</v>
          </cell>
          <cell r="L2659">
            <v>5108.49</v>
          </cell>
          <cell r="M2659">
            <v>32439</v>
          </cell>
          <cell r="N2659">
            <v>458</v>
          </cell>
          <cell r="O2659">
            <v>458</v>
          </cell>
          <cell r="P2659" t="str">
            <v>Y</v>
          </cell>
          <cell r="Q2659"/>
          <cell r="R2659" t="str">
            <v xml:space="preserve">W/O for written off </v>
          </cell>
          <cell r="S2659" t="str">
            <v>&gt;180</v>
          </cell>
        </row>
        <row r="2660">
          <cell r="J2660">
            <v>350975539</v>
          </cell>
          <cell r="K2660">
            <v>22983.42</v>
          </cell>
          <cell r="L2660">
            <v>4016.58</v>
          </cell>
          <cell r="M2660">
            <v>27000</v>
          </cell>
          <cell r="N2660">
            <v>458</v>
          </cell>
          <cell r="O2660">
            <v>458</v>
          </cell>
          <cell r="P2660" t="str">
            <v>Y</v>
          </cell>
          <cell r="Q2660"/>
          <cell r="R2660" t="str">
            <v>D1</v>
          </cell>
          <cell r="S2660" t="str">
            <v>&gt;180</v>
          </cell>
        </row>
        <row r="2661">
          <cell r="J2661">
            <v>353731042</v>
          </cell>
          <cell r="K2661">
            <v>26598.06</v>
          </cell>
          <cell r="L2661">
            <v>5721.94</v>
          </cell>
          <cell r="M2661">
            <v>32320</v>
          </cell>
          <cell r="N2661">
            <v>458</v>
          </cell>
          <cell r="O2661">
            <v>458</v>
          </cell>
          <cell r="P2661" t="str">
            <v>Y</v>
          </cell>
          <cell r="Q2661"/>
          <cell r="R2661" t="str">
            <v xml:space="preserve">W/O for written off </v>
          </cell>
          <cell r="S2661" t="str">
            <v>&gt;180</v>
          </cell>
        </row>
        <row r="2662">
          <cell r="J2662">
            <v>353969635</v>
          </cell>
          <cell r="K2662"/>
          <cell r="L2662"/>
          <cell r="M2662"/>
          <cell r="N2662"/>
          <cell r="O2662"/>
          <cell r="P2662"/>
          <cell r="Q2662"/>
          <cell r="R2662" t="str">
            <v>Standard</v>
          </cell>
          <cell r="S2662" t="str">
            <v>Standard</v>
          </cell>
        </row>
        <row r="2663">
          <cell r="J2663">
            <v>355689953</v>
          </cell>
          <cell r="K2663"/>
          <cell r="L2663"/>
          <cell r="M2663"/>
          <cell r="N2663"/>
          <cell r="O2663"/>
          <cell r="P2663"/>
          <cell r="Q2663"/>
          <cell r="R2663" t="str">
            <v>Standard</v>
          </cell>
          <cell r="S2663" t="str">
            <v>Standard</v>
          </cell>
        </row>
        <row r="2664">
          <cell r="J2664">
            <v>355591775</v>
          </cell>
          <cell r="K2664"/>
          <cell r="L2664"/>
          <cell r="M2664"/>
          <cell r="N2664"/>
          <cell r="O2664"/>
          <cell r="P2664"/>
          <cell r="Q2664"/>
          <cell r="R2664" t="str">
            <v>Standard</v>
          </cell>
          <cell r="S2664" t="str">
            <v>Standard</v>
          </cell>
        </row>
        <row r="2665">
          <cell r="J2665">
            <v>350991998</v>
          </cell>
          <cell r="K2665">
            <v>16419.05</v>
          </cell>
          <cell r="L2665">
            <v>1580.95</v>
          </cell>
          <cell r="M2665">
            <v>18000</v>
          </cell>
          <cell r="N2665">
            <v>243</v>
          </cell>
          <cell r="O2665">
            <v>274</v>
          </cell>
          <cell r="P2665" t="str">
            <v>Y</v>
          </cell>
          <cell r="Q2665"/>
          <cell r="R2665" t="str">
            <v>Sub</v>
          </cell>
          <cell r="S2665" t="str">
            <v>&gt;180</v>
          </cell>
        </row>
        <row r="2666">
          <cell r="J2666">
            <v>354469137</v>
          </cell>
          <cell r="K2666">
            <v>17332.419999999998</v>
          </cell>
          <cell r="L2666">
            <v>2867.58</v>
          </cell>
          <cell r="M2666">
            <v>20200</v>
          </cell>
          <cell r="N2666">
            <v>274</v>
          </cell>
          <cell r="O2666">
            <v>274</v>
          </cell>
          <cell r="P2666" t="str">
            <v>Y</v>
          </cell>
          <cell r="Q2666"/>
          <cell r="R2666" t="str">
            <v>Sub</v>
          </cell>
          <cell r="S2666" t="str">
            <v>&gt;180</v>
          </cell>
        </row>
        <row r="2667">
          <cell r="J2667">
            <v>350996526</v>
          </cell>
          <cell r="K2667">
            <v>8466.24</v>
          </cell>
          <cell r="L2667">
            <v>533.76</v>
          </cell>
          <cell r="M2667">
            <v>9000</v>
          </cell>
          <cell r="N2667">
            <v>147</v>
          </cell>
          <cell r="O2667">
            <v>147</v>
          </cell>
          <cell r="P2667" t="str">
            <v>Y</v>
          </cell>
          <cell r="Q2667"/>
          <cell r="R2667" t="str">
            <v>Sub</v>
          </cell>
          <cell r="S2667" t="str">
            <v>121-150</v>
          </cell>
        </row>
        <row r="2668">
          <cell r="J2668">
            <v>350996572</v>
          </cell>
          <cell r="K2668">
            <v>5185.4399999999996</v>
          </cell>
          <cell r="L2668">
            <v>214.56</v>
          </cell>
          <cell r="M2668">
            <v>5400</v>
          </cell>
          <cell r="N2668">
            <v>85</v>
          </cell>
          <cell r="O2668">
            <v>85</v>
          </cell>
          <cell r="P2668"/>
          <cell r="Q2668"/>
          <cell r="R2668" t="str">
            <v>SMA 2</v>
          </cell>
          <cell r="S2668" t="str">
            <v>61-90</v>
          </cell>
        </row>
        <row r="2669">
          <cell r="J2669">
            <v>358851911</v>
          </cell>
          <cell r="K2669"/>
          <cell r="L2669"/>
          <cell r="M2669"/>
          <cell r="N2669"/>
          <cell r="O2669"/>
          <cell r="P2669"/>
          <cell r="Q2669"/>
          <cell r="R2669" t="str">
            <v>Standard</v>
          </cell>
          <cell r="S2669" t="str">
            <v>Standard</v>
          </cell>
        </row>
        <row r="2670">
          <cell r="J2670">
            <v>350996647</v>
          </cell>
          <cell r="K2670">
            <v>11614.14</v>
          </cell>
          <cell r="L2670">
            <v>985.86</v>
          </cell>
          <cell r="M2670">
            <v>12600</v>
          </cell>
          <cell r="N2670">
            <v>208</v>
          </cell>
          <cell r="O2670">
            <v>208</v>
          </cell>
          <cell r="P2670" t="str">
            <v>Y</v>
          </cell>
          <cell r="Q2670"/>
          <cell r="R2670" t="str">
            <v>Sub</v>
          </cell>
          <cell r="S2670" t="str">
            <v>&gt;180</v>
          </cell>
        </row>
        <row r="2671">
          <cell r="J2671">
            <v>350996697</v>
          </cell>
          <cell r="K2671">
            <v>10052.790000000001</v>
          </cell>
          <cell r="L2671">
            <v>747.21</v>
          </cell>
          <cell r="M2671">
            <v>10800</v>
          </cell>
          <cell r="N2671">
            <v>177</v>
          </cell>
          <cell r="O2671">
            <v>177</v>
          </cell>
          <cell r="P2671" t="str">
            <v>Y</v>
          </cell>
          <cell r="Q2671"/>
          <cell r="R2671" t="str">
            <v>Sub</v>
          </cell>
          <cell r="S2671" t="str">
            <v>151-180</v>
          </cell>
        </row>
        <row r="2672">
          <cell r="J2672">
            <v>350998370</v>
          </cell>
          <cell r="K2672">
            <v>2203.2199999999998</v>
          </cell>
          <cell r="L2672">
            <v>46.78</v>
          </cell>
          <cell r="M2672">
            <v>2250</v>
          </cell>
          <cell r="N2672">
            <v>26</v>
          </cell>
          <cell r="O2672">
            <v>85</v>
          </cell>
          <cell r="P2672" t="str">
            <v>Y</v>
          </cell>
          <cell r="Q2672">
            <v>84</v>
          </cell>
          <cell r="R2672" t="str">
            <v>Sub</v>
          </cell>
          <cell r="S2672" t="str">
            <v>61-90</v>
          </cell>
        </row>
        <row r="2673">
          <cell r="J2673">
            <v>355939652</v>
          </cell>
          <cell r="K2673">
            <v>4510.8900000000003</v>
          </cell>
          <cell r="L2673">
            <v>579.11</v>
          </cell>
          <cell r="M2673">
            <v>5090</v>
          </cell>
          <cell r="N2673">
            <v>85</v>
          </cell>
          <cell r="O2673">
            <v>85</v>
          </cell>
          <cell r="P2673" t="str">
            <v>Y</v>
          </cell>
          <cell r="Q2673">
            <v>84</v>
          </cell>
          <cell r="R2673" t="str">
            <v>Sub</v>
          </cell>
          <cell r="S2673" t="str">
            <v>61-90</v>
          </cell>
        </row>
        <row r="2674">
          <cell r="J2674">
            <v>350998467</v>
          </cell>
          <cell r="K2674">
            <v>28729.27</v>
          </cell>
          <cell r="L2674">
            <v>5020.7299999999996</v>
          </cell>
          <cell r="M2674">
            <v>33750</v>
          </cell>
          <cell r="N2674">
            <v>451</v>
          </cell>
          <cell r="O2674">
            <v>451</v>
          </cell>
          <cell r="P2674" t="str">
            <v>Y</v>
          </cell>
          <cell r="Q2674"/>
          <cell r="R2674" t="str">
            <v>Sub</v>
          </cell>
          <cell r="S2674" t="str">
            <v>&gt;180</v>
          </cell>
        </row>
        <row r="2675">
          <cell r="J2675">
            <v>350998499</v>
          </cell>
          <cell r="K2675">
            <v>25377.35</v>
          </cell>
          <cell r="L2675">
            <v>3872.65</v>
          </cell>
          <cell r="M2675">
            <v>29250</v>
          </cell>
          <cell r="N2675">
            <v>391</v>
          </cell>
          <cell r="O2675">
            <v>391</v>
          </cell>
          <cell r="P2675" t="str">
            <v>Y</v>
          </cell>
          <cell r="Q2675"/>
          <cell r="R2675" t="str">
            <v>Sub</v>
          </cell>
          <cell r="S2675" t="str">
            <v>&gt;180</v>
          </cell>
        </row>
        <row r="2676">
          <cell r="J2676">
            <v>351000337</v>
          </cell>
          <cell r="K2676">
            <v>22983.42</v>
          </cell>
          <cell r="L2676">
            <v>4016.58</v>
          </cell>
          <cell r="M2676">
            <v>27000</v>
          </cell>
          <cell r="N2676">
            <v>455</v>
          </cell>
          <cell r="O2676">
            <v>455</v>
          </cell>
          <cell r="P2676" t="str">
            <v>Y</v>
          </cell>
          <cell r="Q2676"/>
          <cell r="R2676" t="str">
            <v>Sub</v>
          </cell>
          <cell r="S2676" t="str">
            <v>&gt;180</v>
          </cell>
        </row>
        <row r="2677">
          <cell r="J2677">
            <v>353826903</v>
          </cell>
          <cell r="K2677">
            <v>24709.86</v>
          </cell>
          <cell r="L2677">
            <v>5590.14</v>
          </cell>
          <cell r="M2677">
            <v>30300</v>
          </cell>
          <cell r="N2677">
            <v>455</v>
          </cell>
          <cell r="O2677">
            <v>455</v>
          </cell>
          <cell r="P2677" t="str">
            <v>Y</v>
          </cell>
          <cell r="Q2677"/>
          <cell r="R2677" t="str">
            <v xml:space="preserve">W/O for written off </v>
          </cell>
          <cell r="S2677" t="str">
            <v>&gt;180</v>
          </cell>
        </row>
        <row r="2678">
          <cell r="J2678">
            <v>356008327</v>
          </cell>
          <cell r="K2678">
            <v>21279.89</v>
          </cell>
          <cell r="L2678">
            <v>10720.11</v>
          </cell>
          <cell r="M2678">
            <v>32000</v>
          </cell>
          <cell r="N2678">
            <v>300</v>
          </cell>
          <cell r="O2678">
            <v>300</v>
          </cell>
          <cell r="P2678" t="str">
            <v>Y</v>
          </cell>
          <cell r="Q2678"/>
          <cell r="R2678" t="str">
            <v xml:space="preserve">W/O for written off </v>
          </cell>
          <cell r="S2678" t="str">
            <v>&gt;180</v>
          </cell>
        </row>
        <row r="2679">
          <cell r="J2679">
            <v>355998900</v>
          </cell>
          <cell r="K2679">
            <v>16889.330000000002</v>
          </cell>
          <cell r="L2679">
            <v>8130.67</v>
          </cell>
          <cell r="M2679">
            <v>25020</v>
          </cell>
          <cell r="N2679">
            <v>269</v>
          </cell>
          <cell r="O2679">
            <v>269</v>
          </cell>
          <cell r="P2679" t="str">
            <v>Y</v>
          </cell>
          <cell r="Q2679"/>
          <cell r="R2679" t="str">
            <v xml:space="preserve">W/O for written off </v>
          </cell>
          <cell r="S2679" t="str">
            <v>&gt;180</v>
          </cell>
        </row>
        <row r="2680">
          <cell r="J2680">
            <v>351014683</v>
          </cell>
          <cell r="K2680">
            <v>22983.42</v>
          </cell>
          <cell r="L2680">
            <v>4016.58</v>
          </cell>
          <cell r="M2680">
            <v>27000</v>
          </cell>
          <cell r="N2680">
            <v>451</v>
          </cell>
          <cell r="O2680">
            <v>451</v>
          </cell>
          <cell r="P2680" t="str">
            <v>Y</v>
          </cell>
          <cell r="Q2680"/>
          <cell r="R2680" t="str">
            <v xml:space="preserve">W/O for written off </v>
          </cell>
          <cell r="S2680" t="str">
            <v>&gt;180</v>
          </cell>
        </row>
        <row r="2681">
          <cell r="J2681">
            <v>353456226</v>
          </cell>
          <cell r="K2681">
            <v>25182.18</v>
          </cell>
          <cell r="L2681">
            <v>5117.82</v>
          </cell>
          <cell r="M2681">
            <v>30300</v>
          </cell>
          <cell r="N2681">
            <v>451</v>
          </cell>
          <cell r="O2681">
            <v>451</v>
          </cell>
          <cell r="P2681" t="str">
            <v>Y</v>
          </cell>
          <cell r="Q2681"/>
          <cell r="R2681" t="str">
            <v xml:space="preserve">W/O for written off </v>
          </cell>
          <cell r="S2681" t="str">
            <v>&gt;180</v>
          </cell>
        </row>
        <row r="2682">
          <cell r="J2682">
            <v>351014745</v>
          </cell>
          <cell r="K2682">
            <v>22983.42</v>
          </cell>
          <cell r="L2682">
            <v>4016.58</v>
          </cell>
          <cell r="M2682">
            <v>27000</v>
          </cell>
          <cell r="N2682">
            <v>451</v>
          </cell>
          <cell r="O2682">
            <v>451</v>
          </cell>
          <cell r="P2682" t="str">
            <v>Y</v>
          </cell>
          <cell r="Q2682"/>
          <cell r="R2682" t="str">
            <v xml:space="preserve">W/O for written off </v>
          </cell>
          <cell r="S2682" t="str">
            <v>&gt;180</v>
          </cell>
        </row>
        <row r="2683">
          <cell r="J2683">
            <v>353469004</v>
          </cell>
          <cell r="K2683">
            <v>25197.37</v>
          </cell>
          <cell r="L2683">
            <v>5102.63</v>
          </cell>
          <cell r="M2683">
            <v>30300</v>
          </cell>
          <cell r="N2683">
            <v>451</v>
          </cell>
          <cell r="O2683">
            <v>451</v>
          </cell>
          <cell r="P2683" t="str">
            <v>Y</v>
          </cell>
          <cell r="Q2683"/>
          <cell r="R2683" t="str">
            <v xml:space="preserve">W/O for written off </v>
          </cell>
          <cell r="S2683" t="str">
            <v>&gt;180</v>
          </cell>
        </row>
        <row r="2684">
          <cell r="J2684">
            <v>351014799</v>
          </cell>
          <cell r="K2684">
            <v>21671.42</v>
          </cell>
          <cell r="L2684">
            <v>3528.58</v>
          </cell>
          <cell r="M2684">
            <v>25200</v>
          </cell>
          <cell r="N2684">
            <v>422</v>
          </cell>
          <cell r="O2684">
            <v>422</v>
          </cell>
          <cell r="P2684" t="str">
            <v>Y</v>
          </cell>
          <cell r="Q2684"/>
          <cell r="R2684" t="str">
            <v>Sub</v>
          </cell>
          <cell r="S2684" t="str">
            <v>&gt;180</v>
          </cell>
        </row>
        <row r="2685">
          <cell r="J2685">
            <v>353496454</v>
          </cell>
          <cell r="K2685">
            <v>23795.68</v>
          </cell>
          <cell r="L2685">
            <v>4484.32</v>
          </cell>
          <cell r="M2685">
            <v>28280</v>
          </cell>
          <cell r="N2685">
            <v>422</v>
          </cell>
          <cell r="O2685">
            <v>422</v>
          </cell>
          <cell r="P2685" t="str">
            <v>Y</v>
          </cell>
          <cell r="Q2685"/>
          <cell r="R2685" t="str">
            <v xml:space="preserve">W/O for written off </v>
          </cell>
          <cell r="S2685" t="str">
            <v>&gt;180</v>
          </cell>
        </row>
        <row r="2686">
          <cell r="J2686">
            <v>357607146</v>
          </cell>
          <cell r="K2686">
            <v>16247.67</v>
          </cell>
          <cell r="L2686">
            <v>8772.33</v>
          </cell>
          <cell r="M2686">
            <v>25020</v>
          </cell>
          <cell r="N2686">
            <v>269</v>
          </cell>
          <cell r="O2686">
            <v>269</v>
          </cell>
          <cell r="P2686" t="str">
            <v>Y</v>
          </cell>
          <cell r="Q2686"/>
          <cell r="R2686" t="str">
            <v xml:space="preserve">W/O for written off </v>
          </cell>
          <cell r="S2686" t="str">
            <v>&gt;180</v>
          </cell>
        </row>
        <row r="2687">
          <cell r="J2687">
            <v>351017108</v>
          </cell>
          <cell r="K2687">
            <v>14624.72</v>
          </cell>
          <cell r="L2687">
            <v>1575.28</v>
          </cell>
          <cell r="M2687">
            <v>16200</v>
          </cell>
          <cell r="N2687">
            <v>269</v>
          </cell>
          <cell r="O2687">
            <v>269</v>
          </cell>
          <cell r="P2687" t="str">
            <v>Y</v>
          </cell>
          <cell r="Q2687"/>
          <cell r="R2687" t="str">
            <v>Sub</v>
          </cell>
          <cell r="S2687" t="str">
            <v>&gt;180</v>
          </cell>
        </row>
        <row r="2688">
          <cell r="J2688">
            <v>355171003</v>
          </cell>
          <cell r="K2688">
            <v>15105.12</v>
          </cell>
          <cell r="L2688">
            <v>3074.88</v>
          </cell>
          <cell r="M2688">
            <v>18180</v>
          </cell>
          <cell r="N2688">
            <v>269</v>
          </cell>
          <cell r="O2688">
            <v>269</v>
          </cell>
          <cell r="P2688" t="str">
            <v>Y</v>
          </cell>
          <cell r="Q2688"/>
          <cell r="R2688" t="str">
            <v>Sub</v>
          </cell>
          <cell r="S2688" t="str">
            <v>&gt;180</v>
          </cell>
        </row>
        <row r="2689">
          <cell r="J2689">
            <v>351019198</v>
          </cell>
          <cell r="K2689">
            <v>14624.72</v>
          </cell>
          <cell r="L2689">
            <v>1575.28</v>
          </cell>
          <cell r="M2689">
            <v>16200</v>
          </cell>
          <cell r="N2689">
            <v>271</v>
          </cell>
          <cell r="O2689">
            <v>271</v>
          </cell>
          <cell r="P2689" t="str">
            <v>Y</v>
          </cell>
          <cell r="Q2689"/>
          <cell r="R2689" t="str">
            <v>Sub</v>
          </cell>
          <cell r="S2689" t="str">
            <v>&gt;180</v>
          </cell>
        </row>
        <row r="2690">
          <cell r="J2690">
            <v>355708017</v>
          </cell>
          <cell r="K2690"/>
          <cell r="L2690"/>
          <cell r="M2690"/>
          <cell r="N2690"/>
          <cell r="O2690"/>
          <cell r="P2690"/>
          <cell r="Q2690"/>
          <cell r="R2690" t="str">
            <v>Standard</v>
          </cell>
          <cell r="S2690" t="str">
            <v>Standard</v>
          </cell>
        </row>
        <row r="2691">
          <cell r="J2691">
            <v>351034653</v>
          </cell>
          <cell r="K2691">
            <v>14624.72</v>
          </cell>
          <cell r="L2691">
            <v>1575.28</v>
          </cell>
          <cell r="M2691">
            <v>16200</v>
          </cell>
          <cell r="N2691">
            <v>276</v>
          </cell>
          <cell r="O2691">
            <v>276</v>
          </cell>
          <cell r="P2691" t="str">
            <v>Y</v>
          </cell>
          <cell r="Q2691"/>
          <cell r="R2691" t="str">
            <v>Sub</v>
          </cell>
          <cell r="S2691" t="str">
            <v>&gt;180</v>
          </cell>
        </row>
        <row r="2692">
          <cell r="J2692">
            <v>352947237</v>
          </cell>
          <cell r="K2692">
            <v>14516.83</v>
          </cell>
          <cell r="L2692">
            <v>1387.17</v>
          </cell>
          <cell r="M2692">
            <v>15904</v>
          </cell>
          <cell r="N2692">
            <v>276</v>
          </cell>
          <cell r="O2692">
            <v>276</v>
          </cell>
          <cell r="P2692" t="str">
            <v>Y</v>
          </cell>
          <cell r="Q2692"/>
          <cell r="R2692" t="str">
            <v>Sub</v>
          </cell>
          <cell r="S2692" t="str">
            <v>&gt;180</v>
          </cell>
        </row>
        <row r="2693">
          <cell r="J2693">
            <v>351034731</v>
          </cell>
          <cell r="K2693">
            <v>14624.72</v>
          </cell>
          <cell r="L2693">
            <v>1575.28</v>
          </cell>
          <cell r="M2693">
            <v>16200</v>
          </cell>
          <cell r="N2693">
            <v>276</v>
          </cell>
          <cell r="O2693">
            <v>276</v>
          </cell>
          <cell r="P2693" t="str">
            <v>Y</v>
          </cell>
          <cell r="Q2693"/>
          <cell r="R2693" t="str">
            <v>Sub</v>
          </cell>
          <cell r="S2693" t="str">
            <v>&gt;180</v>
          </cell>
        </row>
        <row r="2694">
          <cell r="J2694">
            <v>357507055</v>
          </cell>
          <cell r="K2694">
            <v>23186.37</v>
          </cell>
          <cell r="L2694">
            <v>11513.63</v>
          </cell>
          <cell r="M2694">
            <v>34700</v>
          </cell>
          <cell r="N2694">
            <v>276</v>
          </cell>
          <cell r="O2694">
            <v>276</v>
          </cell>
          <cell r="P2694" t="str">
            <v>Y</v>
          </cell>
          <cell r="Q2694"/>
          <cell r="R2694" t="str">
            <v xml:space="preserve">W/O for written off </v>
          </cell>
          <cell r="S2694" t="str">
            <v>&gt;180</v>
          </cell>
        </row>
        <row r="2695">
          <cell r="J2695">
            <v>351038094</v>
          </cell>
          <cell r="K2695">
            <v>21671.42</v>
          </cell>
          <cell r="L2695">
            <v>3528.58</v>
          </cell>
          <cell r="M2695">
            <v>25200</v>
          </cell>
          <cell r="N2695">
            <v>422</v>
          </cell>
          <cell r="O2695">
            <v>422</v>
          </cell>
          <cell r="P2695" t="str">
            <v>Y</v>
          </cell>
          <cell r="Q2695"/>
          <cell r="R2695" t="str">
            <v xml:space="preserve">W/O for written off </v>
          </cell>
          <cell r="S2695" t="str">
            <v>&gt;180</v>
          </cell>
        </row>
        <row r="2696">
          <cell r="J2696">
            <v>351038148</v>
          </cell>
          <cell r="K2696">
            <v>22983.42</v>
          </cell>
          <cell r="L2696">
            <v>4016.58</v>
          </cell>
          <cell r="M2696">
            <v>27000</v>
          </cell>
          <cell r="N2696">
            <v>451</v>
          </cell>
          <cell r="O2696">
            <v>451</v>
          </cell>
          <cell r="P2696" t="str">
            <v>Y</v>
          </cell>
          <cell r="Q2696"/>
          <cell r="R2696" t="str">
            <v xml:space="preserve">W/O for written off </v>
          </cell>
          <cell r="S2696" t="str">
            <v>&gt;180</v>
          </cell>
        </row>
        <row r="2697">
          <cell r="J2697">
            <v>354239916</v>
          </cell>
          <cell r="K2697">
            <v>22748.22</v>
          </cell>
          <cell r="L2697">
            <v>5531.78</v>
          </cell>
          <cell r="M2697">
            <v>28280</v>
          </cell>
          <cell r="N2697">
            <v>422</v>
          </cell>
          <cell r="O2697">
            <v>451</v>
          </cell>
          <cell r="P2697" t="str">
            <v>Y</v>
          </cell>
          <cell r="Q2697"/>
          <cell r="R2697" t="str">
            <v xml:space="preserve">W/O for written off </v>
          </cell>
          <cell r="S2697" t="str">
            <v>&gt;180</v>
          </cell>
        </row>
        <row r="2698">
          <cell r="J2698">
            <v>351038229</v>
          </cell>
          <cell r="K2698">
            <v>20301.88</v>
          </cell>
          <cell r="L2698">
            <v>3090.12</v>
          </cell>
          <cell r="M2698">
            <v>23392</v>
          </cell>
          <cell r="N2698">
            <v>393</v>
          </cell>
          <cell r="O2698">
            <v>393</v>
          </cell>
          <cell r="P2698" t="str">
            <v>Y</v>
          </cell>
          <cell r="Q2698"/>
          <cell r="R2698" t="str">
            <v>Sub</v>
          </cell>
          <cell r="S2698" t="str">
            <v>&gt;180</v>
          </cell>
        </row>
        <row r="2699">
          <cell r="J2699">
            <v>351042832</v>
          </cell>
          <cell r="K2699">
            <v>18280.89</v>
          </cell>
          <cell r="L2699">
            <v>1969.11</v>
          </cell>
          <cell r="M2699">
            <v>20250</v>
          </cell>
          <cell r="N2699">
            <v>271</v>
          </cell>
          <cell r="O2699">
            <v>271</v>
          </cell>
          <cell r="P2699" t="str">
            <v>Y</v>
          </cell>
          <cell r="Q2699"/>
          <cell r="R2699" t="str">
            <v>Sub</v>
          </cell>
          <cell r="S2699" t="str">
            <v>&gt;180</v>
          </cell>
        </row>
        <row r="2700">
          <cell r="J2700">
            <v>354076487</v>
          </cell>
          <cell r="K2700">
            <v>14184.78</v>
          </cell>
          <cell r="L2700">
            <v>1995.22</v>
          </cell>
          <cell r="M2700">
            <v>16180</v>
          </cell>
          <cell r="N2700">
            <v>271</v>
          </cell>
          <cell r="O2700">
            <v>271</v>
          </cell>
          <cell r="P2700" t="str">
            <v>Y</v>
          </cell>
          <cell r="Q2700"/>
          <cell r="R2700" t="str">
            <v>Sub</v>
          </cell>
          <cell r="S2700" t="str">
            <v>&gt;180</v>
          </cell>
        </row>
        <row r="2701">
          <cell r="J2701">
            <v>351042833</v>
          </cell>
          <cell r="K2701">
            <v>25377.35</v>
          </cell>
          <cell r="L2701">
            <v>3872.65</v>
          </cell>
          <cell r="M2701">
            <v>29250</v>
          </cell>
          <cell r="N2701">
            <v>393</v>
          </cell>
          <cell r="O2701">
            <v>393</v>
          </cell>
          <cell r="P2701" t="str">
            <v>Y</v>
          </cell>
          <cell r="Q2701"/>
          <cell r="R2701" t="str">
            <v>Sub</v>
          </cell>
          <cell r="S2701" t="str">
            <v>&gt;180</v>
          </cell>
        </row>
        <row r="2702">
          <cell r="J2702">
            <v>353277414</v>
          </cell>
          <cell r="K2702">
            <v>21239.05</v>
          </cell>
          <cell r="L2702">
            <v>2990.95</v>
          </cell>
          <cell r="M2702">
            <v>24230</v>
          </cell>
          <cell r="N2702">
            <v>363</v>
          </cell>
          <cell r="O2702">
            <v>393</v>
          </cell>
          <cell r="P2702" t="str">
            <v>Y</v>
          </cell>
          <cell r="Q2702"/>
          <cell r="R2702" t="str">
            <v xml:space="preserve">W/O for written off </v>
          </cell>
          <cell r="S2702" t="str">
            <v>&gt;180</v>
          </cell>
        </row>
        <row r="2703">
          <cell r="J2703">
            <v>351042844</v>
          </cell>
          <cell r="K2703">
            <v>23666.18</v>
          </cell>
          <cell r="L2703">
            <v>3333.82</v>
          </cell>
          <cell r="M2703">
            <v>27000</v>
          </cell>
          <cell r="N2703">
            <v>363</v>
          </cell>
          <cell r="O2703">
            <v>363</v>
          </cell>
          <cell r="P2703" t="str">
            <v>Y</v>
          </cell>
          <cell r="Q2703"/>
          <cell r="R2703" t="str">
            <v xml:space="preserve">W/O for written off </v>
          </cell>
          <cell r="S2703" t="str">
            <v>&gt;180</v>
          </cell>
        </row>
        <row r="2704">
          <cell r="J2704">
            <v>353368627</v>
          </cell>
          <cell r="K2704">
            <v>20700.009999999998</v>
          </cell>
          <cell r="L2704">
            <v>3539.99</v>
          </cell>
          <cell r="M2704">
            <v>24240</v>
          </cell>
          <cell r="N2704">
            <v>363</v>
          </cell>
          <cell r="O2704">
            <v>363</v>
          </cell>
          <cell r="P2704" t="str">
            <v>Y</v>
          </cell>
          <cell r="Q2704"/>
          <cell r="R2704" t="str">
            <v xml:space="preserve">W/O for written off </v>
          </cell>
          <cell r="S2704" t="str">
            <v>&gt;180</v>
          </cell>
        </row>
        <row r="2705">
          <cell r="J2705">
            <v>351042845</v>
          </cell>
          <cell r="K2705">
            <v>18280.89</v>
          </cell>
          <cell r="L2705">
            <v>1969.11</v>
          </cell>
          <cell r="M2705">
            <v>20250</v>
          </cell>
          <cell r="N2705">
            <v>271</v>
          </cell>
          <cell r="O2705">
            <v>271</v>
          </cell>
          <cell r="P2705" t="str">
            <v>Y</v>
          </cell>
          <cell r="Q2705"/>
          <cell r="R2705" t="str">
            <v>Sub</v>
          </cell>
          <cell r="S2705" t="str">
            <v>&gt;180</v>
          </cell>
        </row>
        <row r="2706">
          <cell r="J2706">
            <v>351047907</v>
          </cell>
          <cell r="K2706">
            <v>18280.89</v>
          </cell>
          <cell r="L2706">
            <v>1969.11</v>
          </cell>
          <cell r="M2706">
            <v>20250</v>
          </cell>
          <cell r="N2706">
            <v>271</v>
          </cell>
          <cell r="O2706">
            <v>271</v>
          </cell>
          <cell r="P2706" t="str">
            <v>Y</v>
          </cell>
          <cell r="Q2706"/>
          <cell r="R2706" t="str">
            <v>Sub</v>
          </cell>
          <cell r="S2706" t="str">
            <v>&gt;180</v>
          </cell>
        </row>
        <row r="2707">
          <cell r="J2707">
            <v>354116949</v>
          </cell>
          <cell r="K2707">
            <v>15769.44</v>
          </cell>
          <cell r="L2707">
            <v>2410.56</v>
          </cell>
          <cell r="M2707">
            <v>18180</v>
          </cell>
          <cell r="N2707">
            <v>271</v>
          </cell>
          <cell r="O2707">
            <v>271</v>
          </cell>
          <cell r="P2707" t="str">
            <v>Y</v>
          </cell>
          <cell r="Q2707"/>
          <cell r="R2707" t="str">
            <v xml:space="preserve">W/O for written off </v>
          </cell>
          <cell r="S2707" t="str">
            <v>&gt;180</v>
          </cell>
        </row>
        <row r="2708">
          <cell r="J2708">
            <v>356257015</v>
          </cell>
          <cell r="K2708">
            <v>21939.34</v>
          </cell>
          <cell r="L2708">
            <v>9290.66</v>
          </cell>
          <cell r="M2708">
            <v>31230</v>
          </cell>
          <cell r="N2708">
            <v>271</v>
          </cell>
          <cell r="O2708">
            <v>271</v>
          </cell>
          <cell r="P2708" t="str">
            <v>Y</v>
          </cell>
          <cell r="Q2708"/>
          <cell r="R2708" t="str">
            <v>Sub</v>
          </cell>
          <cell r="S2708" t="str">
            <v>&gt;180</v>
          </cell>
        </row>
        <row r="2709">
          <cell r="J2709">
            <v>351057708</v>
          </cell>
          <cell r="K2709">
            <v>14624.72</v>
          </cell>
          <cell r="L2709">
            <v>1575.28</v>
          </cell>
          <cell r="M2709">
            <v>16200</v>
          </cell>
          <cell r="N2709">
            <v>269</v>
          </cell>
          <cell r="O2709">
            <v>269</v>
          </cell>
          <cell r="P2709" t="str">
            <v>Y</v>
          </cell>
          <cell r="Q2709"/>
          <cell r="R2709" t="str">
            <v>Sub</v>
          </cell>
          <cell r="S2709" t="str">
            <v>&gt;180</v>
          </cell>
        </row>
        <row r="2710">
          <cell r="J2710">
            <v>356165686</v>
          </cell>
          <cell r="K2710">
            <v>4536.3599999999997</v>
          </cell>
          <cell r="L2710">
            <v>1343.64</v>
          </cell>
          <cell r="M2710">
            <v>5880</v>
          </cell>
          <cell r="N2710">
            <v>31</v>
          </cell>
          <cell r="O2710">
            <v>31</v>
          </cell>
          <cell r="P2710"/>
          <cell r="Q2710"/>
          <cell r="R2710" t="str">
            <v>SMA 1</v>
          </cell>
          <cell r="S2710" t="str">
            <v>31-60</v>
          </cell>
        </row>
        <row r="2711">
          <cell r="J2711">
            <v>351061211</v>
          </cell>
          <cell r="K2711">
            <v>14624.72</v>
          </cell>
          <cell r="L2711">
            <v>1575.28</v>
          </cell>
          <cell r="M2711">
            <v>16200</v>
          </cell>
          <cell r="N2711">
            <v>270</v>
          </cell>
          <cell r="O2711">
            <v>270</v>
          </cell>
          <cell r="P2711" t="str">
            <v>Y</v>
          </cell>
          <cell r="Q2711"/>
          <cell r="R2711" t="str">
            <v>Sub</v>
          </cell>
          <cell r="S2711" t="str">
            <v>&gt;180</v>
          </cell>
        </row>
        <row r="2712">
          <cell r="J2712">
            <v>353319194</v>
          </cell>
          <cell r="K2712">
            <v>16428</v>
          </cell>
          <cell r="L2712">
            <v>1772</v>
          </cell>
          <cell r="M2712">
            <v>18200</v>
          </cell>
          <cell r="N2712">
            <v>270</v>
          </cell>
          <cell r="O2712">
            <v>270</v>
          </cell>
          <cell r="P2712" t="str">
            <v>Y</v>
          </cell>
          <cell r="Q2712"/>
          <cell r="R2712" t="str">
            <v xml:space="preserve">W/O for written off </v>
          </cell>
          <cell r="S2712" t="str">
            <v>&gt;180</v>
          </cell>
        </row>
        <row r="2713">
          <cell r="J2713">
            <v>356302208</v>
          </cell>
          <cell r="K2713"/>
          <cell r="L2713"/>
          <cell r="M2713"/>
          <cell r="N2713"/>
          <cell r="O2713"/>
          <cell r="P2713"/>
          <cell r="Q2713"/>
          <cell r="R2713" t="str">
            <v>Standard</v>
          </cell>
          <cell r="S2713" t="str">
            <v>Standard</v>
          </cell>
        </row>
        <row r="2714">
          <cell r="J2714">
            <v>351061307</v>
          </cell>
          <cell r="K2714">
            <v>14624.72</v>
          </cell>
          <cell r="L2714">
            <v>1575.28</v>
          </cell>
          <cell r="M2714">
            <v>16200</v>
          </cell>
          <cell r="N2714">
            <v>269</v>
          </cell>
          <cell r="O2714">
            <v>269</v>
          </cell>
          <cell r="P2714" t="str">
            <v>Y</v>
          </cell>
          <cell r="Q2714"/>
          <cell r="R2714" t="str">
            <v>Sub</v>
          </cell>
          <cell r="S2714" t="str">
            <v>&gt;180</v>
          </cell>
        </row>
        <row r="2715">
          <cell r="J2715">
            <v>357457115</v>
          </cell>
          <cell r="K2715">
            <v>16331.66</v>
          </cell>
          <cell r="L2715">
            <v>8688.34</v>
          </cell>
          <cell r="M2715">
            <v>25020</v>
          </cell>
          <cell r="N2715">
            <v>273</v>
          </cell>
          <cell r="O2715">
            <v>273</v>
          </cell>
          <cell r="P2715" t="str">
            <v>Y</v>
          </cell>
          <cell r="Q2715"/>
          <cell r="R2715" t="str">
            <v xml:space="preserve">W/O for written off </v>
          </cell>
          <cell r="S2715" t="str">
            <v>&gt;180</v>
          </cell>
        </row>
        <row r="2716">
          <cell r="J2716">
            <v>351061903</v>
          </cell>
          <cell r="K2716">
            <v>14624.72</v>
          </cell>
          <cell r="L2716">
            <v>1575.28</v>
          </cell>
          <cell r="M2716">
            <v>16200</v>
          </cell>
          <cell r="N2716">
            <v>273</v>
          </cell>
          <cell r="O2716">
            <v>273</v>
          </cell>
          <cell r="P2716" t="str">
            <v>Y</v>
          </cell>
          <cell r="Q2716"/>
          <cell r="R2716" t="str">
            <v>Sub</v>
          </cell>
          <cell r="S2716" t="str">
            <v>&gt;180</v>
          </cell>
        </row>
        <row r="2717">
          <cell r="J2717">
            <v>351102427</v>
          </cell>
          <cell r="K2717">
            <v>16094.02</v>
          </cell>
          <cell r="L2717">
            <v>1905.98</v>
          </cell>
          <cell r="M2717">
            <v>18000</v>
          </cell>
          <cell r="N2717">
            <v>304</v>
          </cell>
          <cell r="O2717">
            <v>304</v>
          </cell>
          <cell r="P2717" t="str">
            <v>Y</v>
          </cell>
          <cell r="Q2717"/>
          <cell r="R2717" t="str">
            <v>Sub</v>
          </cell>
          <cell r="S2717" t="str">
            <v>&gt;180</v>
          </cell>
        </row>
        <row r="2718">
          <cell r="J2718">
            <v>351061906</v>
          </cell>
          <cell r="K2718">
            <v>14624.72</v>
          </cell>
          <cell r="L2718">
            <v>1575.28</v>
          </cell>
          <cell r="M2718">
            <v>16200</v>
          </cell>
          <cell r="N2718">
            <v>273</v>
          </cell>
          <cell r="O2718">
            <v>273</v>
          </cell>
          <cell r="P2718" t="str">
            <v>Y</v>
          </cell>
          <cell r="Q2718"/>
          <cell r="R2718" t="str">
            <v>Sub</v>
          </cell>
          <cell r="S2718" t="str">
            <v>&gt;180</v>
          </cell>
        </row>
        <row r="2719">
          <cell r="J2719">
            <v>355664635</v>
          </cell>
          <cell r="K2719">
            <v>19810.73</v>
          </cell>
          <cell r="L2719">
            <v>7989.27</v>
          </cell>
          <cell r="M2719">
            <v>27800</v>
          </cell>
          <cell r="N2719">
            <v>304</v>
          </cell>
          <cell r="O2719">
            <v>304</v>
          </cell>
          <cell r="P2719" t="str">
            <v>Y</v>
          </cell>
          <cell r="Q2719"/>
          <cell r="R2719" t="str">
            <v xml:space="preserve">W/O for written off </v>
          </cell>
          <cell r="S2719" t="str">
            <v>&gt;180</v>
          </cell>
        </row>
        <row r="2720">
          <cell r="J2720">
            <v>357171246</v>
          </cell>
          <cell r="K2720">
            <v>16236.99</v>
          </cell>
          <cell r="L2720">
            <v>7793.01</v>
          </cell>
          <cell r="M2720">
            <v>24030</v>
          </cell>
          <cell r="N2720">
            <v>273</v>
          </cell>
          <cell r="O2720">
            <v>273</v>
          </cell>
          <cell r="P2720" t="str">
            <v>Y</v>
          </cell>
          <cell r="Q2720"/>
          <cell r="R2720" t="str">
            <v xml:space="preserve">W/O for written off </v>
          </cell>
          <cell r="S2720" t="str">
            <v>&gt;180</v>
          </cell>
        </row>
        <row r="2721">
          <cell r="J2721">
            <v>356404047</v>
          </cell>
          <cell r="K2721">
            <v>24725.57</v>
          </cell>
          <cell r="L2721">
            <v>9974.43</v>
          </cell>
          <cell r="M2721">
            <v>34700</v>
          </cell>
          <cell r="N2721">
            <v>274</v>
          </cell>
          <cell r="O2721">
            <v>274</v>
          </cell>
          <cell r="P2721" t="str">
            <v>Y</v>
          </cell>
          <cell r="Q2721"/>
          <cell r="R2721" t="str">
            <v>Sub</v>
          </cell>
          <cell r="S2721" t="str">
            <v>&gt;180</v>
          </cell>
        </row>
        <row r="2722">
          <cell r="J2722">
            <v>353087168</v>
          </cell>
          <cell r="K2722"/>
          <cell r="L2722"/>
          <cell r="M2722"/>
          <cell r="N2722"/>
          <cell r="O2722"/>
          <cell r="P2722"/>
          <cell r="Q2722"/>
          <cell r="R2722" t="str">
            <v>Standard</v>
          </cell>
          <cell r="S2722" t="str">
            <v>Standard</v>
          </cell>
        </row>
        <row r="2723">
          <cell r="J2723">
            <v>357546117</v>
          </cell>
          <cell r="K2723">
            <v>16952.759999999998</v>
          </cell>
          <cell r="L2723">
            <v>8067.24</v>
          </cell>
          <cell r="M2723">
            <v>25020</v>
          </cell>
          <cell r="N2723">
            <v>245</v>
          </cell>
          <cell r="O2723">
            <v>245</v>
          </cell>
          <cell r="P2723" t="str">
            <v>Y</v>
          </cell>
          <cell r="Q2723"/>
          <cell r="R2723" t="str">
            <v xml:space="preserve">W/O for written off </v>
          </cell>
          <cell r="S2723" t="str">
            <v>&gt;180</v>
          </cell>
        </row>
        <row r="2724">
          <cell r="J2724">
            <v>357507777</v>
          </cell>
          <cell r="K2724">
            <v>5027.04</v>
          </cell>
          <cell r="L2724">
            <v>1912.96</v>
          </cell>
          <cell r="M2724">
            <v>6940</v>
          </cell>
          <cell r="N2724">
            <v>31</v>
          </cell>
          <cell r="O2724">
            <v>31</v>
          </cell>
          <cell r="P2724"/>
          <cell r="Q2724"/>
          <cell r="R2724" t="str">
            <v>SMA 1</v>
          </cell>
          <cell r="S2724" t="str">
            <v>31-60</v>
          </cell>
        </row>
        <row r="2725">
          <cell r="J2725">
            <v>351065108</v>
          </cell>
          <cell r="K2725">
            <v>14624.72</v>
          </cell>
          <cell r="L2725">
            <v>1575.28</v>
          </cell>
          <cell r="M2725">
            <v>16200</v>
          </cell>
          <cell r="N2725">
            <v>276</v>
          </cell>
          <cell r="O2725">
            <v>276</v>
          </cell>
          <cell r="P2725" t="str">
            <v>Y</v>
          </cell>
          <cell r="Q2725"/>
          <cell r="R2725" t="str">
            <v>Sub</v>
          </cell>
          <cell r="S2725" t="str">
            <v>&gt;180</v>
          </cell>
        </row>
        <row r="2726">
          <cell r="J2726">
            <v>351065150</v>
          </cell>
          <cell r="K2726">
            <v>14624.72</v>
          </cell>
          <cell r="L2726">
            <v>1575.28</v>
          </cell>
          <cell r="M2726">
            <v>16200</v>
          </cell>
          <cell r="N2726">
            <v>276</v>
          </cell>
          <cell r="O2726">
            <v>276</v>
          </cell>
          <cell r="P2726" t="str">
            <v>Y</v>
          </cell>
          <cell r="Q2726"/>
          <cell r="R2726" t="str">
            <v>Sub</v>
          </cell>
          <cell r="S2726" t="str">
            <v>&gt;180</v>
          </cell>
        </row>
        <row r="2727">
          <cell r="J2727">
            <v>351065164</v>
          </cell>
          <cell r="K2727">
            <v>10052.790000000001</v>
          </cell>
          <cell r="L2727">
            <v>747.21</v>
          </cell>
          <cell r="M2727">
            <v>10800</v>
          </cell>
          <cell r="N2727">
            <v>184</v>
          </cell>
          <cell r="O2727">
            <v>184</v>
          </cell>
          <cell r="P2727" t="str">
            <v>Y</v>
          </cell>
          <cell r="Q2727"/>
          <cell r="R2727" t="str">
            <v>Sub</v>
          </cell>
          <cell r="S2727" t="str">
            <v>&gt;180</v>
          </cell>
        </row>
        <row r="2728">
          <cell r="J2728">
            <v>351065234</v>
          </cell>
          <cell r="K2728">
            <v>14624.72</v>
          </cell>
          <cell r="L2728">
            <v>1575.28</v>
          </cell>
          <cell r="M2728">
            <v>16200</v>
          </cell>
          <cell r="N2728">
            <v>276</v>
          </cell>
          <cell r="O2728">
            <v>307</v>
          </cell>
          <cell r="P2728" t="str">
            <v>Y</v>
          </cell>
          <cell r="Q2728"/>
          <cell r="R2728" t="str">
            <v>Sub</v>
          </cell>
          <cell r="S2728" t="str">
            <v>&gt;180</v>
          </cell>
        </row>
        <row r="2729">
          <cell r="J2729">
            <v>353689120</v>
          </cell>
          <cell r="K2729">
            <v>19198.63</v>
          </cell>
          <cell r="L2729">
            <v>3021.37</v>
          </cell>
          <cell r="M2729">
            <v>22220</v>
          </cell>
          <cell r="N2729">
            <v>307</v>
          </cell>
          <cell r="O2729">
            <v>307</v>
          </cell>
          <cell r="P2729" t="str">
            <v>Y</v>
          </cell>
          <cell r="Q2729"/>
          <cell r="R2729" t="str">
            <v>Sub</v>
          </cell>
          <cell r="S2729" t="str">
            <v>&gt;180</v>
          </cell>
        </row>
        <row r="2730">
          <cell r="J2730">
            <v>351702088</v>
          </cell>
          <cell r="K2730">
            <v>13699.13</v>
          </cell>
          <cell r="L2730">
            <v>2050.87</v>
          </cell>
          <cell r="M2730">
            <v>15750</v>
          </cell>
          <cell r="N2730">
            <v>245</v>
          </cell>
          <cell r="O2730">
            <v>245</v>
          </cell>
          <cell r="P2730" t="str">
            <v>Y</v>
          </cell>
          <cell r="Q2730"/>
          <cell r="R2730" t="str">
            <v>Sub</v>
          </cell>
          <cell r="S2730" t="str">
            <v>&gt;180</v>
          </cell>
        </row>
        <row r="2731">
          <cell r="J2731">
            <v>351661950</v>
          </cell>
          <cell r="K2731">
            <v>17884.099999999999</v>
          </cell>
          <cell r="L2731">
            <v>3115.9</v>
          </cell>
          <cell r="M2731">
            <v>21000</v>
          </cell>
          <cell r="N2731">
            <v>361</v>
          </cell>
          <cell r="O2731">
            <v>361</v>
          </cell>
          <cell r="P2731" t="str">
            <v>Y</v>
          </cell>
          <cell r="Q2731"/>
          <cell r="R2731" t="str">
            <v xml:space="preserve">W/O for written off </v>
          </cell>
          <cell r="S2731" t="str">
            <v>&gt;180</v>
          </cell>
        </row>
        <row r="2732">
          <cell r="J2732">
            <v>351066072</v>
          </cell>
          <cell r="K2732">
            <v>18932.95</v>
          </cell>
          <cell r="L2732">
            <v>2667.05</v>
          </cell>
          <cell r="M2732">
            <v>21600</v>
          </cell>
          <cell r="N2732">
            <v>365</v>
          </cell>
          <cell r="O2732">
            <v>365</v>
          </cell>
          <cell r="P2732" t="str">
            <v>Y</v>
          </cell>
          <cell r="Q2732"/>
          <cell r="R2732" t="str">
            <v>Sub</v>
          </cell>
          <cell r="S2732" t="str">
            <v>&gt;180</v>
          </cell>
        </row>
        <row r="2733">
          <cell r="J2733">
            <v>353750208</v>
          </cell>
          <cell r="K2733">
            <v>20317.68</v>
          </cell>
          <cell r="L2733">
            <v>3922.32</v>
          </cell>
          <cell r="M2733">
            <v>24240</v>
          </cell>
          <cell r="N2733">
            <v>365</v>
          </cell>
          <cell r="O2733">
            <v>365</v>
          </cell>
          <cell r="P2733" t="str">
            <v>Y</v>
          </cell>
          <cell r="Q2733"/>
          <cell r="R2733" t="str">
            <v xml:space="preserve">W/O for written off </v>
          </cell>
          <cell r="S2733" t="str">
            <v>&gt;180</v>
          </cell>
        </row>
        <row r="2734">
          <cell r="J2734">
            <v>353289023</v>
          </cell>
          <cell r="K2734">
            <v>15900.24</v>
          </cell>
          <cell r="L2734">
            <v>4619.76</v>
          </cell>
          <cell r="M2734">
            <v>20520</v>
          </cell>
          <cell r="N2734">
            <v>365</v>
          </cell>
          <cell r="O2734">
            <v>365</v>
          </cell>
          <cell r="P2734" t="str">
            <v>Y</v>
          </cell>
          <cell r="Q2734"/>
          <cell r="R2734" t="str">
            <v xml:space="preserve">W/O for written off </v>
          </cell>
          <cell r="S2734" t="str">
            <v>&gt;180</v>
          </cell>
        </row>
        <row r="2735">
          <cell r="J2735">
            <v>356364638</v>
          </cell>
          <cell r="K2735"/>
          <cell r="L2735"/>
          <cell r="M2735"/>
          <cell r="N2735"/>
          <cell r="O2735"/>
          <cell r="P2735"/>
          <cell r="Q2735"/>
          <cell r="R2735" t="str">
            <v>Standard</v>
          </cell>
          <cell r="S2735" t="str">
            <v>Standard</v>
          </cell>
        </row>
        <row r="2736">
          <cell r="J2736">
            <v>355709085</v>
          </cell>
          <cell r="K2736"/>
          <cell r="L2736"/>
          <cell r="M2736"/>
          <cell r="N2736"/>
          <cell r="O2736"/>
          <cell r="P2736"/>
          <cell r="Q2736"/>
          <cell r="R2736" t="str">
            <v>Standard</v>
          </cell>
          <cell r="S2736" t="str">
            <v>Standard</v>
          </cell>
        </row>
        <row r="2737">
          <cell r="J2737">
            <v>351069350</v>
          </cell>
          <cell r="K2737">
            <v>14624.72</v>
          </cell>
          <cell r="L2737">
            <v>1575.28</v>
          </cell>
          <cell r="M2737">
            <v>16200</v>
          </cell>
          <cell r="N2737">
            <v>276</v>
          </cell>
          <cell r="O2737">
            <v>276</v>
          </cell>
          <cell r="P2737" t="str">
            <v>Y</v>
          </cell>
          <cell r="Q2737"/>
          <cell r="R2737" t="str">
            <v>Sub</v>
          </cell>
          <cell r="S2737" t="str">
            <v>&gt;180</v>
          </cell>
        </row>
        <row r="2738">
          <cell r="J2738">
            <v>355140145</v>
          </cell>
          <cell r="K2738">
            <v>8501.2199999999993</v>
          </cell>
          <cell r="L2738">
            <v>1598.78</v>
          </cell>
          <cell r="M2738">
            <v>10100</v>
          </cell>
          <cell r="N2738">
            <v>276</v>
          </cell>
          <cell r="O2738">
            <v>276</v>
          </cell>
          <cell r="P2738" t="str">
            <v>Y</v>
          </cell>
          <cell r="Q2738"/>
          <cell r="R2738" t="str">
            <v xml:space="preserve">W/O for written off </v>
          </cell>
          <cell r="S2738" t="str">
            <v>&gt;180</v>
          </cell>
        </row>
        <row r="2739">
          <cell r="J2739">
            <v>356872364</v>
          </cell>
          <cell r="K2739">
            <v>20914.169999999998</v>
          </cell>
          <cell r="L2739">
            <v>9665.83</v>
          </cell>
          <cell r="M2739">
            <v>30580</v>
          </cell>
          <cell r="N2739">
            <v>307</v>
          </cell>
          <cell r="O2739">
            <v>307</v>
          </cell>
          <cell r="P2739" t="str">
            <v>Y</v>
          </cell>
          <cell r="Q2739"/>
          <cell r="R2739" t="str">
            <v xml:space="preserve">W/O for written off </v>
          </cell>
          <cell r="S2739" t="str">
            <v>&gt;180</v>
          </cell>
        </row>
        <row r="2740">
          <cell r="J2740">
            <v>354610023</v>
          </cell>
          <cell r="K2740"/>
          <cell r="L2740"/>
          <cell r="M2740"/>
          <cell r="N2740"/>
          <cell r="O2740"/>
          <cell r="P2740"/>
          <cell r="Q2740"/>
          <cell r="R2740" t="str">
            <v>Standard</v>
          </cell>
          <cell r="S2740" t="str">
            <v>Standard</v>
          </cell>
        </row>
        <row r="2741">
          <cell r="J2741">
            <v>355748888</v>
          </cell>
          <cell r="K2741">
            <v>22440.01</v>
          </cell>
          <cell r="L2741">
            <v>8789.99</v>
          </cell>
          <cell r="M2741">
            <v>31230</v>
          </cell>
          <cell r="N2741">
            <v>271</v>
          </cell>
          <cell r="O2741">
            <v>271</v>
          </cell>
          <cell r="P2741" t="str">
            <v>Y</v>
          </cell>
          <cell r="Q2741"/>
          <cell r="R2741" t="str">
            <v xml:space="preserve">W/O for written off </v>
          </cell>
          <cell r="S2741" t="str">
            <v>&gt;180</v>
          </cell>
        </row>
        <row r="2742">
          <cell r="J2742">
            <v>355739358</v>
          </cell>
          <cell r="K2742">
            <v>22440.01</v>
          </cell>
          <cell r="L2742">
            <v>8789.99</v>
          </cell>
          <cell r="M2742">
            <v>31230</v>
          </cell>
          <cell r="N2742">
            <v>271</v>
          </cell>
          <cell r="O2742">
            <v>271</v>
          </cell>
          <cell r="P2742" t="str">
            <v>Y</v>
          </cell>
          <cell r="Q2742"/>
          <cell r="R2742" t="str">
            <v xml:space="preserve">W/O for written off </v>
          </cell>
          <cell r="S2742" t="str">
            <v>&gt;180</v>
          </cell>
        </row>
        <row r="2743">
          <cell r="J2743">
            <v>357622438</v>
          </cell>
          <cell r="K2743">
            <v>16415.64</v>
          </cell>
          <cell r="L2743">
            <v>8604.36</v>
          </cell>
          <cell r="M2743">
            <v>25020</v>
          </cell>
          <cell r="N2743">
            <v>273</v>
          </cell>
          <cell r="O2743">
            <v>273</v>
          </cell>
          <cell r="P2743" t="str">
            <v>Y</v>
          </cell>
          <cell r="Q2743"/>
          <cell r="R2743" t="str">
            <v xml:space="preserve">W/O for written off </v>
          </cell>
          <cell r="S2743" t="str">
            <v>&gt;180</v>
          </cell>
        </row>
        <row r="2744">
          <cell r="J2744">
            <v>356872363</v>
          </cell>
          <cell r="K2744">
            <v>19035.73</v>
          </cell>
          <cell r="L2744">
            <v>8764.27</v>
          </cell>
          <cell r="M2744">
            <v>27800</v>
          </cell>
          <cell r="N2744">
            <v>276</v>
          </cell>
          <cell r="O2744">
            <v>276</v>
          </cell>
          <cell r="P2744" t="str">
            <v>Y</v>
          </cell>
          <cell r="Q2744"/>
          <cell r="R2744" t="str">
            <v xml:space="preserve">W/O for written off </v>
          </cell>
          <cell r="S2744" t="str">
            <v>&gt;180</v>
          </cell>
        </row>
        <row r="2745">
          <cell r="J2745">
            <v>356432967</v>
          </cell>
          <cell r="K2745">
            <v>20607.8</v>
          </cell>
          <cell r="L2745">
            <v>9972.2000000000007</v>
          </cell>
          <cell r="M2745">
            <v>30580</v>
          </cell>
          <cell r="N2745">
            <v>307</v>
          </cell>
          <cell r="O2745">
            <v>307</v>
          </cell>
          <cell r="P2745" t="str">
            <v>Y</v>
          </cell>
          <cell r="Q2745"/>
          <cell r="R2745" t="str">
            <v xml:space="preserve">W/O for written off </v>
          </cell>
          <cell r="S2745" t="str">
            <v>&gt;180</v>
          </cell>
        </row>
        <row r="2746">
          <cell r="J2746">
            <v>351087621</v>
          </cell>
          <cell r="K2746">
            <v>14624.72</v>
          </cell>
          <cell r="L2746">
            <v>1575.28</v>
          </cell>
          <cell r="M2746">
            <v>16200</v>
          </cell>
          <cell r="N2746">
            <v>276</v>
          </cell>
          <cell r="O2746">
            <v>276</v>
          </cell>
          <cell r="P2746" t="str">
            <v>Y</v>
          </cell>
          <cell r="Q2746"/>
          <cell r="R2746" t="str">
            <v>Sub</v>
          </cell>
          <cell r="S2746" t="str">
            <v>&gt;180</v>
          </cell>
        </row>
        <row r="2747">
          <cell r="J2747">
            <v>351087622</v>
          </cell>
          <cell r="K2747">
            <v>14624.72</v>
          </cell>
          <cell r="L2747">
            <v>1575.28</v>
          </cell>
          <cell r="M2747">
            <v>16200</v>
          </cell>
          <cell r="N2747">
            <v>276</v>
          </cell>
          <cell r="O2747">
            <v>276</v>
          </cell>
          <cell r="P2747" t="str">
            <v>Y</v>
          </cell>
          <cell r="Q2747"/>
          <cell r="R2747" t="str">
            <v>Sub</v>
          </cell>
          <cell r="S2747" t="str">
            <v>&gt;180</v>
          </cell>
        </row>
        <row r="2748">
          <cell r="J2748">
            <v>351087712</v>
          </cell>
          <cell r="K2748">
            <v>20301.88</v>
          </cell>
          <cell r="L2748">
            <v>3098.12</v>
          </cell>
          <cell r="M2748">
            <v>23400</v>
          </cell>
          <cell r="N2748">
            <v>398</v>
          </cell>
          <cell r="O2748">
            <v>398</v>
          </cell>
          <cell r="P2748" t="str">
            <v>Y</v>
          </cell>
          <cell r="Q2748"/>
          <cell r="R2748" t="str">
            <v>Sub</v>
          </cell>
          <cell r="S2748" t="str">
            <v>&gt;180</v>
          </cell>
        </row>
        <row r="2749">
          <cell r="J2749">
            <v>354867607</v>
          </cell>
          <cell r="K2749">
            <v>22822.57</v>
          </cell>
          <cell r="L2749">
            <v>5457.43</v>
          </cell>
          <cell r="M2749">
            <v>28280</v>
          </cell>
          <cell r="N2749">
            <v>398</v>
          </cell>
          <cell r="O2749">
            <v>398</v>
          </cell>
          <cell r="P2749" t="str">
            <v>Y</v>
          </cell>
          <cell r="Q2749"/>
          <cell r="R2749" t="str">
            <v xml:space="preserve">W/O for written off </v>
          </cell>
          <cell r="S2749" t="str">
            <v>&gt;180</v>
          </cell>
        </row>
        <row r="2750">
          <cell r="J2750">
            <v>356872350</v>
          </cell>
          <cell r="K2750">
            <v>19690.23</v>
          </cell>
          <cell r="L2750">
            <v>9109.77</v>
          </cell>
          <cell r="M2750">
            <v>28800</v>
          </cell>
          <cell r="N2750">
            <v>276</v>
          </cell>
          <cell r="O2750">
            <v>276</v>
          </cell>
          <cell r="P2750" t="str">
            <v>Y</v>
          </cell>
          <cell r="Q2750"/>
          <cell r="R2750" t="str">
            <v>Sub</v>
          </cell>
          <cell r="S2750" t="str">
            <v>&gt;180</v>
          </cell>
        </row>
        <row r="2751">
          <cell r="J2751">
            <v>351089721</v>
          </cell>
          <cell r="K2751">
            <v>14624.72</v>
          </cell>
          <cell r="L2751">
            <v>1575.28</v>
          </cell>
          <cell r="M2751">
            <v>16200</v>
          </cell>
          <cell r="N2751">
            <v>269</v>
          </cell>
          <cell r="O2751">
            <v>269</v>
          </cell>
          <cell r="P2751" t="str">
            <v>Y</v>
          </cell>
          <cell r="Q2751"/>
          <cell r="R2751" t="str">
            <v>Sub</v>
          </cell>
          <cell r="S2751" t="str">
            <v>&gt;180</v>
          </cell>
        </row>
        <row r="2752">
          <cell r="J2752">
            <v>354420228</v>
          </cell>
          <cell r="K2752">
            <v>14308.82</v>
          </cell>
          <cell r="L2752">
            <v>2611.1799999999998</v>
          </cell>
          <cell r="M2752">
            <v>16920</v>
          </cell>
          <cell r="N2752">
            <v>269</v>
          </cell>
          <cell r="O2752">
            <v>269</v>
          </cell>
          <cell r="P2752" t="str">
            <v>Y</v>
          </cell>
          <cell r="Q2752"/>
          <cell r="R2752" t="str">
            <v>Sub</v>
          </cell>
          <cell r="S2752" t="str">
            <v>&gt;180</v>
          </cell>
        </row>
        <row r="2753">
          <cell r="J2753">
            <v>351090489</v>
          </cell>
          <cell r="K2753">
            <v>14624.72</v>
          </cell>
          <cell r="L2753">
            <v>1575.28</v>
          </cell>
          <cell r="M2753">
            <v>16200</v>
          </cell>
          <cell r="N2753">
            <v>275</v>
          </cell>
          <cell r="O2753">
            <v>367</v>
          </cell>
          <cell r="P2753" t="str">
            <v>Y</v>
          </cell>
          <cell r="Q2753"/>
          <cell r="R2753" t="str">
            <v>Sub</v>
          </cell>
          <cell r="S2753" t="str">
            <v>&gt;180</v>
          </cell>
        </row>
        <row r="2754">
          <cell r="J2754">
            <v>353855580</v>
          </cell>
          <cell r="K2754">
            <v>22304.27</v>
          </cell>
          <cell r="L2754">
            <v>3955.73</v>
          </cell>
          <cell r="M2754">
            <v>26260</v>
          </cell>
          <cell r="N2754">
            <v>367</v>
          </cell>
          <cell r="O2754">
            <v>367</v>
          </cell>
          <cell r="P2754" t="str">
            <v>Y</v>
          </cell>
          <cell r="Q2754"/>
          <cell r="R2754" t="str">
            <v xml:space="preserve">W/O for written off </v>
          </cell>
          <cell r="S2754" t="str">
            <v>&gt;180</v>
          </cell>
        </row>
        <row r="2755">
          <cell r="J2755">
            <v>351090882</v>
          </cell>
          <cell r="K2755">
            <v>20301.88</v>
          </cell>
          <cell r="L2755">
            <v>3098.12</v>
          </cell>
          <cell r="M2755">
            <v>23400</v>
          </cell>
          <cell r="N2755">
            <v>398</v>
          </cell>
          <cell r="O2755">
            <v>458</v>
          </cell>
          <cell r="P2755" t="str">
            <v>Y</v>
          </cell>
          <cell r="Q2755"/>
          <cell r="R2755" t="str">
            <v>D1</v>
          </cell>
          <cell r="S2755" t="str">
            <v>&gt;180</v>
          </cell>
        </row>
        <row r="2756">
          <cell r="J2756">
            <v>353751013</v>
          </cell>
          <cell r="K2756">
            <v>26622.15</v>
          </cell>
          <cell r="L2756">
            <v>5697.85</v>
          </cell>
          <cell r="M2756">
            <v>32320</v>
          </cell>
          <cell r="N2756">
            <v>458</v>
          </cell>
          <cell r="O2756">
            <v>458</v>
          </cell>
          <cell r="P2756" t="str">
            <v>Y</v>
          </cell>
          <cell r="Q2756"/>
          <cell r="R2756" t="str">
            <v xml:space="preserve">W/O for written off </v>
          </cell>
          <cell r="S2756" t="str">
            <v>&gt;180</v>
          </cell>
        </row>
        <row r="2757">
          <cell r="J2757">
            <v>351091100</v>
          </cell>
          <cell r="K2757">
            <v>16094.02</v>
          </cell>
          <cell r="L2757">
            <v>1905.98</v>
          </cell>
          <cell r="M2757">
            <v>18000</v>
          </cell>
          <cell r="N2757">
            <v>307</v>
          </cell>
          <cell r="O2757">
            <v>307</v>
          </cell>
          <cell r="P2757" t="str">
            <v>Y</v>
          </cell>
          <cell r="Q2757"/>
          <cell r="R2757" t="str">
            <v>Sub</v>
          </cell>
          <cell r="S2757" t="str">
            <v>&gt;180</v>
          </cell>
        </row>
        <row r="2758">
          <cell r="J2758">
            <v>351091169</v>
          </cell>
          <cell r="K2758">
            <v>14624.72</v>
          </cell>
          <cell r="L2758">
            <v>1575.28</v>
          </cell>
          <cell r="M2758">
            <v>16200</v>
          </cell>
          <cell r="N2758">
            <v>270</v>
          </cell>
          <cell r="O2758">
            <v>270</v>
          </cell>
          <cell r="P2758" t="str">
            <v>Y</v>
          </cell>
          <cell r="Q2758"/>
          <cell r="R2758" t="str">
            <v>Sub</v>
          </cell>
          <cell r="S2758" t="str">
            <v>&gt;180</v>
          </cell>
        </row>
        <row r="2759">
          <cell r="J2759">
            <v>358246024</v>
          </cell>
          <cell r="K2759"/>
          <cell r="L2759"/>
          <cell r="M2759"/>
          <cell r="N2759"/>
          <cell r="O2759"/>
          <cell r="P2759"/>
          <cell r="Q2759"/>
          <cell r="R2759" t="str">
            <v>Standard</v>
          </cell>
          <cell r="S2759" t="str">
            <v>Standard</v>
          </cell>
        </row>
        <row r="2760">
          <cell r="J2760">
            <v>351096433</v>
          </cell>
          <cell r="K2760">
            <v>20301.88</v>
          </cell>
          <cell r="L2760">
            <v>3098.12</v>
          </cell>
          <cell r="M2760">
            <v>23400</v>
          </cell>
          <cell r="N2760">
            <v>392</v>
          </cell>
          <cell r="O2760">
            <v>392</v>
          </cell>
          <cell r="P2760" t="str">
            <v>Y</v>
          </cell>
          <cell r="Q2760"/>
          <cell r="R2760" t="str">
            <v>Sub</v>
          </cell>
          <cell r="S2760" t="str">
            <v>&gt;180</v>
          </cell>
        </row>
        <row r="2761">
          <cell r="J2761">
            <v>351157578</v>
          </cell>
          <cell r="K2761">
            <v>8466.24</v>
          </cell>
          <cell r="L2761">
            <v>533.76</v>
          </cell>
          <cell r="M2761">
            <v>9000</v>
          </cell>
          <cell r="N2761">
            <v>151</v>
          </cell>
          <cell r="O2761">
            <v>151</v>
          </cell>
          <cell r="P2761" t="str">
            <v>Y</v>
          </cell>
          <cell r="Q2761"/>
          <cell r="R2761" t="str">
            <v>Sub</v>
          </cell>
          <cell r="S2761" t="str">
            <v>151-180</v>
          </cell>
        </row>
        <row r="2762">
          <cell r="J2762">
            <v>357171232</v>
          </cell>
          <cell r="K2762">
            <v>16918.419999999998</v>
          </cell>
          <cell r="L2762">
            <v>8101.58</v>
          </cell>
          <cell r="M2762">
            <v>25020</v>
          </cell>
          <cell r="N2762">
            <v>273</v>
          </cell>
          <cell r="O2762">
            <v>273</v>
          </cell>
          <cell r="P2762" t="str">
            <v>Y</v>
          </cell>
          <cell r="Q2762"/>
          <cell r="R2762" t="str">
            <v xml:space="preserve">W/O for written off </v>
          </cell>
          <cell r="S2762" t="str">
            <v>&gt;180</v>
          </cell>
        </row>
        <row r="2763">
          <cell r="J2763">
            <v>359025530</v>
          </cell>
          <cell r="K2763"/>
          <cell r="L2763"/>
          <cell r="M2763"/>
          <cell r="N2763"/>
          <cell r="O2763"/>
          <cell r="P2763"/>
          <cell r="Q2763"/>
          <cell r="R2763" t="str">
            <v>Standard</v>
          </cell>
          <cell r="S2763" t="str">
            <v>Standard</v>
          </cell>
        </row>
        <row r="2764">
          <cell r="J2764">
            <v>351121914</v>
          </cell>
          <cell r="K2764">
            <v>14624.72</v>
          </cell>
          <cell r="L2764">
            <v>1575.28</v>
          </cell>
          <cell r="M2764">
            <v>16200</v>
          </cell>
          <cell r="N2764">
            <v>269</v>
          </cell>
          <cell r="O2764">
            <v>269</v>
          </cell>
          <cell r="P2764" t="str">
            <v>Y</v>
          </cell>
          <cell r="Q2764"/>
          <cell r="R2764" t="str">
            <v>Sub</v>
          </cell>
          <cell r="S2764" t="str">
            <v>&gt;180</v>
          </cell>
        </row>
        <row r="2765">
          <cell r="J2765">
            <v>355171186</v>
          </cell>
          <cell r="K2765">
            <v>15105.12</v>
          </cell>
          <cell r="L2765">
            <v>3074.88</v>
          </cell>
          <cell r="M2765">
            <v>18180</v>
          </cell>
          <cell r="N2765">
            <v>269</v>
          </cell>
          <cell r="O2765">
            <v>269</v>
          </cell>
          <cell r="P2765" t="str">
            <v>Y</v>
          </cell>
          <cell r="Q2765"/>
          <cell r="R2765" t="str">
            <v>Sub</v>
          </cell>
          <cell r="S2765" t="str">
            <v>&gt;180</v>
          </cell>
        </row>
        <row r="2766">
          <cell r="J2766">
            <v>351121915</v>
          </cell>
          <cell r="K2766">
            <v>14624.72</v>
          </cell>
          <cell r="L2766">
            <v>1575.28</v>
          </cell>
          <cell r="M2766">
            <v>16200</v>
          </cell>
          <cell r="N2766">
            <v>269</v>
          </cell>
          <cell r="O2766">
            <v>269</v>
          </cell>
          <cell r="P2766" t="str">
            <v>Y</v>
          </cell>
          <cell r="Q2766"/>
          <cell r="R2766" t="str">
            <v>Sub</v>
          </cell>
          <cell r="S2766" t="str">
            <v>&gt;180</v>
          </cell>
        </row>
        <row r="2767">
          <cell r="J2767">
            <v>351121916</v>
          </cell>
          <cell r="K2767">
            <v>14624.72</v>
          </cell>
          <cell r="L2767">
            <v>1575.28</v>
          </cell>
          <cell r="M2767">
            <v>16200</v>
          </cell>
          <cell r="N2767">
            <v>269</v>
          </cell>
          <cell r="O2767">
            <v>269</v>
          </cell>
          <cell r="P2767" t="str">
            <v>Y</v>
          </cell>
          <cell r="Q2767"/>
          <cell r="R2767" t="str">
            <v>Sub</v>
          </cell>
          <cell r="S2767" t="str">
            <v>&gt;180</v>
          </cell>
        </row>
        <row r="2768">
          <cell r="J2768">
            <v>355170792</v>
          </cell>
          <cell r="K2768">
            <v>15105.12</v>
          </cell>
          <cell r="L2768">
            <v>3074.88</v>
          </cell>
          <cell r="M2768">
            <v>18180</v>
          </cell>
          <cell r="N2768">
            <v>269</v>
          </cell>
          <cell r="O2768">
            <v>269</v>
          </cell>
          <cell r="P2768" t="str">
            <v>Y</v>
          </cell>
          <cell r="Q2768"/>
          <cell r="R2768" t="str">
            <v>Sub</v>
          </cell>
          <cell r="S2768" t="str">
            <v>&gt;180</v>
          </cell>
        </row>
        <row r="2769">
          <cell r="J2769">
            <v>351135499</v>
          </cell>
          <cell r="K2769">
            <v>14624.72</v>
          </cell>
          <cell r="L2769">
            <v>1575.28</v>
          </cell>
          <cell r="M2769">
            <v>16200</v>
          </cell>
          <cell r="N2769">
            <v>273</v>
          </cell>
          <cell r="O2769">
            <v>273</v>
          </cell>
          <cell r="P2769" t="str">
            <v>Y</v>
          </cell>
          <cell r="Q2769"/>
          <cell r="R2769" t="str">
            <v>Sub</v>
          </cell>
          <cell r="S2769" t="str">
            <v>&gt;180</v>
          </cell>
        </row>
        <row r="2770">
          <cell r="J2770">
            <v>354092166</v>
          </cell>
          <cell r="K2770">
            <v>15783.7</v>
          </cell>
          <cell r="L2770">
            <v>2396.3000000000002</v>
          </cell>
          <cell r="M2770">
            <v>18180</v>
          </cell>
          <cell r="N2770">
            <v>273</v>
          </cell>
          <cell r="O2770">
            <v>273</v>
          </cell>
          <cell r="P2770" t="str">
            <v>Y</v>
          </cell>
          <cell r="Q2770"/>
          <cell r="R2770" t="str">
            <v xml:space="preserve">W/O for written off </v>
          </cell>
          <cell r="S2770" t="str">
            <v>&gt;180</v>
          </cell>
        </row>
        <row r="2771">
          <cell r="J2771">
            <v>355660759</v>
          </cell>
          <cell r="K2771">
            <v>12717.96</v>
          </cell>
          <cell r="L2771">
            <v>5012.04</v>
          </cell>
          <cell r="M2771">
            <v>17730</v>
          </cell>
          <cell r="N2771">
            <v>273</v>
          </cell>
          <cell r="O2771">
            <v>273</v>
          </cell>
          <cell r="P2771" t="str">
            <v>Y</v>
          </cell>
          <cell r="Q2771"/>
          <cell r="R2771" t="str">
            <v>Sub</v>
          </cell>
          <cell r="S2771" t="str">
            <v>&gt;180</v>
          </cell>
        </row>
        <row r="2772">
          <cell r="J2772">
            <v>351135611</v>
          </cell>
          <cell r="K2772">
            <v>31488.74</v>
          </cell>
          <cell r="L2772">
            <v>8111.26</v>
          </cell>
          <cell r="M2772">
            <v>39600</v>
          </cell>
          <cell r="N2772">
            <v>670</v>
          </cell>
          <cell r="O2772">
            <v>670</v>
          </cell>
          <cell r="P2772" t="str">
            <v>Y</v>
          </cell>
          <cell r="Q2772"/>
          <cell r="R2772" t="str">
            <v xml:space="preserve">W/O for written off </v>
          </cell>
          <cell r="S2772" t="str">
            <v>&gt;180</v>
          </cell>
        </row>
        <row r="2773">
          <cell r="J2773">
            <v>351135668</v>
          </cell>
          <cell r="K2773">
            <v>23666.18</v>
          </cell>
          <cell r="L2773">
            <v>3333.82</v>
          </cell>
          <cell r="M2773">
            <v>27000</v>
          </cell>
          <cell r="N2773">
            <v>363</v>
          </cell>
          <cell r="O2773">
            <v>363</v>
          </cell>
          <cell r="P2773" t="str">
            <v>Y</v>
          </cell>
          <cell r="Q2773"/>
          <cell r="R2773" t="str">
            <v>Sub</v>
          </cell>
          <cell r="S2773" t="str">
            <v>&gt;180</v>
          </cell>
        </row>
        <row r="2774">
          <cell r="J2774">
            <v>353275730</v>
          </cell>
          <cell r="K2774">
            <v>19655.47</v>
          </cell>
          <cell r="L2774">
            <v>2554.5300000000002</v>
          </cell>
          <cell r="M2774">
            <v>22210</v>
          </cell>
          <cell r="N2774">
            <v>332</v>
          </cell>
          <cell r="O2774">
            <v>363</v>
          </cell>
          <cell r="P2774" t="str">
            <v>Y</v>
          </cell>
          <cell r="Q2774"/>
          <cell r="R2774" t="str">
            <v xml:space="preserve">W/O for written off </v>
          </cell>
          <cell r="S2774" t="str">
            <v>&gt;180</v>
          </cell>
        </row>
        <row r="2775">
          <cell r="J2775">
            <v>351135738</v>
          </cell>
          <cell r="K2775">
            <v>21902.47</v>
          </cell>
          <cell r="L2775">
            <v>2847.53</v>
          </cell>
          <cell r="M2775">
            <v>24750</v>
          </cell>
          <cell r="N2775">
            <v>332</v>
          </cell>
          <cell r="O2775">
            <v>393</v>
          </cell>
          <cell r="P2775" t="str">
            <v>Y</v>
          </cell>
          <cell r="Q2775"/>
          <cell r="R2775" t="str">
            <v>Sub</v>
          </cell>
          <cell r="S2775" t="str">
            <v>&gt;180</v>
          </cell>
        </row>
        <row r="2776">
          <cell r="J2776">
            <v>354075989</v>
          </cell>
          <cell r="K2776">
            <v>21890.53</v>
          </cell>
          <cell r="L2776">
            <v>4369.47</v>
          </cell>
          <cell r="M2776">
            <v>26260</v>
          </cell>
          <cell r="N2776">
            <v>393</v>
          </cell>
          <cell r="O2776">
            <v>393</v>
          </cell>
          <cell r="P2776" t="str">
            <v>Y</v>
          </cell>
          <cell r="Q2776"/>
          <cell r="R2776" t="str">
            <v xml:space="preserve">W/O for written off </v>
          </cell>
          <cell r="S2776" t="str">
            <v>&gt;180</v>
          </cell>
        </row>
        <row r="2777">
          <cell r="J2777">
            <v>355761730</v>
          </cell>
          <cell r="K2777"/>
          <cell r="L2777"/>
          <cell r="M2777"/>
          <cell r="N2777"/>
          <cell r="O2777"/>
          <cell r="P2777"/>
          <cell r="Q2777"/>
          <cell r="R2777" t="str">
            <v>Standard</v>
          </cell>
          <cell r="S2777" t="str">
            <v>Standard</v>
          </cell>
        </row>
        <row r="2778">
          <cell r="J2778">
            <v>351136036</v>
          </cell>
          <cell r="K2778">
            <v>14624.72</v>
          </cell>
          <cell r="L2778">
            <v>1575.28</v>
          </cell>
          <cell r="M2778">
            <v>16200</v>
          </cell>
          <cell r="N2778">
            <v>273</v>
          </cell>
          <cell r="O2778">
            <v>273</v>
          </cell>
          <cell r="P2778" t="str">
            <v>Y</v>
          </cell>
          <cell r="Q2778"/>
          <cell r="R2778" t="str">
            <v>Sub</v>
          </cell>
          <cell r="S2778" t="str">
            <v>&gt;180</v>
          </cell>
        </row>
        <row r="2779">
          <cell r="J2779">
            <v>354573484</v>
          </cell>
          <cell r="K2779"/>
          <cell r="L2779"/>
          <cell r="M2779"/>
          <cell r="N2779"/>
          <cell r="O2779"/>
          <cell r="P2779"/>
          <cell r="Q2779"/>
          <cell r="R2779" t="str">
            <v>Standard</v>
          </cell>
          <cell r="S2779" t="str">
            <v>Standard</v>
          </cell>
        </row>
        <row r="2780">
          <cell r="J2780">
            <v>351137445</v>
          </cell>
          <cell r="K2780">
            <v>13135.24</v>
          </cell>
          <cell r="L2780">
            <v>1264.76</v>
          </cell>
          <cell r="M2780">
            <v>14400</v>
          </cell>
          <cell r="N2780">
            <v>244</v>
          </cell>
          <cell r="O2780">
            <v>244</v>
          </cell>
          <cell r="P2780" t="str">
            <v>Y</v>
          </cell>
          <cell r="Q2780"/>
          <cell r="R2780" t="str">
            <v>Sub</v>
          </cell>
          <cell r="S2780" t="str">
            <v>&gt;180</v>
          </cell>
        </row>
        <row r="2781">
          <cell r="J2781">
            <v>351137517</v>
          </cell>
          <cell r="K2781">
            <v>14624.72</v>
          </cell>
          <cell r="L2781">
            <v>1575.28</v>
          </cell>
          <cell r="M2781">
            <v>16200</v>
          </cell>
          <cell r="N2781">
            <v>275</v>
          </cell>
          <cell r="O2781">
            <v>275</v>
          </cell>
          <cell r="P2781" t="str">
            <v>Y</v>
          </cell>
          <cell r="Q2781"/>
          <cell r="R2781" t="str">
            <v>Sub</v>
          </cell>
          <cell r="S2781" t="str">
            <v>&gt;180</v>
          </cell>
        </row>
        <row r="2782">
          <cell r="J2782">
            <v>357623858</v>
          </cell>
          <cell r="K2782"/>
          <cell r="L2782"/>
          <cell r="M2782"/>
          <cell r="N2782"/>
          <cell r="O2782"/>
          <cell r="P2782"/>
          <cell r="Q2782"/>
          <cell r="R2782" t="str">
            <v>Standard</v>
          </cell>
          <cell r="S2782" t="str">
            <v>Standard</v>
          </cell>
        </row>
        <row r="2783">
          <cell r="J2783">
            <v>358943936</v>
          </cell>
          <cell r="K2783"/>
          <cell r="L2783"/>
          <cell r="M2783"/>
          <cell r="N2783"/>
          <cell r="O2783"/>
          <cell r="P2783"/>
          <cell r="Q2783"/>
          <cell r="R2783" t="str">
            <v>Standard</v>
          </cell>
          <cell r="S2783" t="str">
            <v>Standard</v>
          </cell>
        </row>
        <row r="2784">
          <cell r="J2784">
            <v>351149472</v>
          </cell>
          <cell r="K2784">
            <v>14624.72</v>
          </cell>
          <cell r="L2784">
            <v>1575.28</v>
          </cell>
          <cell r="M2784">
            <v>16200</v>
          </cell>
          <cell r="N2784">
            <v>271</v>
          </cell>
          <cell r="O2784">
            <v>271</v>
          </cell>
          <cell r="P2784" t="str">
            <v>Y</v>
          </cell>
          <cell r="Q2784"/>
          <cell r="R2784" t="str">
            <v>Sub</v>
          </cell>
          <cell r="S2784" t="str">
            <v>&gt;180</v>
          </cell>
        </row>
        <row r="2785">
          <cell r="J2785">
            <v>356432980</v>
          </cell>
          <cell r="K2785">
            <v>19570.84</v>
          </cell>
          <cell r="L2785">
            <v>9829.16</v>
          </cell>
          <cell r="M2785">
            <v>29400</v>
          </cell>
          <cell r="N2785">
            <v>276</v>
          </cell>
          <cell r="O2785">
            <v>276</v>
          </cell>
          <cell r="P2785" t="str">
            <v>Y</v>
          </cell>
          <cell r="Q2785"/>
          <cell r="R2785" t="str">
            <v xml:space="preserve">W/O for written off </v>
          </cell>
          <cell r="S2785" t="str">
            <v>&gt;180</v>
          </cell>
        </row>
        <row r="2786">
          <cell r="J2786">
            <v>351157660</v>
          </cell>
          <cell r="K2786">
            <v>10052.790000000001</v>
          </cell>
          <cell r="L2786">
            <v>747.21</v>
          </cell>
          <cell r="M2786">
            <v>10800</v>
          </cell>
          <cell r="N2786">
            <v>181</v>
          </cell>
          <cell r="O2786">
            <v>181</v>
          </cell>
          <cell r="P2786" t="str">
            <v>Y</v>
          </cell>
          <cell r="Q2786"/>
          <cell r="R2786" t="str">
            <v>Sub</v>
          </cell>
          <cell r="S2786" t="str">
            <v>&gt;180</v>
          </cell>
        </row>
        <row r="2787">
          <cell r="J2787">
            <v>355105932</v>
          </cell>
          <cell r="K2787">
            <v>10398.94</v>
          </cell>
          <cell r="L2787">
            <v>1721.06</v>
          </cell>
          <cell r="M2787">
            <v>12120</v>
          </cell>
          <cell r="N2787">
            <v>181</v>
          </cell>
          <cell r="O2787">
            <v>181</v>
          </cell>
          <cell r="P2787" t="str">
            <v>Y</v>
          </cell>
          <cell r="Q2787"/>
          <cell r="R2787" t="str">
            <v>Sub</v>
          </cell>
          <cell r="S2787" t="str">
            <v>&gt;180</v>
          </cell>
        </row>
        <row r="2788">
          <cell r="J2788">
            <v>357549042</v>
          </cell>
          <cell r="K2788">
            <v>2277.2199999999998</v>
          </cell>
          <cell r="L2788">
            <v>922.78</v>
          </cell>
          <cell r="M2788">
            <v>3200</v>
          </cell>
          <cell r="N2788">
            <v>29</v>
          </cell>
          <cell r="O2788">
            <v>29</v>
          </cell>
          <cell r="P2788"/>
          <cell r="Q2788"/>
          <cell r="R2788" t="str">
            <v>SMA 0</v>
          </cell>
          <cell r="S2788" t="str">
            <v>1-30 Days</v>
          </cell>
        </row>
        <row r="2789">
          <cell r="J2789">
            <v>351163350</v>
          </cell>
          <cell r="K2789">
            <v>14624.72</v>
          </cell>
          <cell r="L2789">
            <v>1575.28</v>
          </cell>
          <cell r="M2789">
            <v>16200</v>
          </cell>
          <cell r="N2789">
            <v>271</v>
          </cell>
          <cell r="O2789">
            <v>271</v>
          </cell>
          <cell r="P2789" t="str">
            <v>Y</v>
          </cell>
          <cell r="Q2789"/>
          <cell r="R2789" t="str">
            <v>Sub</v>
          </cell>
          <cell r="S2789" t="str">
            <v>&gt;180</v>
          </cell>
        </row>
        <row r="2790">
          <cell r="J2790">
            <v>353562272</v>
          </cell>
          <cell r="K2790">
            <v>16076.41</v>
          </cell>
          <cell r="L2790">
            <v>2103.59</v>
          </cell>
          <cell r="M2790">
            <v>18180</v>
          </cell>
          <cell r="N2790">
            <v>271</v>
          </cell>
          <cell r="O2790">
            <v>271</v>
          </cell>
          <cell r="P2790" t="str">
            <v>Y</v>
          </cell>
          <cell r="Q2790"/>
          <cell r="R2790" t="str">
            <v xml:space="preserve">W/O for written off </v>
          </cell>
          <cell r="S2790" t="str">
            <v>&gt;180</v>
          </cell>
        </row>
        <row r="2791">
          <cell r="J2791">
            <v>353610727</v>
          </cell>
          <cell r="K2791">
            <v>17938.509999999998</v>
          </cell>
          <cell r="L2791">
            <v>2117.4899999999998</v>
          </cell>
          <cell r="M2791">
            <v>20056</v>
          </cell>
          <cell r="N2791">
            <v>276</v>
          </cell>
          <cell r="O2791">
            <v>276</v>
          </cell>
          <cell r="P2791" t="str">
            <v>Y</v>
          </cell>
          <cell r="Q2791"/>
          <cell r="R2791" t="str">
            <v xml:space="preserve">W/O for written off </v>
          </cell>
          <cell r="S2791" t="str">
            <v>&gt;180</v>
          </cell>
        </row>
        <row r="2792">
          <cell r="J2792">
            <v>355776453</v>
          </cell>
          <cell r="K2792">
            <v>23883.040000000001</v>
          </cell>
          <cell r="L2792">
            <v>9476.9599999999991</v>
          </cell>
          <cell r="M2792">
            <v>33360</v>
          </cell>
          <cell r="N2792">
            <v>337</v>
          </cell>
          <cell r="O2792">
            <v>337</v>
          </cell>
          <cell r="P2792" t="str">
            <v>Y</v>
          </cell>
          <cell r="Q2792"/>
          <cell r="R2792" t="str">
            <v xml:space="preserve">W/O for written off </v>
          </cell>
          <cell r="S2792" t="str">
            <v>&gt;180</v>
          </cell>
        </row>
        <row r="2793">
          <cell r="J2793">
            <v>351165081</v>
          </cell>
          <cell r="K2793">
            <v>21671.42</v>
          </cell>
          <cell r="L2793">
            <v>3528.58</v>
          </cell>
          <cell r="M2793">
            <v>25200</v>
          </cell>
          <cell r="N2793">
            <v>429</v>
          </cell>
          <cell r="O2793">
            <v>429</v>
          </cell>
          <cell r="P2793" t="str">
            <v>Y</v>
          </cell>
          <cell r="Q2793"/>
          <cell r="R2793" t="str">
            <v>Sub</v>
          </cell>
          <cell r="S2793" t="str">
            <v>&gt;180</v>
          </cell>
        </row>
        <row r="2794">
          <cell r="J2794">
            <v>353610648</v>
          </cell>
          <cell r="K2794">
            <v>24188.39</v>
          </cell>
          <cell r="L2794">
            <v>3947.61</v>
          </cell>
          <cell r="M2794">
            <v>28136</v>
          </cell>
          <cell r="N2794">
            <v>398</v>
          </cell>
          <cell r="O2794">
            <v>429</v>
          </cell>
          <cell r="P2794" t="str">
            <v>Y</v>
          </cell>
          <cell r="Q2794"/>
          <cell r="R2794" t="str">
            <v xml:space="preserve">W/O for written off </v>
          </cell>
          <cell r="S2794" t="str">
            <v>&gt;180</v>
          </cell>
        </row>
        <row r="2795">
          <cell r="J2795">
            <v>351165137</v>
          </cell>
          <cell r="K2795">
            <v>16094.02</v>
          </cell>
          <cell r="L2795">
            <v>1905.98</v>
          </cell>
          <cell r="M2795">
            <v>18000</v>
          </cell>
          <cell r="N2795">
            <v>307</v>
          </cell>
          <cell r="O2795">
            <v>307</v>
          </cell>
          <cell r="P2795" t="str">
            <v>Y</v>
          </cell>
          <cell r="Q2795"/>
          <cell r="R2795" t="str">
            <v>Sub</v>
          </cell>
          <cell r="S2795" t="str">
            <v>&gt;180</v>
          </cell>
        </row>
        <row r="2796">
          <cell r="J2796">
            <v>353304337</v>
          </cell>
          <cell r="K2796">
            <v>17934.11</v>
          </cell>
          <cell r="L2796">
            <v>2110.89</v>
          </cell>
          <cell r="M2796">
            <v>20045</v>
          </cell>
          <cell r="N2796">
            <v>307</v>
          </cell>
          <cell r="O2796">
            <v>307</v>
          </cell>
          <cell r="P2796" t="str">
            <v>Y</v>
          </cell>
          <cell r="Q2796"/>
          <cell r="R2796" t="str">
            <v xml:space="preserve">W/O for written off </v>
          </cell>
          <cell r="S2796" t="str">
            <v>&gt;180</v>
          </cell>
        </row>
        <row r="2797">
          <cell r="J2797">
            <v>351165138</v>
          </cell>
          <cell r="K2797">
            <v>16094.02</v>
          </cell>
          <cell r="L2797">
            <v>1905.98</v>
          </cell>
          <cell r="M2797">
            <v>18000</v>
          </cell>
          <cell r="N2797">
            <v>307</v>
          </cell>
          <cell r="O2797">
            <v>398</v>
          </cell>
          <cell r="P2797" t="str">
            <v>Y</v>
          </cell>
          <cell r="Q2797"/>
          <cell r="R2797" t="str">
            <v>Sub</v>
          </cell>
          <cell r="S2797" t="str">
            <v>&gt;180</v>
          </cell>
        </row>
        <row r="2798">
          <cell r="J2798">
            <v>353478759</v>
          </cell>
          <cell r="K2798">
            <v>22741.98</v>
          </cell>
          <cell r="L2798">
            <v>3434.02</v>
          </cell>
          <cell r="M2798">
            <v>26176</v>
          </cell>
          <cell r="N2798">
            <v>398</v>
          </cell>
          <cell r="O2798">
            <v>398</v>
          </cell>
          <cell r="P2798" t="str">
            <v>Y</v>
          </cell>
          <cell r="Q2798"/>
          <cell r="R2798" t="str">
            <v xml:space="preserve">W/O for written off </v>
          </cell>
          <cell r="S2798" t="str">
            <v>&gt;180</v>
          </cell>
        </row>
        <row r="2799">
          <cell r="J2799">
            <v>351165425</v>
          </cell>
          <cell r="K2799">
            <v>7440.2</v>
          </cell>
          <cell r="L2799">
            <v>359.8</v>
          </cell>
          <cell r="M2799">
            <v>7800</v>
          </cell>
          <cell r="N2799">
            <v>147</v>
          </cell>
          <cell r="O2799">
            <v>147</v>
          </cell>
          <cell r="P2799" t="str">
            <v>Y</v>
          </cell>
          <cell r="Q2799"/>
          <cell r="R2799" t="str">
            <v>Sub</v>
          </cell>
          <cell r="S2799" t="str">
            <v>121-150</v>
          </cell>
        </row>
        <row r="2800">
          <cell r="J2800">
            <v>358851916</v>
          </cell>
          <cell r="K2800"/>
          <cell r="L2800"/>
          <cell r="M2800"/>
          <cell r="N2800"/>
          <cell r="O2800"/>
          <cell r="P2800"/>
          <cell r="Q2800"/>
          <cell r="R2800" t="str">
            <v>Standard</v>
          </cell>
          <cell r="S2800" t="str">
            <v>Standard</v>
          </cell>
        </row>
        <row r="2801">
          <cell r="J2801">
            <v>358851917</v>
          </cell>
          <cell r="K2801">
            <v>2146.2800000000002</v>
          </cell>
          <cell r="L2801">
            <v>1003.72</v>
          </cell>
          <cell r="M2801">
            <v>3150</v>
          </cell>
          <cell r="N2801">
            <v>57</v>
          </cell>
          <cell r="O2801">
            <v>57</v>
          </cell>
          <cell r="P2801"/>
          <cell r="Q2801"/>
          <cell r="R2801" t="str">
            <v>SMA 1</v>
          </cell>
          <cell r="S2801" t="str">
            <v>31-60</v>
          </cell>
        </row>
        <row r="2802">
          <cell r="J2802">
            <v>351165563</v>
          </cell>
          <cell r="K2802">
            <v>11614.14</v>
          </cell>
          <cell r="L2802">
            <v>985.86</v>
          </cell>
          <cell r="M2802">
            <v>12600</v>
          </cell>
          <cell r="N2802">
            <v>208</v>
          </cell>
          <cell r="O2802">
            <v>208</v>
          </cell>
          <cell r="P2802" t="str">
            <v>Y</v>
          </cell>
          <cell r="Q2802"/>
          <cell r="R2802" t="str">
            <v>Sub</v>
          </cell>
          <cell r="S2802" t="str">
            <v>&gt;180</v>
          </cell>
        </row>
        <row r="2803">
          <cell r="J2803">
            <v>351165564</v>
          </cell>
          <cell r="K2803">
            <v>11614.14</v>
          </cell>
          <cell r="L2803">
            <v>985.86</v>
          </cell>
          <cell r="M2803">
            <v>12600</v>
          </cell>
          <cell r="N2803">
            <v>208</v>
          </cell>
          <cell r="O2803">
            <v>208</v>
          </cell>
          <cell r="P2803" t="str">
            <v>Y</v>
          </cell>
          <cell r="Q2803"/>
          <cell r="R2803" t="str">
            <v>Sub</v>
          </cell>
          <cell r="S2803" t="str">
            <v>&gt;180</v>
          </cell>
        </row>
        <row r="2804">
          <cell r="J2804">
            <v>351171692</v>
          </cell>
          <cell r="K2804">
            <v>14624.72</v>
          </cell>
          <cell r="L2804">
            <v>1575.28</v>
          </cell>
          <cell r="M2804">
            <v>16200</v>
          </cell>
          <cell r="N2804">
            <v>273</v>
          </cell>
          <cell r="O2804">
            <v>273</v>
          </cell>
          <cell r="P2804" t="str">
            <v>Y</v>
          </cell>
          <cell r="Q2804"/>
          <cell r="R2804" t="str">
            <v>Sub</v>
          </cell>
          <cell r="S2804" t="str">
            <v>&gt;180</v>
          </cell>
        </row>
        <row r="2805">
          <cell r="J2805">
            <v>355622658</v>
          </cell>
          <cell r="K2805">
            <v>2225.17</v>
          </cell>
          <cell r="L2805">
            <v>554.83000000000004</v>
          </cell>
          <cell r="M2805">
            <v>2780</v>
          </cell>
          <cell r="N2805">
            <v>2</v>
          </cell>
          <cell r="O2805">
            <v>2</v>
          </cell>
          <cell r="P2805"/>
          <cell r="Q2805"/>
          <cell r="R2805" t="str">
            <v>SMA 0</v>
          </cell>
          <cell r="S2805" t="str">
            <v>1-30 Days</v>
          </cell>
        </row>
        <row r="2806">
          <cell r="J2806">
            <v>351171979</v>
          </cell>
          <cell r="K2806">
            <v>14624.72</v>
          </cell>
          <cell r="L2806">
            <v>1575.28</v>
          </cell>
          <cell r="M2806">
            <v>16200</v>
          </cell>
          <cell r="N2806">
            <v>276</v>
          </cell>
          <cell r="O2806">
            <v>276</v>
          </cell>
          <cell r="P2806" t="str">
            <v>Y</v>
          </cell>
          <cell r="Q2806"/>
          <cell r="R2806" t="str">
            <v>Sub</v>
          </cell>
          <cell r="S2806" t="str">
            <v>&gt;180</v>
          </cell>
        </row>
        <row r="2807">
          <cell r="J2807">
            <v>351172338</v>
          </cell>
          <cell r="K2807">
            <v>14624.72</v>
          </cell>
          <cell r="L2807">
            <v>1575.28</v>
          </cell>
          <cell r="M2807">
            <v>16200</v>
          </cell>
          <cell r="N2807">
            <v>271</v>
          </cell>
          <cell r="O2807">
            <v>271</v>
          </cell>
          <cell r="P2807" t="str">
            <v>Y</v>
          </cell>
          <cell r="Q2807"/>
          <cell r="R2807" t="str">
            <v>Sub</v>
          </cell>
          <cell r="S2807" t="str">
            <v>&gt;180</v>
          </cell>
        </row>
        <row r="2808">
          <cell r="J2808">
            <v>351180475</v>
          </cell>
          <cell r="K2808">
            <v>18280.89</v>
          </cell>
          <cell r="L2808">
            <v>1969.11</v>
          </cell>
          <cell r="M2808">
            <v>20250</v>
          </cell>
          <cell r="N2808">
            <v>274</v>
          </cell>
          <cell r="O2808">
            <v>274</v>
          </cell>
          <cell r="P2808" t="str">
            <v>Y</v>
          </cell>
          <cell r="Q2808"/>
          <cell r="R2808" t="str">
            <v>Sub</v>
          </cell>
          <cell r="S2808" t="str">
            <v>&gt;180</v>
          </cell>
        </row>
        <row r="2809">
          <cell r="J2809">
            <v>351180696</v>
          </cell>
          <cell r="K2809">
            <v>14624.72</v>
          </cell>
          <cell r="L2809">
            <v>1575.28</v>
          </cell>
          <cell r="M2809">
            <v>16200</v>
          </cell>
          <cell r="N2809">
            <v>269</v>
          </cell>
          <cell r="O2809">
            <v>269</v>
          </cell>
          <cell r="P2809" t="str">
            <v>Y</v>
          </cell>
          <cell r="Q2809"/>
          <cell r="R2809" t="str">
            <v>Sub</v>
          </cell>
          <cell r="S2809" t="str">
            <v>&gt;180</v>
          </cell>
        </row>
        <row r="2810">
          <cell r="J2810">
            <v>351182893</v>
          </cell>
          <cell r="K2810">
            <v>1762.58</v>
          </cell>
          <cell r="L2810">
            <v>37.42</v>
          </cell>
          <cell r="M2810">
            <v>1800</v>
          </cell>
          <cell r="N2810">
            <v>27</v>
          </cell>
          <cell r="O2810">
            <v>27</v>
          </cell>
          <cell r="P2810"/>
          <cell r="Q2810"/>
          <cell r="R2810" t="str">
            <v>SMA 0</v>
          </cell>
          <cell r="S2810" t="str">
            <v>1-30 Days</v>
          </cell>
        </row>
        <row r="2811">
          <cell r="J2811">
            <v>351183001</v>
          </cell>
          <cell r="K2811">
            <v>5185.4399999999996</v>
          </cell>
          <cell r="L2811">
            <v>214.56</v>
          </cell>
          <cell r="M2811">
            <v>5400</v>
          </cell>
          <cell r="N2811">
            <v>86</v>
          </cell>
          <cell r="O2811">
            <v>86</v>
          </cell>
          <cell r="P2811"/>
          <cell r="Q2811"/>
          <cell r="R2811" t="str">
            <v>SMA 2</v>
          </cell>
          <cell r="S2811" t="str">
            <v>61-90</v>
          </cell>
        </row>
        <row r="2812">
          <cell r="J2812">
            <v>353599861</v>
          </cell>
          <cell r="K2812">
            <v>3204.48</v>
          </cell>
          <cell r="L2812">
            <v>155.52000000000001</v>
          </cell>
          <cell r="M2812">
            <v>3360</v>
          </cell>
          <cell r="N2812">
            <v>58</v>
          </cell>
          <cell r="O2812">
            <v>86</v>
          </cell>
          <cell r="P2812"/>
          <cell r="Q2812"/>
          <cell r="R2812" t="str">
            <v>SMA 2</v>
          </cell>
          <cell r="S2812" t="str">
            <v>61-90</v>
          </cell>
        </row>
        <row r="2813">
          <cell r="J2813">
            <v>356392653</v>
          </cell>
          <cell r="K2813">
            <v>20770.16</v>
          </cell>
          <cell r="L2813">
            <v>8029.84</v>
          </cell>
          <cell r="M2813">
            <v>28800</v>
          </cell>
          <cell r="N2813">
            <v>244</v>
          </cell>
          <cell r="O2813">
            <v>244</v>
          </cell>
          <cell r="P2813" t="str">
            <v>Y</v>
          </cell>
          <cell r="Q2813"/>
          <cell r="R2813" t="str">
            <v xml:space="preserve">W/O for written off </v>
          </cell>
          <cell r="S2813" t="str">
            <v>&gt;180</v>
          </cell>
        </row>
        <row r="2814">
          <cell r="J2814">
            <v>351186965</v>
          </cell>
          <cell r="K2814">
            <v>10052.790000000001</v>
          </cell>
          <cell r="L2814">
            <v>747.21</v>
          </cell>
          <cell r="M2814">
            <v>10800</v>
          </cell>
          <cell r="N2814">
            <v>178</v>
          </cell>
          <cell r="O2814">
            <v>178</v>
          </cell>
          <cell r="P2814" t="str">
            <v>Y</v>
          </cell>
          <cell r="Q2814"/>
          <cell r="R2814" t="str">
            <v>Sub</v>
          </cell>
          <cell r="S2814" t="str">
            <v>151-180</v>
          </cell>
        </row>
        <row r="2815">
          <cell r="J2815">
            <v>355885020</v>
          </cell>
          <cell r="K2815">
            <v>7263.45</v>
          </cell>
          <cell r="L2815">
            <v>2186.5500000000002</v>
          </cell>
          <cell r="M2815">
            <v>9450</v>
          </cell>
          <cell r="N2815">
            <v>87</v>
          </cell>
          <cell r="O2815">
            <v>87</v>
          </cell>
          <cell r="P2815"/>
          <cell r="Q2815"/>
          <cell r="R2815" t="str">
            <v>SMA 2</v>
          </cell>
          <cell r="S2815" t="str">
            <v>61-90</v>
          </cell>
        </row>
        <row r="2816">
          <cell r="J2816">
            <v>351190154</v>
          </cell>
          <cell r="K2816">
            <v>17521.98</v>
          </cell>
          <cell r="L2816">
            <v>2278.02</v>
          </cell>
          <cell r="M2816">
            <v>19800</v>
          </cell>
          <cell r="N2816">
            <v>335</v>
          </cell>
          <cell r="O2816">
            <v>335</v>
          </cell>
          <cell r="P2816" t="str">
            <v>Y</v>
          </cell>
          <cell r="Q2816"/>
          <cell r="R2816" t="str">
            <v xml:space="preserve">W/O for written off </v>
          </cell>
          <cell r="S2816" t="str">
            <v>&gt;180</v>
          </cell>
        </row>
        <row r="2817">
          <cell r="J2817">
            <v>351201237</v>
          </cell>
          <cell r="K2817">
            <v>14624.72</v>
          </cell>
          <cell r="L2817">
            <v>1575.28</v>
          </cell>
          <cell r="M2817">
            <v>16200</v>
          </cell>
          <cell r="N2817">
            <v>270</v>
          </cell>
          <cell r="O2817">
            <v>270</v>
          </cell>
          <cell r="P2817" t="str">
            <v>Y</v>
          </cell>
          <cell r="Q2817"/>
          <cell r="R2817" t="str">
            <v>Sub</v>
          </cell>
          <cell r="S2817" t="str">
            <v>&gt;180</v>
          </cell>
        </row>
        <row r="2818">
          <cell r="J2818">
            <v>351201355</v>
          </cell>
          <cell r="K2818">
            <v>1762.58</v>
          </cell>
          <cell r="L2818">
            <v>37.42</v>
          </cell>
          <cell r="M2818">
            <v>1800</v>
          </cell>
          <cell r="N2818">
            <v>27</v>
          </cell>
          <cell r="O2818">
            <v>27</v>
          </cell>
          <cell r="P2818"/>
          <cell r="Q2818"/>
          <cell r="R2818" t="str">
            <v>SMA 0</v>
          </cell>
          <cell r="S2818" t="str">
            <v>1-30 Days</v>
          </cell>
        </row>
        <row r="2819">
          <cell r="J2819">
            <v>351201534</v>
          </cell>
          <cell r="K2819">
            <v>20301.88</v>
          </cell>
          <cell r="L2819">
            <v>3098.12</v>
          </cell>
          <cell r="M2819">
            <v>23400</v>
          </cell>
          <cell r="N2819">
            <v>393</v>
          </cell>
          <cell r="O2819">
            <v>393</v>
          </cell>
          <cell r="P2819" t="str">
            <v>Y</v>
          </cell>
          <cell r="Q2819"/>
          <cell r="R2819" t="str">
            <v xml:space="preserve">W/O for written off </v>
          </cell>
          <cell r="S2819" t="str">
            <v>&gt;180</v>
          </cell>
        </row>
        <row r="2820">
          <cell r="J2820">
            <v>353627153</v>
          </cell>
          <cell r="K2820">
            <v>22323.61</v>
          </cell>
          <cell r="L2820">
            <v>3936.39</v>
          </cell>
          <cell r="M2820">
            <v>26260</v>
          </cell>
          <cell r="N2820">
            <v>393</v>
          </cell>
          <cell r="O2820">
            <v>393</v>
          </cell>
          <cell r="P2820" t="str">
            <v>Y</v>
          </cell>
          <cell r="Q2820"/>
          <cell r="R2820" t="str">
            <v xml:space="preserve">W/O for written off </v>
          </cell>
          <cell r="S2820" t="str">
            <v>&gt;180</v>
          </cell>
        </row>
        <row r="2821">
          <cell r="J2821">
            <v>351202168</v>
          </cell>
          <cell r="K2821">
            <v>14624.72</v>
          </cell>
          <cell r="L2821">
            <v>1575.28</v>
          </cell>
          <cell r="M2821">
            <v>16200</v>
          </cell>
          <cell r="N2821">
            <v>276</v>
          </cell>
          <cell r="O2821">
            <v>276</v>
          </cell>
          <cell r="P2821" t="str">
            <v>Y</v>
          </cell>
          <cell r="Q2821"/>
          <cell r="R2821" t="str">
            <v>Sub</v>
          </cell>
          <cell r="S2821" t="str">
            <v>&gt;180</v>
          </cell>
        </row>
        <row r="2822">
          <cell r="J2822">
            <v>354457175</v>
          </cell>
          <cell r="K2822">
            <v>17342.849999999999</v>
          </cell>
          <cell r="L2822">
            <v>2857.15</v>
          </cell>
          <cell r="M2822">
            <v>20200</v>
          </cell>
          <cell r="N2822">
            <v>276</v>
          </cell>
          <cell r="O2822">
            <v>276</v>
          </cell>
          <cell r="P2822" t="str">
            <v>Y</v>
          </cell>
          <cell r="Q2822"/>
          <cell r="R2822" t="str">
            <v xml:space="preserve">W/O for written off </v>
          </cell>
          <cell r="S2822" t="str">
            <v>&gt;180</v>
          </cell>
        </row>
        <row r="2823">
          <cell r="J2823">
            <v>351202169</v>
          </cell>
          <cell r="K2823">
            <v>21671.42</v>
          </cell>
          <cell r="L2823">
            <v>3528.58</v>
          </cell>
          <cell r="M2823">
            <v>25200</v>
          </cell>
          <cell r="N2823">
            <v>429</v>
          </cell>
          <cell r="O2823">
            <v>429</v>
          </cell>
          <cell r="P2823" t="str">
            <v>Y</v>
          </cell>
          <cell r="Q2823"/>
          <cell r="R2823" t="str">
            <v>Sub</v>
          </cell>
          <cell r="S2823" t="str">
            <v>&gt;180</v>
          </cell>
        </row>
        <row r="2824">
          <cell r="J2824">
            <v>351208763</v>
          </cell>
          <cell r="K2824">
            <v>14624.72</v>
          </cell>
          <cell r="L2824">
            <v>1575.28</v>
          </cell>
          <cell r="M2824">
            <v>16200</v>
          </cell>
          <cell r="N2824">
            <v>269</v>
          </cell>
          <cell r="O2824">
            <v>269</v>
          </cell>
          <cell r="P2824" t="str">
            <v>Y</v>
          </cell>
          <cell r="Q2824"/>
          <cell r="R2824" t="str">
            <v>Sub</v>
          </cell>
          <cell r="S2824" t="str">
            <v>&gt;180</v>
          </cell>
        </row>
        <row r="2825">
          <cell r="J2825">
            <v>353531787</v>
          </cell>
          <cell r="K2825">
            <v>16066.73</v>
          </cell>
          <cell r="L2825">
            <v>2113.27</v>
          </cell>
          <cell r="M2825">
            <v>18180</v>
          </cell>
          <cell r="N2825">
            <v>269</v>
          </cell>
          <cell r="O2825">
            <v>269</v>
          </cell>
          <cell r="P2825" t="str">
            <v>Y</v>
          </cell>
          <cell r="Q2825"/>
          <cell r="R2825" t="str">
            <v xml:space="preserve">W/O for written off </v>
          </cell>
          <cell r="S2825" t="str">
            <v>&gt;180</v>
          </cell>
        </row>
        <row r="2826">
          <cell r="J2826">
            <v>357294801</v>
          </cell>
          <cell r="K2826">
            <v>21070.84</v>
          </cell>
          <cell r="L2826">
            <v>10159.16</v>
          </cell>
          <cell r="M2826">
            <v>31230</v>
          </cell>
          <cell r="N2826">
            <v>269</v>
          </cell>
          <cell r="O2826">
            <v>269</v>
          </cell>
          <cell r="P2826" t="str">
            <v>Y</v>
          </cell>
          <cell r="Q2826"/>
          <cell r="R2826" t="str">
            <v xml:space="preserve">W/O for written off </v>
          </cell>
          <cell r="S2826" t="str">
            <v>&gt;180</v>
          </cell>
        </row>
        <row r="2827">
          <cell r="J2827">
            <v>351208891</v>
          </cell>
          <cell r="K2827">
            <v>14624.72</v>
          </cell>
          <cell r="L2827">
            <v>1575.28</v>
          </cell>
          <cell r="M2827">
            <v>16200</v>
          </cell>
          <cell r="N2827">
            <v>269</v>
          </cell>
          <cell r="O2827">
            <v>269</v>
          </cell>
          <cell r="P2827" t="str">
            <v>Y</v>
          </cell>
          <cell r="Q2827"/>
          <cell r="R2827" t="str">
            <v>Sub</v>
          </cell>
          <cell r="S2827" t="str">
            <v>&gt;180</v>
          </cell>
        </row>
        <row r="2828">
          <cell r="J2828">
            <v>355246291</v>
          </cell>
          <cell r="K2828">
            <v>20104.02</v>
          </cell>
          <cell r="L2828">
            <v>4105.9799999999996</v>
          </cell>
          <cell r="M2828">
            <v>24210</v>
          </cell>
          <cell r="N2828">
            <v>269</v>
          </cell>
          <cell r="O2828">
            <v>269</v>
          </cell>
          <cell r="P2828" t="str">
            <v>Y</v>
          </cell>
          <cell r="Q2828"/>
          <cell r="R2828" t="str">
            <v xml:space="preserve">W/O for written off </v>
          </cell>
          <cell r="S2828" t="str">
            <v>&gt;180</v>
          </cell>
        </row>
        <row r="2829">
          <cell r="J2829">
            <v>356413221</v>
          </cell>
          <cell r="K2829">
            <v>17600.669999999998</v>
          </cell>
          <cell r="L2829">
            <v>7419.33</v>
          </cell>
          <cell r="M2829">
            <v>25020</v>
          </cell>
          <cell r="N2829">
            <v>268</v>
          </cell>
          <cell r="O2829">
            <v>268</v>
          </cell>
          <cell r="P2829" t="str">
            <v>Y</v>
          </cell>
          <cell r="Q2829"/>
          <cell r="R2829" t="str">
            <v xml:space="preserve">W/O for written off </v>
          </cell>
          <cell r="S2829" t="str">
            <v>&gt;180</v>
          </cell>
        </row>
        <row r="2830">
          <cell r="J2830">
            <v>356284666</v>
          </cell>
          <cell r="K2830">
            <v>17585.5</v>
          </cell>
          <cell r="L2830">
            <v>7434.5</v>
          </cell>
          <cell r="M2830">
            <v>25020</v>
          </cell>
          <cell r="N2830">
            <v>269</v>
          </cell>
          <cell r="O2830">
            <v>269</v>
          </cell>
          <cell r="P2830" t="str">
            <v>Y</v>
          </cell>
          <cell r="Q2830"/>
          <cell r="R2830" t="str">
            <v xml:space="preserve">W/O for written off </v>
          </cell>
          <cell r="S2830" t="str">
            <v>&gt;180</v>
          </cell>
        </row>
        <row r="2831">
          <cell r="J2831">
            <v>351209040</v>
          </cell>
          <cell r="K2831">
            <v>14624.72</v>
          </cell>
          <cell r="L2831">
            <v>1575.28</v>
          </cell>
          <cell r="M2831">
            <v>16200</v>
          </cell>
          <cell r="N2831">
            <v>269</v>
          </cell>
          <cell r="O2831">
            <v>269</v>
          </cell>
          <cell r="P2831" t="str">
            <v>Y</v>
          </cell>
          <cell r="Q2831"/>
          <cell r="R2831" t="str">
            <v>Sub</v>
          </cell>
          <cell r="S2831" t="str">
            <v>&gt;180</v>
          </cell>
        </row>
        <row r="2832">
          <cell r="J2832">
            <v>355933228</v>
          </cell>
          <cell r="K2832">
            <v>17487.03</v>
          </cell>
          <cell r="L2832">
            <v>7532.97</v>
          </cell>
          <cell r="M2832">
            <v>25020</v>
          </cell>
          <cell r="N2832">
            <v>269</v>
          </cell>
          <cell r="O2832">
            <v>269</v>
          </cell>
          <cell r="P2832" t="str">
            <v>Y</v>
          </cell>
          <cell r="Q2832"/>
          <cell r="R2832" t="str">
            <v xml:space="preserve">W/O for written off </v>
          </cell>
          <cell r="S2832" t="str">
            <v>&gt;180</v>
          </cell>
        </row>
        <row r="2833">
          <cell r="J2833">
            <v>351209214</v>
          </cell>
          <cell r="K2833">
            <v>24268.14</v>
          </cell>
          <cell r="L2833">
            <v>4531.8599999999997</v>
          </cell>
          <cell r="M2833">
            <v>28800</v>
          </cell>
          <cell r="N2833">
            <v>483</v>
          </cell>
          <cell r="O2833">
            <v>483</v>
          </cell>
          <cell r="P2833" t="str">
            <v>Y</v>
          </cell>
          <cell r="Q2833"/>
          <cell r="R2833" t="str">
            <v>D1</v>
          </cell>
          <cell r="S2833" t="str">
            <v>&gt;180</v>
          </cell>
        </row>
        <row r="2834">
          <cell r="J2834">
            <v>351209341</v>
          </cell>
          <cell r="K2834">
            <v>14624.72</v>
          </cell>
          <cell r="L2834">
            <v>1575.28</v>
          </cell>
          <cell r="M2834">
            <v>16200</v>
          </cell>
          <cell r="N2834">
            <v>273</v>
          </cell>
          <cell r="O2834">
            <v>273</v>
          </cell>
          <cell r="P2834" t="str">
            <v>Y</v>
          </cell>
          <cell r="Q2834"/>
          <cell r="R2834" t="str">
            <v>Sub</v>
          </cell>
          <cell r="S2834" t="str">
            <v>&gt;180</v>
          </cell>
        </row>
        <row r="2835">
          <cell r="J2835">
            <v>357336035</v>
          </cell>
          <cell r="K2835">
            <v>23769.15</v>
          </cell>
          <cell r="L2835">
            <v>10930.85</v>
          </cell>
          <cell r="M2835">
            <v>34700</v>
          </cell>
          <cell r="N2835">
            <v>276</v>
          </cell>
          <cell r="O2835">
            <v>276</v>
          </cell>
          <cell r="P2835" t="str">
            <v>Y</v>
          </cell>
          <cell r="Q2835"/>
          <cell r="R2835" t="str">
            <v xml:space="preserve">W/O for written off </v>
          </cell>
          <cell r="S2835" t="str">
            <v>&gt;180</v>
          </cell>
        </row>
        <row r="2836">
          <cell r="J2836">
            <v>359257870</v>
          </cell>
          <cell r="K2836"/>
          <cell r="L2836"/>
          <cell r="M2836"/>
          <cell r="N2836"/>
          <cell r="O2836"/>
          <cell r="P2836"/>
          <cell r="Q2836"/>
          <cell r="R2836" t="str">
            <v>Standard</v>
          </cell>
          <cell r="S2836" t="str">
            <v>Standard</v>
          </cell>
        </row>
        <row r="2837">
          <cell r="J2837">
            <v>353955734</v>
          </cell>
          <cell r="K2837">
            <v>1940.94</v>
          </cell>
          <cell r="L2837">
            <v>79.06</v>
          </cell>
          <cell r="M2837">
            <v>2020</v>
          </cell>
          <cell r="N2837">
            <v>1</v>
          </cell>
          <cell r="O2837">
            <v>1</v>
          </cell>
          <cell r="P2837"/>
          <cell r="Q2837"/>
          <cell r="R2837" t="str">
            <v>SMA 0</v>
          </cell>
          <cell r="S2837" t="str">
            <v>1-30 Days</v>
          </cell>
        </row>
        <row r="2838">
          <cell r="J2838">
            <v>351227633</v>
          </cell>
          <cell r="K2838">
            <v>18932.95</v>
          </cell>
          <cell r="L2838">
            <v>2667.05</v>
          </cell>
          <cell r="M2838">
            <v>21600</v>
          </cell>
          <cell r="N2838">
            <v>368</v>
          </cell>
          <cell r="O2838">
            <v>368</v>
          </cell>
          <cell r="P2838" t="str">
            <v>Y</v>
          </cell>
          <cell r="Q2838"/>
          <cell r="R2838" t="str">
            <v>Sub</v>
          </cell>
          <cell r="S2838" t="str">
            <v>&gt;180</v>
          </cell>
        </row>
        <row r="2839">
          <cell r="J2839">
            <v>351227713</v>
          </cell>
          <cell r="K2839">
            <v>14624.72</v>
          </cell>
          <cell r="L2839">
            <v>1575.28</v>
          </cell>
          <cell r="M2839">
            <v>16200</v>
          </cell>
          <cell r="N2839">
            <v>276</v>
          </cell>
          <cell r="O2839">
            <v>276</v>
          </cell>
          <cell r="P2839" t="str">
            <v>Y</v>
          </cell>
          <cell r="Q2839"/>
          <cell r="R2839" t="str">
            <v>Sub</v>
          </cell>
          <cell r="S2839" t="str">
            <v>&gt;180</v>
          </cell>
        </row>
        <row r="2840">
          <cell r="J2840">
            <v>358851912</v>
          </cell>
          <cell r="K2840">
            <v>7846.11</v>
          </cell>
          <cell r="L2840">
            <v>4453.8900000000003</v>
          </cell>
          <cell r="M2840">
            <v>12300</v>
          </cell>
          <cell r="N2840">
            <v>85</v>
          </cell>
          <cell r="O2840">
            <v>85</v>
          </cell>
          <cell r="P2840"/>
          <cell r="Q2840"/>
          <cell r="R2840" t="str">
            <v>SMA 2</v>
          </cell>
          <cell r="S2840" t="str">
            <v>61-90</v>
          </cell>
        </row>
        <row r="2841">
          <cell r="J2841">
            <v>355634020</v>
          </cell>
          <cell r="K2841"/>
          <cell r="L2841"/>
          <cell r="M2841"/>
          <cell r="N2841"/>
          <cell r="O2841"/>
          <cell r="P2841"/>
          <cell r="Q2841"/>
          <cell r="R2841" t="str">
            <v>Standard</v>
          </cell>
          <cell r="S2841" t="str">
            <v>Standard</v>
          </cell>
        </row>
        <row r="2842">
          <cell r="J2842">
            <v>353595798</v>
          </cell>
          <cell r="K2842">
            <v>1885.78</v>
          </cell>
          <cell r="L2842">
            <v>134.22</v>
          </cell>
          <cell r="M2842">
            <v>2020</v>
          </cell>
          <cell r="N2842">
            <v>27</v>
          </cell>
          <cell r="O2842">
            <v>58</v>
          </cell>
          <cell r="P2842"/>
          <cell r="Q2842"/>
          <cell r="R2842" t="str">
            <v>SMA 1</v>
          </cell>
          <cell r="S2842" t="str">
            <v>31-60</v>
          </cell>
        </row>
        <row r="2843">
          <cell r="J2843">
            <v>358464422</v>
          </cell>
          <cell r="K2843">
            <v>4704.08</v>
          </cell>
          <cell r="L2843">
            <v>2215.92</v>
          </cell>
          <cell r="M2843">
            <v>6920</v>
          </cell>
          <cell r="N2843">
            <v>58</v>
          </cell>
          <cell r="O2843">
            <v>58</v>
          </cell>
          <cell r="P2843"/>
          <cell r="Q2843"/>
          <cell r="R2843" t="str">
            <v>SMA 1</v>
          </cell>
          <cell r="S2843" t="str">
            <v>31-60</v>
          </cell>
        </row>
        <row r="2844">
          <cell r="J2844">
            <v>356872368</v>
          </cell>
          <cell r="K2844">
            <v>19027.580000000002</v>
          </cell>
          <cell r="L2844">
            <v>8772.42</v>
          </cell>
          <cell r="M2844">
            <v>27800</v>
          </cell>
          <cell r="N2844">
            <v>276</v>
          </cell>
          <cell r="O2844">
            <v>276</v>
          </cell>
          <cell r="P2844" t="str">
            <v>Y</v>
          </cell>
          <cell r="Q2844"/>
          <cell r="R2844" t="str">
            <v xml:space="preserve">W/O for written off </v>
          </cell>
          <cell r="S2844" t="str">
            <v>&gt;180</v>
          </cell>
        </row>
        <row r="2845">
          <cell r="J2845">
            <v>355986930</v>
          </cell>
          <cell r="K2845">
            <v>21355.52</v>
          </cell>
          <cell r="L2845">
            <v>9774.48</v>
          </cell>
          <cell r="M2845">
            <v>31130</v>
          </cell>
          <cell r="N2845">
            <v>334</v>
          </cell>
          <cell r="O2845">
            <v>334</v>
          </cell>
          <cell r="P2845" t="str">
            <v>Y</v>
          </cell>
          <cell r="Q2845"/>
          <cell r="R2845" t="str">
            <v xml:space="preserve">W/O for written off </v>
          </cell>
          <cell r="S2845" t="str">
            <v>&gt;180</v>
          </cell>
        </row>
        <row r="2846">
          <cell r="J2846">
            <v>354204518</v>
          </cell>
          <cell r="K2846">
            <v>12766.43</v>
          </cell>
          <cell r="L2846">
            <v>3113.57</v>
          </cell>
          <cell r="M2846">
            <v>15880</v>
          </cell>
          <cell r="N2846">
            <v>177</v>
          </cell>
          <cell r="O2846">
            <v>177</v>
          </cell>
          <cell r="P2846" t="str">
            <v>Y</v>
          </cell>
          <cell r="Q2846"/>
          <cell r="R2846" t="str">
            <v>Sub</v>
          </cell>
          <cell r="S2846" t="str">
            <v>151-180</v>
          </cell>
        </row>
        <row r="2847">
          <cell r="J2847">
            <v>357609337</v>
          </cell>
          <cell r="K2847">
            <v>6372.45</v>
          </cell>
          <cell r="L2847">
            <v>1707.55</v>
          </cell>
          <cell r="M2847">
            <v>8080</v>
          </cell>
          <cell r="N2847">
            <v>116</v>
          </cell>
          <cell r="O2847">
            <v>177</v>
          </cell>
          <cell r="P2847" t="str">
            <v>Y</v>
          </cell>
          <cell r="Q2847"/>
          <cell r="R2847" t="str">
            <v>Sub</v>
          </cell>
          <cell r="S2847" t="str">
            <v>151-180</v>
          </cell>
        </row>
        <row r="2848">
          <cell r="J2848">
            <v>351249891</v>
          </cell>
          <cell r="K2848">
            <v>14624.72</v>
          </cell>
          <cell r="L2848">
            <v>1575.28</v>
          </cell>
          <cell r="M2848">
            <v>16200</v>
          </cell>
          <cell r="N2848">
            <v>270</v>
          </cell>
          <cell r="O2848">
            <v>270</v>
          </cell>
          <cell r="P2848" t="str">
            <v>Y</v>
          </cell>
          <cell r="Q2848"/>
          <cell r="R2848" t="str">
            <v>Sub</v>
          </cell>
          <cell r="S2848" t="str">
            <v>&gt;180</v>
          </cell>
        </row>
        <row r="2849">
          <cell r="J2849">
            <v>353392358</v>
          </cell>
          <cell r="K2849"/>
          <cell r="L2849"/>
          <cell r="M2849"/>
          <cell r="N2849"/>
          <cell r="O2849"/>
          <cell r="P2849"/>
          <cell r="Q2849"/>
          <cell r="R2849" t="str">
            <v>Standard</v>
          </cell>
          <cell r="S2849" t="str">
            <v>Standard</v>
          </cell>
        </row>
        <row r="2850">
          <cell r="J2850">
            <v>358480138</v>
          </cell>
          <cell r="K2850"/>
          <cell r="L2850"/>
          <cell r="M2850"/>
          <cell r="N2850"/>
          <cell r="O2850"/>
          <cell r="P2850"/>
          <cell r="Q2850"/>
          <cell r="R2850" t="str">
            <v>Standard</v>
          </cell>
          <cell r="S2850" t="str">
            <v>Standard</v>
          </cell>
        </row>
        <row r="2851">
          <cell r="J2851">
            <v>351250129</v>
          </cell>
          <cell r="K2851">
            <v>8466.24</v>
          </cell>
          <cell r="L2851">
            <v>533.76</v>
          </cell>
          <cell r="M2851">
            <v>9000</v>
          </cell>
          <cell r="N2851">
            <v>147</v>
          </cell>
          <cell r="O2851">
            <v>147</v>
          </cell>
          <cell r="P2851" t="str">
            <v>Y</v>
          </cell>
          <cell r="Q2851"/>
          <cell r="R2851" t="str">
            <v>Sub</v>
          </cell>
          <cell r="S2851" t="str">
            <v>121-150</v>
          </cell>
        </row>
        <row r="2852">
          <cell r="J2852">
            <v>351250347</v>
          </cell>
          <cell r="K2852">
            <v>11614.14</v>
          </cell>
          <cell r="L2852">
            <v>985.86</v>
          </cell>
          <cell r="M2852">
            <v>12600</v>
          </cell>
          <cell r="N2852">
            <v>208</v>
          </cell>
          <cell r="O2852">
            <v>208</v>
          </cell>
          <cell r="P2852" t="str">
            <v>Y</v>
          </cell>
          <cell r="Q2852"/>
          <cell r="R2852" t="str">
            <v>Sub</v>
          </cell>
          <cell r="S2852" t="str">
            <v>&gt;180</v>
          </cell>
        </row>
        <row r="2853">
          <cell r="J2853">
            <v>351251197</v>
          </cell>
          <cell r="K2853">
            <v>14624.72</v>
          </cell>
          <cell r="L2853">
            <v>1575.28</v>
          </cell>
          <cell r="M2853">
            <v>16200</v>
          </cell>
          <cell r="N2853">
            <v>275</v>
          </cell>
          <cell r="O2853">
            <v>275</v>
          </cell>
          <cell r="P2853" t="str">
            <v>Y</v>
          </cell>
          <cell r="Q2853"/>
          <cell r="R2853" t="str">
            <v>Sub</v>
          </cell>
          <cell r="S2853" t="str">
            <v>&gt;180</v>
          </cell>
        </row>
        <row r="2854">
          <cell r="J2854">
            <v>351254121</v>
          </cell>
          <cell r="K2854">
            <v>16094.02</v>
          </cell>
          <cell r="L2854">
            <v>1905.98</v>
          </cell>
          <cell r="M2854">
            <v>18000</v>
          </cell>
          <cell r="N2854">
            <v>303</v>
          </cell>
          <cell r="O2854">
            <v>303</v>
          </cell>
          <cell r="P2854" t="str">
            <v>Y</v>
          </cell>
          <cell r="Q2854"/>
          <cell r="R2854" t="str">
            <v>Sub</v>
          </cell>
          <cell r="S2854" t="str">
            <v>&gt;180</v>
          </cell>
        </row>
        <row r="2855">
          <cell r="J2855">
            <v>354056711</v>
          </cell>
          <cell r="K2855">
            <v>1941.52</v>
          </cell>
          <cell r="L2855">
            <v>78.48</v>
          </cell>
          <cell r="M2855">
            <v>2020</v>
          </cell>
          <cell r="N2855">
            <v>1</v>
          </cell>
          <cell r="O2855">
            <v>1</v>
          </cell>
          <cell r="P2855"/>
          <cell r="Q2855"/>
          <cell r="R2855" t="str">
            <v>SMA 0</v>
          </cell>
          <cell r="S2855" t="str">
            <v>1-30 Days</v>
          </cell>
        </row>
        <row r="2856">
          <cell r="J2856">
            <v>355983051</v>
          </cell>
          <cell r="K2856">
            <v>21304.84</v>
          </cell>
          <cell r="L2856">
            <v>7675.16</v>
          </cell>
          <cell r="M2856">
            <v>28980</v>
          </cell>
          <cell r="N2856">
            <v>243</v>
          </cell>
          <cell r="O2856">
            <v>243</v>
          </cell>
          <cell r="P2856" t="str">
            <v>Y</v>
          </cell>
          <cell r="Q2856"/>
          <cell r="R2856" t="str">
            <v>Sub</v>
          </cell>
          <cell r="S2856" t="str">
            <v>&gt;180</v>
          </cell>
        </row>
        <row r="2857">
          <cell r="J2857">
            <v>356010496</v>
          </cell>
          <cell r="K2857">
            <v>6764.12</v>
          </cell>
          <cell r="L2857">
            <v>2055.88</v>
          </cell>
          <cell r="M2857">
            <v>8820</v>
          </cell>
          <cell r="N2857">
            <v>63</v>
          </cell>
          <cell r="O2857">
            <v>63</v>
          </cell>
          <cell r="P2857"/>
          <cell r="Q2857"/>
          <cell r="R2857" t="str">
            <v>SMA 2</v>
          </cell>
          <cell r="S2857" t="str">
            <v>61-90</v>
          </cell>
        </row>
        <row r="2858">
          <cell r="J2858">
            <v>358851898</v>
          </cell>
          <cell r="K2858">
            <v>6649.02</v>
          </cell>
          <cell r="L2858">
            <v>4000.98</v>
          </cell>
          <cell r="M2858">
            <v>10650</v>
          </cell>
          <cell r="N2858">
            <v>121</v>
          </cell>
          <cell r="O2858">
            <v>121</v>
          </cell>
          <cell r="P2858" t="str">
            <v>Y</v>
          </cell>
          <cell r="Q2858"/>
          <cell r="R2858" t="str">
            <v>Sub</v>
          </cell>
          <cell r="S2858" t="str">
            <v>121-150</v>
          </cell>
        </row>
        <row r="2859">
          <cell r="J2859">
            <v>354498436</v>
          </cell>
          <cell r="K2859"/>
          <cell r="L2859"/>
          <cell r="M2859"/>
          <cell r="N2859"/>
          <cell r="O2859"/>
          <cell r="P2859"/>
          <cell r="Q2859"/>
          <cell r="R2859" t="str">
            <v>Standard</v>
          </cell>
          <cell r="S2859" t="str">
            <v>Standard</v>
          </cell>
        </row>
        <row r="2860">
          <cell r="J2860">
            <v>354498308</v>
          </cell>
          <cell r="K2860">
            <v>5596.94</v>
          </cell>
          <cell r="L2860">
            <v>463.06</v>
          </cell>
          <cell r="M2860">
            <v>6060</v>
          </cell>
          <cell r="N2860">
            <v>62</v>
          </cell>
          <cell r="O2860">
            <v>62</v>
          </cell>
          <cell r="P2860"/>
          <cell r="Q2860"/>
          <cell r="R2860" t="str">
            <v>SMA 2</v>
          </cell>
          <cell r="S2860" t="str">
            <v>61-90</v>
          </cell>
        </row>
        <row r="2861">
          <cell r="J2861">
            <v>359257241</v>
          </cell>
          <cell r="K2861"/>
          <cell r="L2861"/>
          <cell r="M2861"/>
          <cell r="N2861"/>
          <cell r="O2861"/>
          <cell r="P2861"/>
          <cell r="Q2861"/>
          <cell r="R2861" t="str">
            <v>Standard</v>
          </cell>
          <cell r="S2861" t="str">
            <v>Standard</v>
          </cell>
        </row>
        <row r="2862">
          <cell r="J2862">
            <v>357031986</v>
          </cell>
          <cell r="K2862">
            <v>16903.89</v>
          </cell>
          <cell r="L2862">
            <v>8116.11</v>
          </cell>
          <cell r="M2862">
            <v>25020</v>
          </cell>
          <cell r="N2862">
            <v>271</v>
          </cell>
          <cell r="O2862">
            <v>271</v>
          </cell>
          <cell r="P2862" t="str">
            <v>Y</v>
          </cell>
          <cell r="Q2862"/>
          <cell r="R2862" t="str">
            <v xml:space="preserve">W/O for written off </v>
          </cell>
          <cell r="S2862" t="str">
            <v>&gt;180</v>
          </cell>
        </row>
        <row r="2863">
          <cell r="J2863">
            <v>359134139</v>
          </cell>
          <cell r="K2863"/>
          <cell r="L2863"/>
          <cell r="M2863"/>
          <cell r="N2863"/>
          <cell r="O2863"/>
          <cell r="P2863"/>
          <cell r="Q2863"/>
          <cell r="R2863" t="str">
            <v>Standard</v>
          </cell>
          <cell r="S2863" t="str">
            <v>Standard</v>
          </cell>
        </row>
        <row r="2864">
          <cell r="J2864">
            <v>358532769</v>
          </cell>
          <cell r="K2864">
            <v>11808.85</v>
          </cell>
          <cell r="L2864">
            <v>7031.15</v>
          </cell>
          <cell r="M2864">
            <v>18840</v>
          </cell>
          <cell r="N2864">
            <v>177</v>
          </cell>
          <cell r="O2864">
            <v>177</v>
          </cell>
          <cell r="P2864" t="str">
            <v>Y</v>
          </cell>
          <cell r="Q2864"/>
          <cell r="R2864" t="str">
            <v>Sub</v>
          </cell>
          <cell r="S2864" t="str">
            <v>151-180</v>
          </cell>
        </row>
        <row r="2865">
          <cell r="J2865">
            <v>351274292</v>
          </cell>
          <cell r="K2865">
            <v>14624.72</v>
          </cell>
          <cell r="L2865">
            <v>1575.28</v>
          </cell>
          <cell r="M2865">
            <v>16200</v>
          </cell>
          <cell r="N2865">
            <v>275</v>
          </cell>
          <cell r="O2865">
            <v>275</v>
          </cell>
          <cell r="P2865" t="str">
            <v>Y</v>
          </cell>
          <cell r="Q2865"/>
          <cell r="R2865" t="str">
            <v>Sub</v>
          </cell>
          <cell r="S2865" t="str">
            <v>&gt;180</v>
          </cell>
        </row>
        <row r="2866">
          <cell r="J2866">
            <v>351274325</v>
          </cell>
          <cell r="K2866">
            <v>14624.72</v>
          </cell>
          <cell r="L2866">
            <v>1575.28</v>
          </cell>
          <cell r="M2866">
            <v>16200</v>
          </cell>
          <cell r="N2866">
            <v>275</v>
          </cell>
          <cell r="O2866">
            <v>275</v>
          </cell>
          <cell r="P2866" t="str">
            <v>Y</v>
          </cell>
          <cell r="Q2866"/>
          <cell r="R2866" t="str">
            <v>Sub</v>
          </cell>
          <cell r="S2866" t="str">
            <v>&gt;180</v>
          </cell>
        </row>
        <row r="2867">
          <cell r="J2867">
            <v>351274667</v>
          </cell>
          <cell r="K2867">
            <v>16094.02</v>
          </cell>
          <cell r="L2867">
            <v>1905.98</v>
          </cell>
          <cell r="M2867">
            <v>18000</v>
          </cell>
          <cell r="N2867">
            <v>306</v>
          </cell>
          <cell r="O2867">
            <v>306</v>
          </cell>
          <cell r="P2867" t="str">
            <v>Y</v>
          </cell>
          <cell r="Q2867"/>
          <cell r="R2867" t="str">
            <v xml:space="preserve">W/O for written off </v>
          </cell>
          <cell r="S2867" t="str">
            <v>&gt;180</v>
          </cell>
        </row>
        <row r="2868">
          <cell r="J2868">
            <v>351274870</v>
          </cell>
          <cell r="K2868">
            <v>16094.02</v>
          </cell>
          <cell r="L2868">
            <v>1905.98</v>
          </cell>
          <cell r="M2868">
            <v>18000</v>
          </cell>
          <cell r="N2868">
            <v>302</v>
          </cell>
          <cell r="O2868">
            <v>332</v>
          </cell>
          <cell r="P2868" t="str">
            <v>Y</v>
          </cell>
          <cell r="Q2868"/>
          <cell r="R2868" t="str">
            <v>Sub</v>
          </cell>
          <cell r="S2868" t="str">
            <v>&gt;180</v>
          </cell>
        </row>
        <row r="2869">
          <cell r="J2869">
            <v>354098069</v>
          </cell>
          <cell r="K2869">
            <v>18870.54</v>
          </cell>
          <cell r="L2869">
            <v>3349.46</v>
          </cell>
          <cell r="M2869">
            <v>22220</v>
          </cell>
          <cell r="N2869">
            <v>332</v>
          </cell>
          <cell r="O2869">
            <v>332</v>
          </cell>
          <cell r="P2869" t="str">
            <v>Y</v>
          </cell>
          <cell r="Q2869"/>
          <cell r="R2869" t="str">
            <v xml:space="preserve">W/O for written off </v>
          </cell>
          <cell r="S2869" t="str">
            <v>&gt;180</v>
          </cell>
        </row>
        <row r="2870">
          <cell r="J2870">
            <v>351275074</v>
          </cell>
          <cell r="K2870">
            <v>14218.48</v>
          </cell>
          <cell r="L2870">
            <v>1531.52</v>
          </cell>
          <cell r="M2870">
            <v>15750</v>
          </cell>
          <cell r="N2870">
            <v>273</v>
          </cell>
          <cell r="O2870">
            <v>273</v>
          </cell>
          <cell r="P2870" t="str">
            <v>Y</v>
          </cell>
          <cell r="Q2870"/>
          <cell r="R2870" t="str">
            <v>Sub</v>
          </cell>
          <cell r="S2870" t="str">
            <v>&gt;180</v>
          </cell>
        </row>
        <row r="2871">
          <cell r="J2871">
            <v>354063534</v>
          </cell>
          <cell r="K2871">
            <v>15759.97</v>
          </cell>
          <cell r="L2871">
            <v>2420.0300000000002</v>
          </cell>
          <cell r="M2871">
            <v>18180</v>
          </cell>
          <cell r="N2871">
            <v>273</v>
          </cell>
          <cell r="O2871">
            <v>273</v>
          </cell>
          <cell r="P2871" t="str">
            <v>Y</v>
          </cell>
          <cell r="Q2871"/>
          <cell r="R2871" t="str">
            <v xml:space="preserve">W/O for written off </v>
          </cell>
          <cell r="S2871" t="str">
            <v>&gt;180</v>
          </cell>
        </row>
        <row r="2872">
          <cell r="J2872">
            <v>359021529</v>
          </cell>
          <cell r="K2872"/>
          <cell r="L2872"/>
          <cell r="M2872"/>
          <cell r="N2872"/>
          <cell r="O2872"/>
          <cell r="P2872"/>
          <cell r="Q2872"/>
          <cell r="R2872" t="str">
            <v>Standard</v>
          </cell>
          <cell r="S2872" t="str">
            <v>Standard</v>
          </cell>
        </row>
        <row r="2873">
          <cell r="J2873">
            <v>357293788</v>
          </cell>
          <cell r="K2873">
            <v>21089</v>
          </cell>
          <cell r="L2873">
            <v>10141</v>
          </cell>
          <cell r="M2873">
            <v>31230</v>
          </cell>
          <cell r="N2873">
            <v>271</v>
          </cell>
          <cell r="O2873">
            <v>271</v>
          </cell>
          <cell r="P2873" t="str">
            <v>Y</v>
          </cell>
          <cell r="Q2873"/>
          <cell r="R2873" t="str">
            <v xml:space="preserve">W/O for written off </v>
          </cell>
          <cell r="S2873" t="str">
            <v>&gt;180</v>
          </cell>
        </row>
        <row r="2874">
          <cell r="J2874">
            <v>351293706</v>
          </cell>
          <cell r="K2874">
            <v>14624.72</v>
          </cell>
          <cell r="L2874">
            <v>1575.28</v>
          </cell>
          <cell r="M2874">
            <v>16200</v>
          </cell>
          <cell r="N2874">
            <v>269</v>
          </cell>
          <cell r="O2874">
            <v>269</v>
          </cell>
          <cell r="P2874" t="str">
            <v>Y</v>
          </cell>
          <cell r="Q2874"/>
          <cell r="R2874" t="str">
            <v>Sub</v>
          </cell>
          <cell r="S2874" t="str">
            <v>&gt;180</v>
          </cell>
        </row>
        <row r="2875">
          <cell r="J2875">
            <v>356283124</v>
          </cell>
          <cell r="K2875">
            <v>14476.95</v>
          </cell>
          <cell r="L2875">
            <v>3703.05</v>
          </cell>
          <cell r="M2875">
            <v>18180</v>
          </cell>
          <cell r="N2875">
            <v>269</v>
          </cell>
          <cell r="O2875">
            <v>269</v>
          </cell>
          <cell r="P2875" t="str">
            <v>Y</v>
          </cell>
          <cell r="Q2875"/>
          <cell r="R2875" t="str">
            <v xml:space="preserve">W/O for written off </v>
          </cell>
          <cell r="S2875" t="str">
            <v>&gt;180</v>
          </cell>
        </row>
        <row r="2876">
          <cell r="J2876">
            <v>356034242</v>
          </cell>
          <cell r="K2876"/>
          <cell r="L2876"/>
          <cell r="M2876"/>
          <cell r="N2876"/>
          <cell r="O2876"/>
          <cell r="P2876"/>
          <cell r="Q2876"/>
          <cell r="R2876" t="str">
            <v>Standard</v>
          </cell>
          <cell r="S2876" t="str">
            <v>Standard</v>
          </cell>
        </row>
        <row r="2877">
          <cell r="J2877">
            <v>351280345</v>
          </cell>
          <cell r="K2877">
            <v>14624.72</v>
          </cell>
          <cell r="L2877">
            <v>1575.28</v>
          </cell>
          <cell r="M2877">
            <v>16200</v>
          </cell>
          <cell r="N2877">
            <v>276</v>
          </cell>
          <cell r="O2877">
            <v>276</v>
          </cell>
          <cell r="P2877" t="str">
            <v>Y</v>
          </cell>
          <cell r="Q2877"/>
          <cell r="R2877" t="str">
            <v>Sub</v>
          </cell>
          <cell r="S2877" t="str">
            <v>&gt;180</v>
          </cell>
        </row>
        <row r="2878">
          <cell r="J2878">
            <v>353319498</v>
          </cell>
          <cell r="K2878">
            <v>16282.62</v>
          </cell>
          <cell r="L2878">
            <v>1742.38</v>
          </cell>
          <cell r="M2878">
            <v>18025</v>
          </cell>
          <cell r="N2878">
            <v>276</v>
          </cell>
          <cell r="O2878">
            <v>276</v>
          </cell>
          <cell r="P2878" t="str">
            <v>Y</v>
          </cell>
          <cell r="Q2878"/>
          <cell r="R2878" t="str">
            <v xml:space="preserve">W/O for written off </v>
          </cell>
          <cell r="S2878" t="str">
            <v>&gt;180</v>
          </cell>
        </row>
        <row r="2879">
          <cell r="J2879">
            <v>351280564</v>
          </cell>
          <cell r="K2879">
            <v>14624.72</v>
          </cell>
          <cell r="L2879">
            <v>1575.28</v>
          </cell>
          <cell r="M2879">
            <v>16200</v>
          </cell>
          <cell r="N2879">
            <v>276</v>
          </cell>
          <cell r="O2879">
            <v>276</v>
          </cell>
          <cell r="P2879" t="str">
            <v>Y</v>
          </cell>
          <cell r="Q2879"/>
          <cell r="R2879" t="str">
            <v>Sub</v>
          </cell>
          <cell r="S2879" t="str">
            <v>&gt;180</v>
          </cell>
        </row>
        <row r="2880">
          <cell r="J2880">
            <v>353320291</v>
          </cell>
          <cell r="K2880">
            <v>16282.62</v>
          </cell>
          <cell r="L2880">
            <v>1742.38</v>
          </cell>
          <cell r="M2880">
            <v>18025</v>
          </cell>
          <cell r="N2880">
            <v>276</v>
          </cell>
          <cell r="O2880">
            <v>276</v>
          </cell>
          <cell r="P2880" t="str">
            <v>Y</v>
          </cell>
          <cell r="Q2880"/>
          <cell r="R2880" t="str">
            <v xml:space="preserve">W/O for written off </v>
          </cell>
          <cell r="S2880" t="str">
            <v>&gt;180</v>
          </cell>
        </row>
        <row r="2881">
          <cell r="J2881">
            <v>353855827</v>
          </cell>
          <cell r="K2881"/>
          <cell r="L2881"/>
          <cell r="M2881"/>
          <cell r="N2881"/>
          <cell r="O2881"/>
          <cell r="P2881"/>
          <cell r="Q2881"/>
          <cell r="R2881" t="str">
            <v>Standard</v>
          </cell>
          <cell r="S2881" t="str">
            <v>Standard</v>
          </cell>
        </row>
        <row r="2882">
          <cell r="J2882">
            <v>355371392</v>
          </cell>
          <cell r="K2882">
            <v>19734.27</v>
          </cell>
          <cell r="L2882">
            <v>8065.73</v>
          </cell>
          <cell r="M2882">
            <v>27800</v>
          </cell>
          <cell r="N2882">
            <v>300</v>
          </cell>
          <cell r="O2882">
            <v>300</v>
          </cell>
          <cell r="P2882" t="str">
            <v>Y</v>
          </cell>
          <cell r="Q2882"/>
          <cell r="R2882" t="str">
            <v xml:space="preserve">W/O for written off </v>
          </cell>
          <cell r="S2882" t="str">
            <v>&gt;180</v>
          </cell>
        </row>
        <row r="2883">
          <cell r="J2883">
            <v>351282323</v>
          </cell>
          <cell r="K2883">
            <v>14624.72</v>
          </cell>
          <cell r="L2883">
            <v>1575.28</v>
          </cell>
          <cell r="M2883">
            <v>16200</v>
          </cell>
          <cell r="N2883">
            <v>269</v>
          </cell>
          <cell r="O2883">
            <v>269</v>
          </cell>
          <cell r="P2883" t="str">
            <v>Y</v>
          </cell>
          <cell r="Q2883"/>
          <cell r="R2883" t="str">
            <v>Sub</v>
          </cell>
          <cell r="S2883" t="str">
            <v>&gt;180</v>
          </cell>
        </row>
        <row r="2884">
          <cell r="J2884">
            <v>351282324</v>
          </cell>
          <cell r="K2884">
            <v>26774.77</v>
          </cell>
          <cell r="L2884">
            <v>5625.23</v>
          </cell>
          <cell r="M2884">
            <v>32400</v>
          </cell>
          <cell r="N2884">
            <v>543</v>
          </cell>
          <cell r="O2884">
            <v>543</v>
          </cell>
          <cell r="P2884" t="str">
            <v>Y</v>
          </cell>
          <cell r="Q2884"/>
          <cell r="R2884" t="str">
            <v xml:space="preserve">W/O for written off </v>
          </cell>
          <cell r="S2884" t="str">
            <v>&gt;180</v>
          </cell>
        </row>
        <row r="2885">
          <cell r="J2885">
            <v>353680416</v>
          </cell>
          <cell r="K2885">
            <v>26382.799999999999</v>
          </cell>
          <cell r="L2885">
            <v>9757.2000000000007</v>
          </cell>
          <cell r="M2885">
            <v>36140</v>
          </cell>
          <cell r="N2885">
            <v>391</v>
          </cell>
          <cell r="O2885">
            <v>391</v>
          </cell>
          <cell r="P2885" t="str">
            <v>Y</v>
          </cell>
          <cell r="Q2885"/>
          <cell r="R2885" t="str">
            <v xml:space="preserve">W/O for written off </v>
          </cell>
          <cell r="S2885" t="str">
            <v>&gt;180</v>
          </cell>
        </row>
        <row r="2886">
          <cell r="J2886">
            <v>351282437</v>
          </cell>
          <cell r="K2886">
            <v>16094.02</v>
          </cell>
          <cell r="L2886">
            <v>1905.98</v>
          </cell>
          <cell r="M2886">
            <v>18000</v>
          </cell>
          <cell r="N2886">
            <v>300</v>
          </cell>
          <cell r="O2886">
            <v>300</v>
          </cell>
          <cell r="P2886" t="str">
            <v>Y</v>
          </cell>
          <cell r="Q2886"/>
          <cell r="R2886" t="str">
            <v xml:space="preserve">W/O for written off </v>
          </cell>
          <cell r="S2886" t="str">
            <v>&gt;180</v>
          </cell>
        </row>
        <row r="2887">
          <cell r="J2887">
            <v>351282438</v>
          </cell>
          <cell r="K2887">
            <v>18932.95</v>
          </cell>
          <cell r="L2887">
            <v>2667.05</v>
          </cell>
          <cell r="M2887">
            <v>21600</v>
          </cell>
          <cell r="N2887">
            <v>361</v>
          </cell>
          <cell r="O2887">
            <v>361</v>
          </cell>
          <cell r="P2887" t="str">
            <v>Y</v>
          </cell>
          <cell r="Q2887"/>
          <cell r="R2887" t="str">
            <v>Sub</v>
          </cell>
          <cell r="S2887" t="str">
            <v>&gt;180</v>
          </cell>
        </row>
        <row r="2888">
          <cell r="J2888">
            <v>351282500</v>
          </cell>
          <cell r="K2888">
            <v>27999.439999999999</v>
          </cell>
          <cell r="L2888">
            <v>6200.56</v>
          </cell>
          <cell r="M2888">
            <v>34200</v>
          </cell>
          <cell r="N2888">
            <v>574</v>
          </cell>
          <cell r="O2888">
            <v>574</v>
          </cell>
          <cell r="P2888" t="str">
            <v>Y</v>
          </cell>
          <cell r="Q2888"/>
          <cell r="R2888" t="str">
            <v>D1</v>
          </cell>
          <cell r="S2888" t="str">
            <v>&gt;180</v>
          </cell>
        </row>
        <row r="2889">
          <cell r="J2889">
            <v>351282524</v>
          </cell>
          <cell r="K2889">
            <v>29179.87</v>
          </cell>
          <cell r="L2889">
            <v>6820.13</v>
          </cell>
          <cell r="M2889">
            <v>36000</v>
          </cell>
          <cell r="N2889">
            <v>604</v>
          </cell>
          <cell r="O2889">
            <v>604</v>
          </cell>
          <cell r="P2889" t="str">
            <v>Y</v>
          </cell>
          <cell r="Q2889"/>
          <cell r="R2889" t="str">
            <v xml:space="preserve">W/O for written off </v>
          </cell>
          <cell r="S2889" t="str">
            <v>&gt;180</v>
          </cell>
        </row>
        <row r="2890">
          <cell r="J2890">
            <v>353439071</v>
          </cell>
          <cell r="K2890">
            <v>24664.59</v>
          </cell>
          <cell r="L2890">
            <v>8695.41</v>
          </cell>
          <cell r="M2890">
            <v>33360</v>
          </cell>
          <cell r="N2890">
            <v>361</v>
          </cell>
          <cell r="O2890">
            <v>361</v>
          </cell>
          <cell r="P2890" t="str">
            <v>Y</v>
          </cell>
          <cell r="Q2890"/>
          <cell r="R2890" t="str">
            <v xml:space="preserve">W/O for written off </v>
          </cell>
          <cell r="S2890" t="str">
            <v>&gt;180</v>
          </cell>
        </row>
        <row r="2891">
          <cell r="J2891">
            <v>354719233</v>
          </cell>
          <cell r="K2891"/>
          <cell r="L2891"/>
          <cell r="M2891"/>
          <cell r="N2891"/>
          <cell r="O2891"/>
          <cell r="P2891"/>
          <cell r="Q2891"/>
          <cell r="R2891" t="str">
            <v>Standard</v>
          </cell>
          <cell r="S2891" t="str">
            <v>Standard</v>
          </cell>
        </row>
        <row r="2892">
          <cell r="J2892">
            <v>352752656</v>
          </cell>
          <cell r="K2892">
            <v>22857.93</v>
          </cell>
          <cell r="L2892">
            <v>7922.07</v>
          </cell>
          <cell r="M2892">
            <v>30780</v>
          </cell>
          <cell r="N2892">
            <v>543</v>
          </cell>
          <cell r="O2892">
            <v>543</v>
          </cell>
          <cell r="P2892" t="str">
            <v>Y</v>
          </cell>
          <cell r="Q2892"/>
          <cell r="R2892" t="str">
            <v xml:space="preserve">W/O for written off </v>
          </cell>
          <cell r="S2892" t="str">
            <v>&gt;180</v>
          </cell>
        </row>
        <row r="2893">
          <cell r="J2893">
            <v>353439077</v>
          </cell>
          <cell r="K2893">
            <v>26439.9</v>
          </cell>
          <cell r="L2893">
            <v>9700.1</v>
          </cell>
          <cell r="M2893">
            <v>36140</v>
          </cell>
          <cell r="N2893">
            <v>391</v>
          </cell>
          <cell r="O2893">
            <v>391</v>
          </cell>
          <cell r="P2893" t="str">
            <v>Y</v>
          </cell>
          <cell r="Q2893"/>
          <cell r="R2893" t="str">
            <v xml:space="preserve">W/O for written off </v>
          </cell>
          <cell r="S2893" t="str">
            <v>&gt;180</v>
          </cell>
        </row>
        <row r="2894">
          <cell r="J2894">
            <v>353439072</v>
          </cell>
          <cell r="K2894">
            <v>19617.21</v>
          </cell>
          <cell r="L2894">
            <v>5402.79</v>
          </cell>
          <cell r="M2894">
            <v>25020</v>
          </cell>
          <cell r="N2894">
            <v>269</v>
          </cell>
          <cell r="O2894">
            <v>269</v>
          </cell>
          <cell r="P2894" t="str">
            <v>Y</v>
          </cell>
          <cell r="Q2894"/>
          <cell r="R2894" t="str">
            <v>Sub</v>
          </cell>
          <cell r="S2894" t="str">
            <v>&gt;180</v>
          </cell>
        </row>
        <row r="2895">
          <cell r="J2895">
            <v>351285384</v>
          </cell>
          <cell r="K2895">
            <v>27999.439999999999</v>
          </cell>
          <cell r="L2895">
            <v>6200.56</v>
          </cell>
          <cell r="M2895">
            <v>34200</v>
          </cell>
          <cell r="N2895">
            <v>574</v>
          </cell>
          <cell r="O2895">
            <v>574</v>
          </cell>
          <cell r="P2895" t="str">
            <v>Y</v>
          </cell>
          <cell r="Q2895"/>
          <cell r="R2895" t="str">
            <v>D1</v>
          </cell>
          <cell r="S2895" t="str">
            <v>&gt;180</v>
          </cell>
        </row>
        <row r="2896">
          <cell r="J2896">
            <v>351288215</v>
          </cell>
          <cell r="K2896">
            <v>14624.72</v>
          </cell>
          <cell r="L2896">
            <v>1575.28</v>
          </cell>
          <cell r="M2896">
            <v>16200</v>
          </cell>
          <cell r="N2896">
            <v>275</v>
          </cell>
          <cell r="O2896">
            <v>275</v>
          </cell>
          <cell r="P2896" t="str">
            <v>Y</v>
          </cell>
          <cell r="Q2896"/>
          <cell r="R2896" t="str">
            <v>Sub</v>
          </cell>
          <cell r="S2896" t="str">
            <v>&gt;180</v>
          </cell>
        </row>
        <row r="2897">
          <cell r="J2897">
            <v>351288245</v>
          </cell>
          <cell r="K2897">
            <v>14624.72</v>
          </cell>
          <cell r="L2897">
            <v>1575.28</v>
          </cell>
          <cell r="M2897">
            <v>16200</v>
          </cell>
          <cell r="N2897">
            <v>275</v>
          </cell>
          <cell r="O2897">
            <v>275</v>
          </cell>
          <cell r="P2897" t="str">
            <v>Y</v>
          </cell>
          <cell r="Q2897"/>
          <cell r="R2897" t="str">
            <v>Sub</v>
          </cell>
          <cell r="S2897" t="str">
            <v>&gt;180</v>
          </cell>
        </row>
        <row r="2898">
          <cell r="J2898">
            <v>351288298</v>
          </cell>
          <cell r="K2898">
            <v>16094.02</v>
          </cell>
          <cell r="L2898">
            <v>1905.98</v>
          </cell>
          <cell r="M2898">
            <v>18000</v>
          </cell>
          <cell r="N2898">
            <v>306</v>
          </cell>
          <cell r="O2898">
            <v>306</v>
          </cell>
          <cell r="P2898" t="str">
            <v>Y</v>
          </cell>
          <cell r="Q2898"/>
          <cell r="R2898" t="str">
            <v>Sub</v>
          </cell>
          <cell r="S2898" t="str">
            <v>&gt;180</v>
          </cell>
        </row>
        <row r="2899">
          <cell r="J2899">
            <v>355987004</v>
          </cell>
          <cell r="K2899">
            <v>17693.68</v>
          </cell>
          <cell r="L2899">
            <v>4526.32</v>
          </cell>
          <cell r="M2899">
            <v>22220</v>
          </cell>
          <cell r="N2899">
            <v>306</v>
          </cell>
          <cell r="O2899">
            <v>306</v>
          </cell>
          <cell r="P2899" t="str">
            <v>Y</v>
          </cell>
          <cell r="Q2899"/>
          <cell r="R2899" t="str">
            <v xml:space="preserve">W/O for written off </v>
          </cell>
          <cell r="S2899" t="str">
            <v>&gt;180</v>
          </cell>
        </row>
        <row r="2900">
          <cell r="J2900">
            <v>351288360</v>
          </cell>
          <cell r="K2900">
            <v>14624.72</v>
          </cell>
          <cell r="L2900">
            <v>1575.28</v>
          </cell>
          <cell r="M2900">
            <v>16200</v>
          </cell>
          <cell r="N2900">
            <v>275</v>
          </cell>
          <cell r="O2900">
            <v>275</v>
          </cell>
          <cell r="P2900" t="str">
            <v>Y</v>
          </cell>
          <cell r="Q2900"/>
          <cell r="R2900" t="str">
            <v>Sub</v>
          </cell>
          <cell r="S2900" t="str">
            <v>&gt;180</v>
          </cell>
        </row>
        <row r="2901">
          <cell r="J2901">
            <v>355038500</v>
          </cell>
          <cell r="K2901">
            <v>16997.34</v>
          </cell>
          <cell r="L2901">
            <v>3202.66</v>
          </cell>
          <cell r="M2901">
            <v>20200</v>
          </cell>
          <cell r="N2901">
            <v>275</v>
          </cell>
          <cell r="O2901">
            <v>275</v>
          </cell>
          <cell r="P2901" t="str">
            <v>Y</v>
          </cell>
          <cell r="Q2901"/>
          <cell r="R2901" t="str">
            <v xml:space="preserve">W/O for written off </v>
          </cell>
          <cell r="S2901" t="str">
            <v>&gt;180</v>
          </cell>
        </row>
        <row r="2902">
          <cell r="J2902">
            <v>351288361</v>
          </cell>
          <cell r="K2902">
            <v>14624.72</v>
          </cell>
          <cell r="L2902">
            <v>1575.28</v>
          </cell>
          <cell r="M2902">
            <v>16200</v>
          </cell>
          <cell r="N2902">
            <v>275</v>
          </cell>
          <cell r="O2902">
            <v>275</v>
          </cell>
          <cell r="P2902" t="str">
            <v>Y</v>
          </cell>
          <cell r="Q2902"/>
          <cell r="R2902" t="str">
            <v>Sub</v>
          </cell>
          <cell r="S2902" t="str">
            <v>&gt;180</v>
          </cell>
        </row>
        <row r="2903">
          <cell r="J2903">
            <v>351288459</v>
          </cell>
          <cell r="K2903">
            <v>21671.42</v>
          </cell>
          <cell r="L2903">
            <v>3528.58</v>
          </cell>
          <cell r="M2903">
            <v>25200</v>
          </cell>
          <cell r="N2903">
            <v>424</v>
          </cell>
          <cell r="O2903">
            <v>424</v>
          </cell>
          <cell r="P2903" t="str">
            <v>Y</v>
          </cell>
          <cell r="Q2903"/>
          <cell r="R2903" t="str">
            <v>Sub</v>
          </cell>
          <cell r="S2903" t="str">
            <v>&gt;180</v>
          </cell>
        </row>
        <row r="2904">
          <cell r="J2904">
            <v>351288498</v>
          </cell>
          <cell r="K2904">
            <v>18932.95</v>
          </cell>
          <cell r="L2904">
            <v>2667.05</v>
          </cell>
          <cell r="M2904">
            <v>21600</v>
          </cell>
          <cell r="N2904">
            <v>361</v>
          </cell>
          <cell r="O2904">
            <v>361</v>
          </cell>
          <cell r="P2904" t="str">
            <v>Y</v>
          </cell>
          <cell r="Q2904"/>
          <cell r="R2904" t="str">
            <v xml:space="preserve">W/O for written off </v>
          </cell>
          <cell r="S2904" t="str">
            <v>&gt;180</v>
          </cell>
        </row>
        <row r="2905">
          <cell r="J2905">
            <v>351288559</v>
          </cell>
          <cell r="K2905">
            <v>22983.42</v>
          </cell>
          <cell r="L2905">
            <v>4016.58</v>
          </cell>
          <cell r="M2905">
            <v>27000</v>
          </cell>
          <cell r="N2905">
            <v>451</v>
          </cell>
          <cell r="O2905">
            <v>451</v>
          </cell>
          <cell r="P2905" t="str">
            <v>Y</v>
          </cell>
          <cell r="Q2905"/>
          <cell r="R2905" t="str">
            <v xml:space="preserve">W/O for written off </v>
          </cell>
          <cell r="S2905" t="str">
            <v>&gt;180</v>
          </cell>
        </row>
        <row r="2906">
          <cell r="J2906">
            <v>353456398</v>
          </cell>
          <cell r="K2906">
            <v>23745.599999999999</v>
          </cell>
          <cell r="L2906">
            <v>4534.3999999999996</v>
          </cell>
          <cell r="M2906">
            <v>28280</v>
          </cell>
          <cell r="N2906">
            <v>422</v>
          </cell>
          <cell r="O2906">
            <v>451</v>
          </cell>
          <cell r="P2906" t="str">
            <v>Y</v>
          </cell>
          <cell r="Q2906"/>
          <cell r="R2906" t="str">
            <v xml:space="preserve">W/O for written off </v>
          </cell>
          <cell r="S2906" t="str">
            <v>&gt;180</v>
          </cell>
        </row>
        <row r="2907">
          <cell r="J2907">
            <v>356872346</v>
          </cell>
          <cell r="K2907">
            <v>16889.330000000002</v>
          </cell>
          <cell r="L2907">
            <v>8130.67</v>
          </cell>
          <cell r="M2907">
            <v>25020</v>
          </cell>
          <cell r="N2907">
            <v>269</v>
          </cell>
          <cell r="O2907">
            <v>269</v>
          </cell>
          <cell r="P2907" t="str">
            <v>Y</v>
          </cell>
          <cell r="Q2907"/>
          <cell r="R2907" t="str">
            <v xml:space="preserve">W/O for written off </v>
          </cell>
          <cell r="S2907" t="str">
            <v>&gt;180</v>
          </cell>
        </row>
        <row r="2908">
          <cell r="J2908">
            <v>351293188</v>
          </cell>
          <cell r="K2908">
            <v>16089.49</v>
          </cell>
          <cell r="L2908">
            <v>1910.51</v>
          </cell>
          <cell r="M2908">
            <v>18000</v>
          </cell>
          <cell r="N2908">
            <v>275</v>
          </cell>
          <cell r="O2908">
            <v>275</v>
          </cell>
          <cell r="P2908" t="str">
            <v>Y</v>
          </cell>
          <cell r="Q2908"/>
          <cell r="R2908" t="str">
            <v>Sub</v>
          </cell>
          <cell r="S2908" t="str">
            <v>&gt;180</v>
          </cell>
        </row>
        <row r="2909">
          <cell r="J2909">
            <v>354934997</v>
          </cell>
          <cell r="K2909">
            <v>16982.02</v>
          </cell>
          <cell r="L2909">
            <v>3217.98</v>
          </cell>
          <cell r="M2909">
            <v>20200</v>
          </cell>
          <cell r="N2909">
            <v>275</v>
          </cell>
          <cell r="O2909">
            <v>275</v>
          </cell>
          <cell r="P2909" t="str">
            <v>Y</v>
          </cell>
          <cell r="Q2909"/>
          <cell r="R2909" t="str">
            <v xml:space="preserve">W/O for written off </v>
          </cell>
          <cell r="S2909" t="str">
            <v>&gt;180</v>
          </cell>
        </row>
        <row r="2910">
          <cell r="J2910">
            <v>351293189</v>
          </cell>
          <cell r="K2910">
            <v>14624.72</v>
          </cell>
          <cell r="L2910">
            <v>1575.28</v>
          </cell>
          <cell r="M2910">
            <v>16200</v>
          </cell>
          <cell r="N2910">
            <v>275</v>
          </cell>
          <cell r="O2910">
            <v>275</v>
          </cell>
          <cell r="P2910" t="str">
            <v>Y</v>
          </cell>
          <cell r="Q2910"/>
          <cell r="R2910" t="str">
            <v>Sub</v>
          </cell>
          <cell r="S2910" t="str">
            <v>&gt;180</v>
          </cell>
        </row>
        <row r="2911">
          <cell r="J2911">
            <v>351293263</v>
          </cell>
          <cell r="K2911">
            <v>20301.88</v>
          </cell>
          <cell r="L2911">
            <v>3098.12</v>
          </cell>
          <cell r="M2911">
            <v>23400</v>
          </cell>
          <cell r="N2911">
            <v>393</v>
          </cell>
          <cell r="O2911">
            <v>393</v>
          </cell>
          <cell r="P2911" t="str">
            <v>Y</v>
          </cell>
          <cell r="Q2911"/>
          <cell r="R2911" t="str">
            <v>Sub</v>
          </cell>
          <cell r="S2911" t="str">
            <v>&gt;180</v>
          </cell>
        </row>
        <row r="2912">
          <cell r="J2912">
            <v>351293268</v>
          </cell>
          <cell r="K2912">
            <v>17521.98</v>
          </cell>
          <cell r="L2912">
            <v>2278.02</v>
          </cell>
          <cell r="M2912">
            <v>19800</v>
          </cell>
          <cell r="N2912">
            <v>336</v>
          </cell>
          <cell r="O2912">
            <v>367</v>
          </cell>
          <cell r="P2912" t="str">
            <v>Y</v>
          </cell>
          <cell r="Q2912"/>
          <cell r="R2912" t="str">
            <v xml:space="preserve">W/O for written off </v>
          </cell>
          <cell r="S2912" t="str">
            <v>&gt;180</v>
          </cell>
        </row>
        <row r="2913">
          <cell r="J2913">
            <v>354935204</v>
          </cell>
          <cell r="K2913">
            <v>21437.71</v>
          </cell>
          <cell r="L2913">
            <v>4822.29</v>
          </cell>
          <cell r="M2913">
            <v>26260</v>
          </cell>
          <cell r="N2913">
            <v>367</v>
          </cell>
          <cell r="O2913">
            <v>367</v>
          </cell>
          <cell r="P2913" t="str">
            <v>Y</v>
          </cell>
          <cell r="Q2913"/>
          <cell r="R2913" t="str">
            <v xml:space="preserve">W/O for written off </v>
          </cell>
          <cell r="S2913" t="str">
            <v>&gt;180</v>
          </cell>
        </row>
        <row r="2914">
          <cell r="J2914">
            <v>351293313</v>
          </cell>
          <cell r="K2914">
            <v>13135.24</v>
          </cell>
          <cell r="L2914">
            <v>1264.76</v>
          </cell>
          <cell r="M2914">
            <v>14400</v>
          </cell>
          <cell r="N2914">
            <v>239</v>
          </cell>
          <cell r="O2914">
            <v>239</v>
          </cell>
          <cell r="P2914" t="str">
            <v>Y</v>
          </cell>
          <cell r="Q2914"/>
          <cell r="R2914" t="str">
            <v>Sub</v>
          </cell>
          <cell r="S2914" t="str">
            <v>&gt;180</v>
          </cell>
        </row>
        <row r="2915">
          <cell r="J2915">
            <v>351293314</v>
          </cell>
          <cell r="K2915">
            <v>14624.72</v>
          </cell>
          <cell r="L2915">
            <v>1575.28</v>
          </cell>
          <cell r="M2915">
            <v>16200</v>
          </cell>
          <cell r="N2915">
            <v>270</v>
          </cell>
          <cell r="O2915">
            <v>270</v>
          </cell>
          <cell r="P2915" t="str">
            <v>Y</v>
          </cell>
          <cell r="Q2915"/>
          <cell r="R2915" t="str">
            <v>Sub</v>
          </cell>
          <cell r="S2915" t="str">
            <v>&gt;180</v>
          </cell>
        </row>
        <row r="2916">
          <cell r="J2916">
            <v>353393114</v>
          </cell>
          <cell r="K2916">
            <v>15994.04</v>
          </cell>
          <cell r="L2916">
            <v>2185.96</v>
          </cell>
          <cell r="M2916">
            <v>18180</v>
          </cell>
          <cell r="N2916">
            <v>270</v>
          </cell>
          <cell r="O2916">
            <v>270</v>
          </cell>
          <cell r="P2916" t="str">
            <v>Y</v>
          </cell>
          <cell r="Q2916"/>
          <cell r="R2916" t="str">
            <v xml:space="preserve">W/O for written off </v>
          </cell>
          <cell r="S2916" t="str">
            <v>&gt;180</v>
          </cell>
        </row>
        <row r="2917">
          <cell r="J2917">
            <v>354012660</v>
          </cell>
          <cell r="K2917">
            <v>1942.09</v>
          </cell>
          <cell r="L2917">
            <v>77.91</v>
          </cell>
          <cell r="M2917">
            <v>2020</v>
          </cell>
          <cell r="N2917">
            <v>2</v>
          </cell>
          <cell r="O2917">
            <v>32</v>
          </cell>
          <cell r="P2917"/>
          <cell r="Q2917"/>
          <cell r="R2917" t="str">
            <v>SMA 1</v>
          </cell>
          <cell r="S2917" t="str">
            <v>31-60</v>
          </cell>
        </row>
        <row r="2918">
          <cell r="J2918">
            <v>358372349</v>
          </cell>
          <cell r="K2918">
            <v>4611.91</v>
          </cell>
          <cell r="L2918">
            <v>1988.09</v>
          </cell>
          <cell r="M2918">
            <v>6600</v>
          </cell>
          <cell r="N2918">
            <v>32</v>
          </cell>
          <cell r="O2918">
            <v>32</v>
          </cell>
          <cell r="P2918"/>
          <cell r="Q2918"/>
          <cell r="R2918" t="str">
            <v>SMA 1</v>
          </cell>
          <cell r="S2918" t="str">
            <v>31-60</v>
          </cell>
        </row>
        <row r="2919">
          <cell r="J2919">
            <v>355229046</v>
          </cell>
          <cell r="K2919">
            <v>1864.87</v>
          </cell>
          <cell r="L2919">
            <v>155.13</v>
          </cell>
          <cell r="M2919">
            <v>2020</v>
          </cell>
          <cell r="N2919">
            <v>2</v>
          </cell>
          <cell r="O2919">
            <v>2</v>
          </cell>
          <cell r="P2919"/>
          <cell r="Q2919"/>
          <cell r="R2919" t="str">
            <v>SMA 0</v>
          </cell>
          <cell r="S2919" t="str">
            <v>1-30 Days</v>
          </cell>
        </row>
        <row r="2920">
          <cell r="J2920">
            <v>353439073</v>
          </cell>
          <cell r="K2920">
            <v>23502.47</v>
          </cell>
          <cell r="L2920">
            <v>7077.53</v>
          </cell>
          <cell r="M2920">
            <v>30580</v>
          </cell>
          <cell r="N2920">
            <v>330</v>
          </cell>
          <cell r="O2920">
            <v>330</v>
          </cell>
          <cell r="P2920" t="str">
            <v>Y</v>
          </cell>
          <cell r="Q2920"/>
          <cell r="R2920" t="str">
            <v xml:space="preserve">W/O for written off </v>
          </cell>
          <cell r="S2920" t="str">
            <v>&gt;180</v>
          </cell>
        </row>
        <row r="2921">
          <cell r="J2921">
            <v>357007408</v>
          </cell>
          <cell r="K2921">
            <v>1970.92</v>
          </cell>
          <cell r="L2921">
            <v>649.08000000000004</v>
          </cell>
          <cell r="M2921">
            <v>2620</v>
          </cell>
          <cell r="N2921">
            <v>3</v>
          </cell>
          <cell r="O2921">
            <v>3</v>
          </cell>
          <cell r="P2921"/>
          <cell r="Q2921"/>
          <cell r="R2921" t="str">
            <v>SMA 0</v>
          </cell>
          <cell r="S2921" t="str">
            <v>1-30 Days</v>
          </cell>
        </row>
        <row r="2922">
          <cell r="J2922">
            <v>351294302</v>
          </cell>
          <cell r="K2922">
            <v>22983.42</v>
          </cell>
          <cell r="L2922">
            <v>4016.58</v>
          </cell>
          <cell r="M2922">
            <v>27000</v>
          </cell>
          <cell r="N2922">
            <v>451</v>
          </cell>
          <cell r="O2922">
            <v>451</v>
          </cell>
          <cell r="P2922" t="str">
            <v>Y</v>
          </cell>
          <cell r="Q2922"/>
          <cell r="R2922" t="str">
            <v xml:space="preserve">W/O for written off </v>
          </cell>
          <cell r="S2922" t="str">
            <v>&gt;180</v>
          </cell>
        </row>
        <row r="2923">
          <cell r="J2923">
            <v>351294437</v>
          </cell>
          <cell r="K2923">
            <v>21671.42</v>
          </cell>
          <cell r="L2923">
            <v>3528.58</v>
          </cell>
          <cell r="M2923">
            <v>25200</v>
          </cell>
          <cell r="N2923">
            <v>422</v>
          </cell>
          <cell r="O2923">
            <v>422</v>
          </cell>
          <cell r="P2923" t="str">
            <v>Y</v>
          </cell>
          <cell r="Q2923"/>
          <cell r="R2923" t="str">
            <v xml:space="preserve">W/O for written off </v>
          </cell>
          <cell r="S2923" t="str">
            <v>&gt;180</v>
          </cell>
        </row>
        <row r="2924">
          <cell r="J2924">
            <v>351294977</v>
          </cell>
          <cell r="K2924">
            <v>24268.14</v>
          </cell>
          <cell r="L2924">
            <v>4531.8599999999997</v>
          </cell>
          <cell r="M2924">
            <v>28800</v>
          </cell>
          <cell r="N2924">
            <v>482</v>
          </cell>
          <cell r="O2924">
            <v>482</v>
          </cell>
          <cell r="P2924" t="str">
            <v>Y</v>
          </cell>
          <cell r="Q2924"/>
          <cell r="R2924" t="str">
            <v xml:space="preserve">W/O for written off </v>
          </cell>
          <cell r="S2924" t="str">
            <v>&gt;180</v>
          </cell>
        </row>
        <row r="2925">
          <cell r="J2925">
            <v>353560678</v>
          </cell>
          <cell r="K2925">
            <v>25250.59</v>
          </cell>
          <cell r="L2925">
            <v>5049.41</v>
          </cell>
          <cell r="M2925">
            <v>30300</v>
          </cell>
          <cell r="N2925">
            <v>451</v>
          </cell>
          <cell r="O2925">
            <v>482</v>
          </cell>
          <cell r="P2925" t="str">
            <v>Y</v>
          </cell>
          <cell r="Q2925"/>
          <cell r="R2925" t="str">
            <v xml:space="preserve">W/O for written off </v>
          </cell>
          <cell r="S2925" t="str">
            <v>&gt;180</v>
          </cell>
        </row>
        <row r="2926">
          <cell r="J2926">
            <v>351294978</v>
          </cell>
          <cell r="K2926">
            <v>20301.88</v>
          </cell>
          <cell r="L2926">
            <v>3098.12</v>
          </cell>
          <cell r="M2926">
            <v>23400</v>
          </cell>
          <cell r="N2926">
            <v>391</v>
          </cell>
          <cell r="O2926">
            <v>391</v>
          </cell>
          <cell r="P2926" t="str">
            <v>Y</v>
          </cell>
          <cell r="Q2926"/>
          <cell r="R2926" t="str">
            <v>Sub</v>
          </cell>
          <cell r="S2926" t="str">
            <v>&gt;180</v>
          </cell>
        </row>
        <row r="2927">
          <cell r="J2927">
            <v>357520858</v>
          </cell>
          <cell r="K2927"/>
          <cell r="L2927"/>
          <cell r="M2927"/>
          <cell r="N2927"/>
          <cell r="O2927"/>
          <cell r="P2927"/>
          <cell r="Q2927"/>
          <cell r="R2927" t="str">
            <v>Standard</v>
          </cell>
          <cell r="S2927" t="str">
            <v>Standard</v>
          </cell>
        </row>
        <row r="2928">
          <cell r="J2928">
            <v>351601849</v>
          </cell>
          <cell r="K2928"/>
          <cell r="L2928"/>
          <cell r="M2928"/>
          <cell r="N2928"/>
          <cell r="O2928"/>
          <cell r="P2928"/>
          <cell r="Q2928"/>
          <cell r="R2928" t="str">
            <v>Standard</v>
          </cell>
          <cell r="S2928" t="str">
            <v>Standard</v>
          </cell>
        </row>
        <row r="2929">
          <cell r="J2929">
            <v>356327853</v>
          </cell>
          <cell r="K2929">
            <v>22280.82</v>
          </cell>
          <cell r="L2929">
            <v>9719.18</v>
          </cell>
          <cell r="M2929">
            <v>32000</v>
          </cell>
          <cell r="N2929">
            <v>300</v>
          </cell>
          <cell r="O2929">
            <v>300</v>
          </cell>
          <cell r="P2929" t="str">
            <v>Y</v>
          </cell>
          <cell r="Q2929"/>
          <cell r="R2929" t="str">
            <v>Sub</v>
          </cell>
          <cell r="S2929" t="str">
            <v>&gt;180</v>
          </cell>
        </row>
        <row r="2930">
          <cell r="J2930">
            <v>351299116</v>
          </cell>
          <cell r="K2930">
            <v>22983.42</v>
          </cell>
          <cell r="L2930">
            <v>4016.58</v>
          </cell>
          <cell r="M2930">
            <v>27000</v>
          </cell>
          <cell r="N2930">
            <v>458</v>
          </cell>
          <cell r="O2930">
            <v>458</v>
          </cell>
          <cell r="P2930" t="str">
            <v>Y</v>
          </cell>
          <cell r="Q2930"/>
          <cell r="R2930" t="str">
            <v xml:space="preserve">W/O for written off </v>
          </cell>
          <cell r="S2930" t="str">
            <v>&gt;180</v>
          </cell>
        </row>
        <row r="2931">
          <cell r="J2931">
            <v>355776456</v>
          </cell>
          <cell r="K2931">
            <v>25602.03</v>
          </cell>
          <cell r="L2931">
            <v>10537.97</v>
          </cell>
          <cell r="M2931">
            <v>36140</v>
          </cell>
          <cell r="N2931">
            <v>368</v>
          </cell>
          <cell r="O2931">
            <v>368</v>
          </cell>
          <cell r="P2931" t="str">
            <v>Y</v>
          </cell>
          <cell r="Q2931"/>
          <cell r="R2931" t="str">
            <v xml:space="preserve">W/O for written off </v>
          </cell>
          <cell r="S2931" t="str">
            <v>&gt;180</v>
          </cell>
        </row>
        <row r="2932">
          <cell r="J2932">
            <v>351561356</v>
          </cell>
          <cell r="K2932">
            <v>23256.57</v>
          </cell>
          <cell r="L2932">
            <v>4743.43</v>
          </cell>
          <cell r="M2932">
            <v>28000</v>
          </cell>
          <cell r="N2932">
            <v>458</v>
          </cell>
          <cell r="O2932">
            <v>458</v>
          </cell>
          <cell r="P2932" t="str">
            <v>Y</v>
          </cell>
          <cell r="Q2932"/>
          <cell r="R2932" t="str">
            <v>D1</v>
          </cell>
          <cell r="S2932" t="str">
            <v>&gt;180</v>
          </cell>
        </row>
        <row r="2933">
          <cell r="J2933">
            <v>353731411</v>
          </cell>
          <cell r="K2933">
            <v>26598.06</v>
          </cell>
          <cell r="L2933">
            <v>5721.94</v>
          </cell>
          <cell r="M2933">
            <v>32320</v>
          </cell>
          <cell r="N2933">
            <v>458</v>
          </cell>
          <cell r="O2933">
            <v>458</v>
          </cell>
          <cell r="P2933" t="str">
            <v>Y</v>
          </cell>
          <cell r="Q2933"/>
          <cell r="R2933" t="str">
            <v xml:space="preserve">W/O for written off </v>
          </cell>
          <cell r="S2933" t="str">
            <v>&gt;180</v>
          </cell>
        </row>
        <row r="2934">
          <cell r="J2934">
            <v>357544359</v>
          </cell>
          <cell r="K2934">
            <v>16415.64</v>
          </cell>
          <cell r="L2934">
            <v>8604.36</v>
          </cell>
          <cell r="M2934">
            <v>25020</v>
          </cell>
          <cell r="N2934">
            <v>273</v>
          </cell>
          <cell r="O2934">
            <v>273</v>
          </cell>
          <cell r="P2934" t="str">
            <v>Y</v>
          </cell>
          <cell r="Q2934"/>
          <cell r="R2934" t="str">
            <v xml:space="preserve">W/O for written off </v>
          </cell>
          <cell r="S2934" t="str">
            <v>&gt;180</v>
          </cell>
        </row>
        <row r="2935">
          <cell r="J2935">
            <v>351299215</v>
          </cell>
          <cell r="K2935">
            <v>14624.72</v>
          </cell>
          <cell r="L2935">
            <v>1575.28</v>
          </cell>
          <cell r="M2935">
            <v>16200</v>
          </cell>
          <cell r="N2935">
            <v>273</v>
          </cell>
          <cell r="O2935">
            <v>273</v>
          </cell>
          <cell r="P2935" t="str">
            <v>Y</v>
          </cell>
          <cell r="Q2935"/>
          <cell r="R2935" t="str">
            <v>Sub</v>
          </cell>
          <cell r="S2935" t="str">
            <v>&gt;180</v>
          </cell>
        </row>
        <row r="2936">
          <cell r="J2936">
            <v>351299337</v>
          </cell>
          <cell r="K2936">
            <v>14624.72</v>
          </cell>
          <cell r="L2936">
            <v>1575.28</v>
          </cell>
          <cell r="M2936">
            <v>16200</v>
          </cell>
          <cell r="N2936">
            <v>273</v>
          </cell>
          <cell r="O2936">
            <v>273</v>
          </cell>
          <cell r="P2936" t="str">
            <v>Y</v>
          </cell>
          <cell r="Q2936"/>
          <cell r="R2936" t="str">
            <v>Sub</v>
          </cell>
          <cell r="S2936" t="str">
            <v>&gt;180</v>
          </cell>
        </row>
        <row r="2937">
          <cell r="J2937">
            <v>351299338</v>
          </cell>
          <cell r="K2937">
            <v>14624.72</v>
          </cell>
          <cell r="L2937">
            <v>1575.28</v>
          </cell>
          <cell r="M2937">
            <v>16200</v>
          </cell>
          <cell r="N2937">
            <v>273</v>
          </cell>
          <cell r="O2937">
            <v>273</v>
          </cell>
          <cell r="P2937" t="str">
            <v>Y</v>
          </cell>
          <cell r="Q2937"/>
          <cell r="R2937" t="str">
            <v>Sub</v>
          </cell>
          <cell r="S2937" t="str">
            <v>&gt;180</v>
          </cell>
        </row>
        <row r="2938">
          <cell r="J2938">
            <v>351300325</v>
          </cell>
          <cell r="K2938">
            <v>29179.87</v>
          </cell>
          <cell r="L2938">
            <v>6820.13</v>
          </cell>
          <cell r="M2938">
            <v>36000</v>
          </cell>
          <cell r="N2938">
            <v>604</v>
          </cell>
          <cell r="O2938">
            <v>604</v>
          </cell>
          <cell r="P2938" t="str">
            <v>Y</v>
          </cell>
          <cell r="Q2938"/>
          <cell r="R2938" t="str">
            <v xml:space="preserve">W/O for written off </v>
          </cell>
          <cell r="S2938" t="str">
            <v>&gt;180</v>
          </cell>
        </row>
        <row r="2939">
          <cell r="J2939">
            <v>358262318</v>
          </cell>
          <cell r="K2939"/>
          <cell r="L2939"/>
          <cell r="M2939"/>
          <cell r="N2939"/>
          <cell r="O2939"/>
          <cell r="P2939"/>
          <cell r="Q2939"/>
          <cell r="R2939" t="str">
            <v>Standard</v>
          </cell>
          <cell r="S2939" t="str">
            <v>Standard</v>
          </cell>
        </row>
        <row r="2940">
          <cell r="J2940">
            <v>353680411</v>
          </cell>
          <cell r="K2940">
            <v>24664.59</v>
          </cell>
          <cell r="L2940">
            <v>8695.41</v>
          </cell>
          <cell r="M2940">
            <v>33360</v>
          </cell>
          <cell r="N2940">
            <v>361</v>
          </cell>
          <cell r="O2940">
            <v>361</v>
          </cell>
          <cell r="P2940" t="str">
            <v>Y</v>
          </cell>
          <cell r="Q2940"/>
          <cell r="R2940" t="str">
            <v xml:space="preserve">W/O for written off </v>
          </cell>
          <cell r="S2940" t="str">
            <v>&gt;180</v>
          </cell>
        </row>
        <row r="2941">
          <cell r="J2941">
            <v>353680412</v>
          </cell>
          <cell r="K2941">
            <v>26439.9</v>
          </cell>
          <cell r="L2941">
            <v>9700.1</v>
          </cell>
          <cell r="M2941">
            <v>36140</v>
          </cell>
          <cell r="N2941">
            <v>391</v>
          </cell>
          <cell r="O2941">
            <v>391</v>
          </cell>
          <cell r="P2941" t="str">
            <v>Y</v>
          </cell>
          <cell r="Q2941"/>
          <cell r="R2941" t="str">
            <v xml:space="preserve">W/O for written off </v>
          </cell>
          <cell r="S2941" t="str">
            <v>&gt;180</v>
          </cell>
        </row>
        <row r="2942">
          <cell r="J2942">
            <v>354766913</v>
          </cell>
          <cell r="K2942">
            <v>20123.13</v>
          </cell>
          <cell r="L2942">
            <v>7676.87</v>
          </cell>
          <cell r="M2942">
            <v>27800</v>
          </cell>
          <cell r="N2942">
            <v>300</v>
          </cell>
          <cell r="O2942">
            <v>300</v>
          </cell>
          <cell r="P2942" t="str">
            <v>Y</v>
          </cell>
          <cell r="Q2942"/>
          <cell r="R2942" t="str">
            <v xml:space="preserve">W/O for written off </v>
          </cell>
          <cell r="S2942" t="str">
            <v>&gt;180</v>
          </cell>
        </row>
        <row r="2943">
          <cell r="J2943">
            <v>351301305</v>
          </cell>
          <cell r="K2943">
            <v>27999.439999999999</v>
          </cell>
          <cell r="L2943">
            <v>6200.56</v>
          </cell>
          <cell r="M2943">
            <v>34200</v>
          </cell>
          <cell r="N2943">
            <v>574</v>
          </cell>
          <cell r="O2943">
            <v>574</v>
          </cell>
          <cell r="P2943" t="str">
            <v>Y</v>
          </cell>
          <cell r="Q2943"/>
          <cell r="R2943" t="str">
            <v>D1</v>
          </cell>
          <cell r="S2943" t="str">
            <v>&gt;180</v>
          </cell>
        </row>
        <row r="2944">
          <cell r="J2944">
            <v>351301306</v>
          </cell>
          <cell r="K2944">
            <v>16094.02</v>
          </cell>
          <cell r="L2944">
            <v>1905.98</v>
          </cell>
          <cell r="M2944">
            <v>18000</v>
          </cell>
          <cell r="N2944">
            <v>300</v>
          </cell>
          <cell r="O2944">
            <v>300</v>
          </cell>
          <cell r="P2944" t="str">
            <v>Y</v>
          </cell>
          <cell r="Q2944"/>
          <cell r="R2944" t="str">
            <v xml:space="preserve">W/O for written off </v>
          </cell>
          <cell r="S2944" t="str">
            <v>&gt;180</v>
          </cell>
        </row>
        <row r="2945">
          <cell r="J2945">
            <v>357508468</v>
          </cell>
          <cell r="K2945">
            <v>17244.22</v>
          </cell>
          <cell r="L2945">
            <v>8225.7800000000007</v>
          </cell>
          <cell r="M2945">
            <v>25470</v>
          </cell>
          <cell r="N2945">
            <v>245</v>
          </cell>
          <cell r="O2945">
            <v>245</v>
          </cell>
          <cell r="P2945" t="str">
            <v>Y</v>
          </cell>
          <cell r="Q2945"/>
          <cell r="R2945" t="str">
            <v>Sub</v>
          </cell>
          <cell r="S2945" t="str">
            <v>&gt;180</v>
          </cell>
        </row>
        <row r="2946">
          <cell r="J2946">
            <v>351304489</v>
          </cell>
          <cell r="K2946">
            <v>14624.72</v>
          </cell>
          <cell r="L2946">
            <v>1575.28</v>
          </cell>
          <cell r="M2946">
            <v>16200</v>
          </cell>
          <cell r="N2946">
            <v>276</v>
          </cell>
          <cell r="O2946">
            <v>276</v>
          </cell>
          <cell r="P2946" t="str">
            <v>Y</v>
          </cell>
          <cell r="Q2946"/>
          <cell r="R2946" t="str">
            <v>Sub</v>
          </cell>
          <cell r="S2946" t="str">
            <v>&gt;180</v>
          </cell>
        </row>
        <row r="2947">
          <cell r="J2947">
            <v>355406696</v>
          </cell>
          <cell r="K2947">
            <v>16583.2</v>
          </cell>
          <cell r="L2947">
            <v>3616.8</v>
          </cell>
          <cell r="M2947">
            <v>20200</v>
          </cell>
          <cell r="N2947">
            <v>276</v>
          </cell>
          <cell r="O2947">
            <v>276</v>
          </cell>
          <cell r="P2947" t="str">
            <v>Y</v>
          </cell>
          <cell r="Q2947"/>
          <cell r="R2947" t="str">
            <v xml:space="preserve">W/O for written off </v>
          </cell>
          <cell r="S2947" t="str">
            <v>&gt;180</v>
          </cell>
        </row>
        <row r="2948">
          <cell r="J2948">
            <v>356529052</v>
          </cell>
          <cell r="K2948">
            <v>19344.12</v>
          </cell>
          <cell r="L2948">
            <v>8455.8799999999992</v>
          </cell>
          <cell r="M2948">
            <v>27800</v>
          </cell>
          <cell r="N2948">
            <v>276</v>
          </cell>
          <cell r="O2948">
            <v>276</v>
          </cell>
          <cell r="P2948" t="str">
            <v>Y</v>
          </cell>
          <cell r="Q2948"/>
          <cell r="R2948" t="str">
            <v xml:space="preserve">W/O for written off </v>
          </cell>
          <cell r="S2948" t="str">
            <v>&gt;180</v>
          </cell>
        </row>
        <row r="2949">
          <cell r="J2949">
            <v>351304767</v>
          </cell>
          <cell r="K2949">
            <v>14624.72</v>
          </cell>
          <cell r="L2949">
            <v>1575.28</v>
          </cell>
          <cell r="M2949">
            <v>16200</v>
          </cell>
          <cell r="N2949">
            <v>276</v>
          </cell>
          <cell r="O2949">
            <v>276</v>
          </cell>
          <cell r="P2949" t="str">
            <v>Y</v>
          </cell>
          <cell r="Q2949"/>
          <cell r="R2949" t="str">
            <v>Sub</v>
          </cell>
          <cell r="S2949" t="str">
            <v>&gt;180</v>
          </cell>
        </row>
        <row r="2950">
          <cell r="J2950">
            <v>353971800</v>
          </cell>
          <cell r="K2950">
            <v>17706.25</v>
          </cell>
          <cell r="L2950">
            <v>2493.75</v>
          </cell>
          <cell r="M2950">
            <v>20200</v>
          </cell>
          <cell r="N2950">
            <v>276</v>
          </cell>
          <cell r="O2950">
            <v>276</v>
          </cell>
          <cell r="P2950" t="str">
            <v>Y</v>
          </cell>
          <cell r="Q2950"/>
          <cell r="R2950" t="str">
            <v>Sub</v>
          </cell>
          <cell r="S2950" t="str">
            <v>&gt;180</v>
          </cell>
        </row>
        <row r="2951">
          <cell r="J2951">
            <v>351308185</v>
          </cell>
          <cell r="K2951">
            <v>22983.42</v>
          </cell>
          <cell r="L2951">
            <v>4016.58</v>
          </cell>
          <cell r="M2951">
            <v>27000</v>
          </cell>
          <cell r="N2951">
            <v>458</v>
          </cell>
          <cell r="O2951">
            <v>458</v>
          </cell>
          <cell r="P2951" t="str">
            <v>Y</v>
          </cell>
          <cell r="Q2951"/>
          <cell r="R2951" t="str">
            <v xml:space="preserve">W/O for written off </v>
          </cell>
          <cell r="S2951" t="str">
            <v>&gt;180</v>
          </cell>
        </row>
        <row r="2952">
          <cell r="J2952">
            <v>354116924</v>
          </cell>
          <cell r="K2952">
            <v>27519.86</v>
          </cell>
          <cell r="L2952">
            <v>3529.14</v>
          </cell>
          <cell r="M2952">
            <v>31049</v>
          </cell>
          <cell r="N2952">
            <v>458</v>
          </cell>
          <cell r="O2952">
            <v>458</v>
          </cell>
          <cell r="P2952" t="str">
            <v>Y</v>
          </cell>
          <cell r="Q2952"/>
          <cell r="R2952" t="str">
            <v xml:space="preserve">W/O for written off </v>
          </cell>
          <cell r="S2952" t="str">
            <v>&gt;180</v>
          </cell>
        </row>
        <row r="2953">
          <cell r="J2953">
            <v>351308231</v>
          </cell>
          <cell r="K2953">
            <v>14624.72</v>
          </cell>
          <cell r="L2953">
            <v>1575.28</v>
          </cell>
          <cell r="M2953">
            <v>16200</v>
          </cell>
          <cell r="N2953">
            <v>276</v>
          </cell>
          <cell r="O2953">
            <v>276</v>
          </cell>
          <cell r="P2953" t="str">
            <v>Y</v>
          </cell>
          <cell r="Q2953"/>
          <cell r="R2953" t="str">
            <v>Sub</v>
          </cell>
          <cell r="S2953" t="str">
            <v>&gt;180</v>
          </cell>
        </row>
        <row r="2954">
          <cell r="J2954">
            <v>357520882</v>
          </cell>
          <cell r="K2954">
            <v>23079.24</v>
          </cell>
          <cell r="L2954">
            <v>11620.76</v>
          </cell>
          <cell r="M2954">
            <v>34700</v>
          </cell>
          <cell r="N2954">
            <v>275</v>
          </cell>
          <cell r="O2954">
            <v>275</v>
          </cell>
          <cell r="P2954" t="str">
            <v>Y</v>
          </cell>
          <cell r="Q2954"/>
          <cell r="R2954" t="str">
            <v xml:space="preserve">W/O for written off </v>
          </cell>
          <cell r="S2954" t="str">
            <v>&gt;180</v>
          </cell>
        </row>
        <row r="2955">
          <cell r="J2955">
            <v>359147995</v>
          </cell>
          <cell r="K2955"/>
          <cell r="L2955"/>
          <cell r="M2955"/>
          <cell r="N2955"/>
          <cell r="O2955"/>
          <cell r="P2955"/>
          <cell r="Q2955"/>
          <cell r="R2955" t="str">
            <v>Standard</v>
          </cell>
          <cell r="S2955" t="str">
            <v>Standard</v>
          </cell>
        </row>
        <row r="2956">
          <cell r="J2956">
            <v>351312386</v>
          </cell>
          <cell r="K2956">
            <v>14624.72</v>
          </cell>
          <cell r="L2956">
            <v>1575.28</v>
          </cell>
          <cell r="M2956">
            <v>16200</v>
          </cell>
          <cell r="N2956">
            <v>269</v>
          </cell>
          <cell r="O2956">
            <v>269</v>
          </cell>
          <cell r="P2956" t="str">
            <v>Y</v>
          </cell>
          <cell r="Q2956"/>
          <cell r="R2956" t="str">
            <v>Sub</v>
          </cell>
          <cell r="S2956" t="str">
            <v>&gt;180</v>
          </cell>
        </row>
        <row r="2957">
          <cell r="J2957">
            <v>353615533</v>
          </cell>
          <cell r="K2957">
            <v>16066.73</v>
          </cell>
          <cell r="L2957">
            <v>2113.27</v>
          </cell>
          <cell r="M2957">
            <v>18180</v>
          </cell>
          <cell r="N2957">
            <v>269</v>
          </cell>
          <cell r="O2957">
            <v>269</v>
          </cell>
          <cell r="P2957" t="str">
            <v>Y</v>
          </cell>
          <cell r="Q2957"/>
          <cell r="R2957" t="str">
            <v xml:space="preserve">W/O for written off </v>
          </cell>
          <cell r="S2957" t="str">
            <v>&gt;180</v>
          </cell>
        </row>
        <row r="2958">
          <cell r="J2958">
            <v>351312387</v>
          </cell>
          <cell r="K2958">
            <v>14624.72</v>
          </cell>
          <cell r="L2958">
            <v>1575.28</v>
          </cell>
          <cell r="M2958">
            <v>16200</v>
          </cell>
          <cell r="N2958">
            <v>269</v>
          </cell>
          <cell r="O2958">
            <v>269</v>
          </cell>
          <cell r="P2958" t="str">
            <v>Y</v>
          </cell>
          <cell r="Q2958"/>
          <cell r="R2958" t="str">
            <v>Sub</v>
          </cell>
          <cell r="S2958" t="str">
            <v>&gt;180</v>
          </cell>
        </row>
        <row r="2959">
          <cell r="J2959">
            <v>353542999</v>
          </cell>
          <cell r="K2959">
            <v>16057.03</v>
          </cell>
          <cell r="L2959">
            <v>2122.9699999999998</v>
          </cell>
          <cell r="M2959">
            <v>18180</v>
          </cell>
          <cell r="N2959">
            <v>269</v>
          </cell>
          <cell r="O2959">
            <v>269</v>
          </cell>
          <cell r="P2959" t="str">
            <v>Y</v>
          </cell>
          <cell r="Q2959"/>
          <cell r="R2959" t="str">
            <v>Sub</v>
          </cell>
          <cell r="S2959" t="str">
            <v>&gt;180</v>
          </cell>
        </row>
        <row r="2960">
          <cell r="J2960">
            <v>351312388</v>
          </cell>
          <cell r="K2960">
            <v>14624.72</v>
          </cell>
          <cell r="L2960">
            <v>1575.28</v>
          </cell>
          <cell r="M2960">
            <v>16200</v>
          </cell>
          <cell r="N2960">
            <v>269</v>
          </cell>
          <cell r="O2960">
            <v>269</v>
          </cell>
          <cell r="P2960" t="str">
            <v>Y</v>
          </cell>
          <cell r="Q2960"/>
          <cell r="R2960" t="str">
            <v>Sub</v>
          </cell>
          <cell r="S2960" t="str">
            <v>&gt;180</v>
          </cell>
        </row>
        <row r="2961">
          <cell r="J2961">
            <v>353621795</v>
          </cell>
          <cell r="K2961">
            <v>7730.03</v>
          </cell>
          <cell r="L2961">
            <v>669.97</v>
          </cell>
          <cell r="M2961">
            <v>8400</v>
          </cell>
          <cell r="N2961">
            <v>147</v>
          </cell>
          <cell r="O2961">
            <v>269</v>
          </cell>
          <cell r="P2961" t="str">
            <v>Y</v>
          </cell>
          <cell r="Q2961"/>
          <cell r="R2961" t="str">
            <v>Sub</v>
          </cell>
          <cell r="S2961" t="str">
            <v>&gt;180</v>
          </cell>
        </row>
        <row r="2962">
          <cell r="J2962">
            <v>354492519</v>
          </cell>
          <cell r="K2962"/>
          <cell r="L2962"/>
          <cell r="M2962"/>
          <cell r="N2962"/>
          <cell r="O2962"/>
          <cell r="P2962"/>
          <cell r="Q2962"/>
          <cell r="R2962" t="str">
            <v>Standard</v>
          </cell>
          <cell r="S2962" t="str">
            <v>Standard</v>
          </cell>
        </row>
        <row r="2963">
          <cell r="J2963">
            <v>358436728</v>
          </cell>
          <cell r="K2963"/>
          <cell r="L2963"/>
          <cell r="M2963"/>
          <cell r="N2963"/>
          <cell r="O2963"/>
          <cell r="P2963"/>
          <cell r="Q2963"/>
          <cell r="R2963" t="str">
            <v>Standard</v>
          </cell>
          <cell r="S2963" t="str">
            <v>Standard</v>
          </cell>
        </row>
        <row r="2964">
          <cell r="J2964">
            <v>356424027</v>
          </cell>
          <cell r="K2964">
            <v>16596.39</v>
          </cell>
          <cell r="L2964">
            <v>6983.61</v>
          </cell>
          <cell r="M2964">
            <v>23580</v>
          </cell>
          <cell r="N2964">
            <v>269</v>
          </cell>
          <cell r="O2964">
            <v>269</v>
          </cell>
          <cell r="P2964" t="str">
            <v>Y</v>
          </cell>
          <cell r="Q2964"/>
          <cell r="R2964" t="str">
            <v>Sub</v>
          </cell>
          <cell r="S2964" t="str">
            <v>&gt;180</v>
          </cell>
        </row>
        <row r="2965">
          <cell r="J2965">
            <v>351312613</v>
          </cell>
          <cell r="K2965">
            <v>14624.72</v>
          </cell>
          <cell r="L2965">
            <v>1575.28</v>
          </cell>
          <cell r="M2965">
            <v>16200</v>
          </cell>
          <cell r="N2965">
            <v>269</v>
          </cell>
          <cell r="O2965">
            <v>269</v>
          </cell>
          <cell r="P2965" t="str">
            <v>Y</v>
          </cell>
          <cell r="Q2965"/>
          <cell r="R2965" t="str">
            <v>Sub</v>
          </cell>
          <cell r="S2965" t="str">
            <v>&gt;180</v>
          </cell>
        </row>
        <row r="2966">
          <cell r="J2966">
            <v>353632733</v>
          </cell>
          <cell r="K2966">
            <v>15660.33</v>
          </cell>
          <cell r="L2966">
            <v>2519.67</v>
          </cell>
          <cell r="M2966">
            <v>18180</v>
          </cell>
          <cell r="N2966">
            <v>269</v>
          </cell>
          <cell r="O2966">
            <v>269</v>
          </cell>
          <cell r="P2966" t="str">
            <v>Y</v>
          </cell>
          <cell r="Q2966"/>
          <cell r="R2966" t="str">
            <v>Sub</v>
          </cell>
          <cell r="S2966" t="str">
            <v>&gt;180</v>
          </cell>
        </row>
        <row r="2967">
          <cell r="J2967">
            <v>351312755</v>
          </cell>
          <cell r="K2967">
            <v>14624.72</v>
          </cell>
          <cell r="L2967">
            <v>1575.28</v>
          </cell>
          <cell r="M2967">
            <v>16200</v>
          </cell>
          <cell r="N2967">
            <v>269</v>
          </cell>
          <cell r="O2967">
            <v>269</v>
          </cell>
          <cell r="P2967" t="str">
            <v>Y</v>
          </cell>
          <cell r="Q2967"/>
          <cell r="R2967" t="str">
            <v xml:space="preserve">W/O for written off </v>
          </cell>
          <cell r="S2967" t="str">
            <v>&gt;180</v>
          </cell>
        </row>
        <row r="2968">
          <cell r="J2968">
            <v>355086476</v>
          </cell>
          <cell r="K2968">
            <v>15105.12</v>
          </cell>
          <cell r="L2968">
            <v>3074.88</v>
          </cell>
          <cell r="M2968">
            <v>18180</v>
          </cell>
          <cell r="N2968">
            <v>269</v>
          </cell>
          <cell r="O2968">
            <v>269</v>
          </cell>
          <cell r="P2968" t="str">
            <v>Y</v>
          </cell>
          <cell r="Q2968"/>
          <cell r="R2968" t="str">
            <v>Sub</v>
          </cell>
          <cell r="S2968" t="str">
            <v>&gt;180</v>
          </cell>
        </row>
        <row r="2969">
          <cell r="J2969">
            <v>354766908</v>
          </cell>
          <cell r="K2969">
            <v>18326.25</v>
          </cell>
          <cell r="L2969">
            <v>6693.75</v>
          </cell>
          <cell r="M2969">
            <v>25020</v>
          </cell>
          <cell r="N2969">
            <v>269</v>
          </cell>
          <cell r="O2969">
            <v>269</v>
          </cell>
          <cell r="P2969" t="str">
            <v>Y</v>
          </cell>
          <cell r="Q2969"/>
          <cell r="R2969" t="str">
            <v>Sub</v>
          </cell>
          <cell r="S2969" t="str">
            <v>&gt;180</v>
          </cell>
        </row>
        <row r="2970">
          <cell r="J2970">
            <v>358851931</v>
          </cell>
          <cell r="K2970">
            <v>6724.11</v>
          </cell>
          <cell r="L2970">
            <v>4795.8900000000003</v>
          </cell>
          <cell r="M2970">
            <v>11520</v>
          </cell>
          <cell r="N2970">
            <v>116</v>
          </cell>
          <cell r="O2970">
            <v>116</v>
          </cell>
          <cell r="P2970" t="str">
            <v>Y</v>
          </cell>
          <cell r="Q2970"/>
          <cell r="R2970" t="str">
            <v>Sub</v>
          </cell>
          <cell r="S2970" t="str">
            <v>91-120</v>
          </cell>
        </row>
        <row r="2971">
          <cell r="J2971">
            <v>358934759</v>
          </cell>
          <cell r="K2971"/>
          <cell r="L2971"/>
          <cell r="M2971"/>
          <cell r="N2971"/>
          <cell r="O2971"/>
          <cell r="P2971"/>
          <cell r="Q2971"/>
          <cell r="R2971" t="str">
            <v>Standard</v>
          </cell>
          <cell r="S2971" t="str">
            <v>Standard</v>
          </cell>
        </row>
        <row r="2972">
          <cell r="J2972">
            <v>355881710</v>
          </cell>
          <cell r="K2972">
            <v>19674.28</v>
          </cell>
          <cell r="L2972">
            <v>8125.72</v>
          </cell>
          <cell r="M2972">
            <v>27800</v>
          </cell>
          <cell r="N2972">
            <v>275</v>
          </cell>
          <cell r="O2972">
            <v>275</v>
          </cell>
          <cell r="P2972" t="str">
            <v>Y</v>
          </cell>
          <cell r="Q2972"/>
          <cell r="R2972" t="str">
            <v xml:space="preserve">W/O for written off </v>
          </cell>
          <cell r="S2972" t="str">
            <v>&gt;180</v>
          </cell>
        </row>
        <row r="2973">
          <cell r="J2973">
            <v>353448798</v>
          </cell>
          <cell r="K2973">
            <v>29996.68</v>
          </cell>
          <cell r="L2973">
            <v>11703.32</v>
          </cell>
          <cell r="M2973">
            <v>41700</v>
          </cell>
          <cell r="N2973">
            <v>451</v>
          </cell>
          <cell r="O2973">
            <v>451</v>
          </cell>
          <cell r="P2973" t="str">
            <v>Y</v>
          </cell>
          <cell r="Q2973"/>
          <cell r="R2973" t="str">
            <v xml:space="preserve">W/O for written off </v>
          </cell>
          <cell r="S2973" t="str">
            <v>&gt;180</v>
          </cell>
        </row>
        <row r="2974">
          <cell r="J2974">
            <v>351313426</v>
          </cell>
          <cell r="K2974">
            <v>11614.14</v>
          </cell>
          <cell r="L2974">
            <v>985.86</v>
          </cell>
          <cell r="M2974">
            <v>12600</v>
          </cell>
          <cell r="N2974">
            <v>208</v>
          </cell>
          <cell r="O2974">
            <v>208</v>
          </cell>
          <cell r="P2974" t="str">
            <v>Y</v>
          </cell>
          <cell r="Q2974"/>
          <cell r="R2974" t="str">
            <v>Sub</v>
          </cell>
          <cell r="S2974" t="str">
            <v>&gt;180</v>
          </cell>
        </row>
        <row r="2975">
          <cell r="J2975">
            <v>358532828</v>
          </cell>
          <cell r="K2975"/>
          <cell r="L2975"/>
          <cell r="M2975"/>
          <cell r="N2975"/>
          <cell r="O2975"/>
          <cell r="P2975"/>
          <cell r="Q2975"/>
          <cell r="R2975" t="str">
            <v>Standard</v>
          </cell>
          <cell r="S2975" t="str">
            <v>Standard</v>
          </cell>
        </row>
        <row r="2976">
          <cell r="J2976">
            <v>351314392</v>
          </cell>
          <cell r="K2976">
            <v>14624.72</v>
          </cell>
          <cell r="L2976">
            <v>1575.28</v>
          </cell>
          <cell r="M2976">
            <v>16200</v>
          </cell>
          <cell r="N2976">
            <v>269</v>
          </cell>
          <cell r="O2976">
            <v>269</v>
          </cell>
          <cell r="P2976" t="str">
            <v>Y</v>
          </cell>
          <cell r="Q2976"/>
          <cell r="R2976" t="str">
            <v>Sub</v>
          </cell>
          <cell r="S2976" t="str">
            <v>&gt;180</v>
          </cell>
        </row>
        <row r="2977">
          <cell r="J2977">
            <v>351314687</v>
          </cell>
          <cell r="K2977">
            <v>14624.72</v>
          </cell>
          <cell r="L2977">
            <v>1575.28</v>
          </cell>
          <cell r="M2977">
            <v>16200</v>
          </cell>
          <cell r="N2977">
            <v>269</v>
          </cell>
          <cell r="O2977">
            <v>269</v>
          </cell>
          <cell r="P2977" t="str">
            <v>Y</v>
          </cell>
          <cell r="Q2977"/>
          <cell r="R2977" t="str">
            <v>Sub</v>
          </cell>
          <cell r="S2977" t="str">
            <v>&gt;180</v>
          </cell>
        </row>
        <row r="2978">
          <cell r="J2978">
            <v>353754321</v>
          </cell>
          <cell r="K2978">
            <v>15688.8</v>
          </cell>
          <cell r="L2978">
            <v>2491.1999999999998</v>
          </cell>
          <cell r="M2978">
            <v>18180</v>
          </cell>
          <cell r="N2978">
            <v>269</v>
          </cell>
          <cell r="O2978">
            <v>269</v>
          </cell>
          <cell r="P2978" t="str">
            <v>Y</v>
          </cell>
          <cell r="Q2978"/>
          <cell r="R2978" t="str">
            <v>Sub</v>
          </cell>
          <cell r="S2978" t="str">
            <v>&gt;180</v>
          </cell>
        </row>
        <row r="2979">
          <cell r="J2979">
            <v>356737219</v>
          </cell>
          <cell r="K2979">
            <v>16874.8</v>
          </cell>
          <cell r="L2979">
            <v>8145.2</v>
          </cell>
          <cell r="M2979">
            <v>25020</v>
          </cell>
          <cell r="N2979">
            <v>269</v>
          </cell>
          <cell r="O2979">
            <v>269</v>
          </cell>
          <cell r="P2979" t="str">
            <v>Y</v>
          </cell>
          <cell r="Q2979"/>
          <cell r="R2979" t="str">
            <v xml:space="preserve">W/O for written off </v>
          </cell>
          <cell r="S2979" t="str">
            <v>&gt;180</v>
          </cell>
        </row>
        <row r="2980">
          <cell r="J2980">
            <v>351325775</v>
          </cell>
          <cell r="K2980"/>
          <cell r="L2980"/>
          <cell r="M2980"/>
          <cell r="N2980"/>
          <cell r="O2980"/>
          <cell r="P2980"/>
          <cell r="Q2980"/>
          <cell r="R2980" t="str">
            <v>Standard</v>
          </cell>
          <cell r="S2980" t="str">
            <v>Standard</v>
          </cell>
        </row>
        <row r="2981">
          <cell r="J2981">
            <v>353761924</v>
          </cell>
          <cell r="K2981">
            <v>15337.41</v>
          </cell>
          <cell r="L2981">
            <v>4822.59</v>
          </cell>
          <cell r="M2981">
            <v>20160</v>
          </cell>
          <cell r="N2981">
            <v>271</v>
          </cell>
          <cell r="O2981">
            <v>271</v>
          </cell>
          <cell r="P2981" t="str">
            <v>Y</v>
          </cell>
          <cell r="Q2981"/>
          <cell r="R2981" t="str">
            <v>Sub</v>
          </cell>
          <cell r="S2981" t="str">
            <v>&gt;180</v>
          </cell>
        </row>
        <row r="2982">
          <cell r="J2982">
            <v>351327116</v>
          </cell>
          <cell r="K2982">
            <v>16089.49</v>
          </cell>
          <cell r="L2982">
            <v>1910.51</v>
          </cell>
          <cell r="M2982">
            <v>18000</v>
          </cell>
          <cell r="N2982">
            <v>276</v>
          </cell>
          <cell r="O2982">
            <v>276</v>
          </cell>
          <cell r="P2982" t="str">
            <v>Y</v>
          </cell>
          <cell r="Q2982"/>
          <cell r="R2982" t="str">
            <v>Sub</v>
          </cell>
          <cell r="S2982" t="str">
            <v>&gt;180</v>
          </cell>
        </row>
        <row r="2983">
          <cell r="J2983">
            <v>354452903</v>
          </cell>
          <cell r="K2983">
            <v>17348.04</v>
          </cell>
          <cell r="L2983">
            <v>2851.96</v>
          </cell>
          <cell r="M2983">
            <v>20200</v>
          </cell>
          <cell r="N2983">
            <v>276</v>
          </cell>
          <cell r="O2983">
            <v>276</v>
          </cell>
          <cell r="P2983" t="str">
            <v>Y</v>
          </cell>
          <cell r="Q2983"/>
          <cell r="R2983" t="str">
            <v>Sub</v>
          </cell>
          <cell r="S2983" t="str">
            <v>&gt;180</v>
          </cell>
        </row>
        <row r="2984">
          <cell r="J2984">
            <v>351327341</v>
          </cell>
          <cell r="K2984">
            <v>16089.49</v>
          </cell>
          <cell r="L2984">
            <v>1910.51</v>
          </cell>
          <cell r="M2984">
            <v>18000</v>
          </cell>
          <cell r="N2984">
            <v>276</v>
          </cell>
          <cell r="O2984">
            <v>276</v>
          </cell>
          <cell r="P2984" t="str">
            <v>Y</v>
          </cell>
          <cell r="Q2984"/>
          <cell r="R2984" t="str">
            <v>Sub</v>
          </cell>
          <cell r="S2984" t="str">
            <v>&gt;180</v>
          </cell>
        </row>
        <row r="2985">
          <cell r="J2985">
            <v>351327438</v>
          </cell>
          <cell r="K2985">
            <v>5231.55</v>
          </cell>
          <cell r="L2985">
            <v>271.45</v>
          </cell>
          <cell r="M2985">
            <v>5503</v>
          </cell>
          <cell r="N2985">
            <v>304</v>
          </cell>
          <cell r="O2985">
            <v>304</v>
          </cell>
          <cell r="P2985" t="str">
            <v>Y</v>
          </cell>
          <cell r="Q2985"/>
          <cell r="R2985" t="str">
            <v xml:space="preserve">W/O for written off </v>
          </cell>
          <cell r="S2985" t="str">
            <v>&gt;180</v>
          </cell>
        </row>
        <row r="2986">
          <cell r="J2986">
            <v>351327817</v>
          </cell>
          <cell r="K2986">
            <v>26369.93</v>
          </cell>
          <cell r="L2986">
            <v>5620.07</v>
          </cell>
          <cell r="M2986">
            <v>31990</v>
          </cell>
          <cell r="N2986">
            <v>574</v>
          </cell>
          <cell r="O2986">
            <v>574</v>
          </cell>
          <cell r="P2986" t="str">
            <v>Y</v>
          </cell>
          <cell r="Q2986"/>
          <cell r="R2986" t="str">
            <v>D1</v>
          </cell>
          <cell r="S2986" t="str">
            <v>&gt;180</v>
          </cell>
        </row>
        <row r="2987">
          <cell r="J2987">
            <v>354766907</v>
          </cell>
          <cell r="K2987">
            <v>17479.43</v>
          </cell>
          <cell r="L2987">
            <v>7540.57</v>
          </cell>
          <cell r="M2987">
            <v>25020</v>
          </cell>
          <cell r="N2987">
            <v>268</v>
          </cell>
          <cell r="O2987">
            <v>268</v>
          </cell>
          <cell r="P2987" t="str">
            <v>Y</v>
          </cell>
          <cell r="Q2987"/>
          <cell r="R2987" t="str">
            <v xml:space="preserve">W/O for written off </v>
          </cell>
          <cell r="S2987" t="str">
            <v>&gt;180</v>
          </cell>
        </row>
        <row r="2988">
          <cell r="J2988">
            <v>354766905</v>
          </cell>
          <cell r="K2988">
            <v>24659.72</v>
          </cell>
          <cell r="L2988">
            <v>9700.2800000000007</v>
          </cell>
          <cell r="M2988">
            <v>34360</v>
          </cell>
          <cell r="N2988">
            <v>391</v>
          </cell>
          <cell r="O2988">
            <v>391</v>
          </cell>
          <cell r="P2988" t="str">
            <v>Y</v>
          </cell>
          <cell r="Q2988"/>
          <cell r="R2988" t="str">
            <v xml:space="preserve">W/O for written off </v>
          </cell>
          <cell r="S2988" t="str">
            <v>&gt;180</v>
          </cell>
        </row>
        <row r="2989">
          <cell r="J2989">
            <v>354593432</v>
          </cell>
          <cell r="K2989">
            <v>18752.09</v>
          </cell>
          <cell r="L2989">
            <v>6267.91</v>
          </cell>
          <cell r="M2989">
            <v>25020</v>
          </cell>
          <cell r="N2989">
            <v>271</v>
          </cell>
          <cell r="O2989">
            <v>271</v>
          </cell>
          <cell r="P2989" t="str">
            <v>Y</v>
          </cell>
          <cell r="Q2989"/>
          <cell r="R2989" t="str">
            <v>Sub</v>
          </cell>
          <cell r="S2989" t="str">
            <v>&gt;180</v>
          </cell>
        </row>
        <row r="2990">
          <cell r="J2990">
            <v>351335785</v>
          </cell>
          <cell r="K2990">
            <v>18103.62</v>
          </cell>
          <cell r="L2990">
            <v>1933.38</v>
          </cell>
          <cell r="M2990">
            <v>20037</v>
          </cell>
          <cell r="N2990">
            <v>271</v>
          </cell>
          <cell r="O2990">
            <v>271</v>
          </cell>
          <cell r="P2990" t="str">
            <v>Y</v>
          </cell>
          <cell r="Q2990"/>
          <cell r="R2990" t="str">
            <v>Sub</v>
          </cell>
          <cell r="S2990" t="str">
            <v>&gt;180</v>
          </cell>
        </row>
        <row r="2991">
          <cell r="J2991">
            <v>351340913</v>
          </cell>
          <cell r="K2991">
            <v>15204.34</v>
          </cell>
          <cell r="L2991">
            <v>1757.66</v>
          </cell>
          <cell r="M2991">
            <v>16962</v>
          </cell>
          <cell r="N2991">
            <v>276</v>
          </cell>
          <cell r="O2991">
            <v>276</v>
          </cell>
          <cell r="P2991" t="str">
            <v>Y</v>
          </cell>
          <cell r="Q2991"/>
          <cell r="R2991" t="str">
            <v>Sub</v>
          </cell>
          <cell r="S2991" t="str">
            <v>&gt;180</v>
          </cell>
        </row>
        <row r="2992">
          <cell r="J2992">
            <v>351350167</v>
          </cell>
          <cell r="K2992"/>
          <cell r="L2992"/>
          <cell r="M2992"/>
          <cell r="N2992"/>
          <cell r="O2992"/>
          <cell r="P2992"/>
          <cell r="Q2992"/>
          <cell r="R2992" t="str">
            <v>Standard</v>
          </cell>
          <cell r="S2992" t="str">
            <v>Standard</v>
          </cell>
        </row>
        <row r="2993">
          <cell r="J2993">
            <v>351361955</v>
          </cell>
          <cell r="K2993"/>
          <cell r="L2993"/>
          <cell r="M2993"/>
          <cell r="N2993"/>
          <cell r="O2993"/>
          <cell r="P2993"/>
          <cell r="Q2993"/>
          <cell r="R2993" t="str">
            <v>Standard</v>
          </cell>
          <cell r="S2993" t="str">
            <v>Standard</v>
          </cell>
        </row>
        <row r="2994">
          <cell r="J2994">
            <v>351364724</v>
          </cell>
          <cell r="K2994">
            <v>15204.34</v>
          </cell>
          <cell r="L2994">
            <v>1757.66</v>
          </cell>
          <cell r="M2994">
            <v>16962</v>
          </cell>
          <cell r="N2994">
            <v>276</v>
          </cell>
          <cell r="O2994">
            <v>276</v>
          </cell>
          <cell r="P2994" t="str">
            <v>Y</v>
          </cell>
          <cell r="Q2994"/>
          <cell r="R2994" t="str">
            <v>Sub</v>
          </cell>
          <cell r="S2994" t="str">
            <v>&gt;180</v>
          </cell>
        </row>
        <row r="2995">
          <cell r="J2995">
            <v>351369159</v>
          </cell>
          <cell r="K2995"/>
          <cell r="L2995"/>
          <cell r="M2995"/>
          <cell r="N2995"/>
          <cell r="O2995"/>
          <cell r="P2995"/>
          <cell r="Q2995"/>
          <cell r="R2995" t="str">
            <v>Standard</v>
          </cell>
          <cell r="S2995" t="str">
            <v>Standard</v>
          </cell>
        </row>
        <row r="2996">
          <cell r="J2996">
            <v>351375443</v>
          </cell>
          <cell r="K2996"/>
          <cell r="L2996"/>
          <cell r="M2996"/>
          <cell r="N2996"/>
          <cell r="O2996">
            <v>2</v>
          </cell>
          <cell r="P2996"/>
          <cell r="Q2996"/>
          <cell r="R2996" t="str">
            <v>SMA 0</v>
          </cell>
          <cell r="S2996" t="str">
            <v>1-30 Days</v>
          </cell>
        </row>
        <row r="2997">
          <cell r="J2997">
            <v>356322430</v>
          </cell>
          <cell r="K2997">
            <v>1789.12</v>
          </cell>
          <cell r="L2997">
            <v>230.88</v>
          </cell>
          <cell r="M2997">
            <v>2020</v>
          </cell>
          <cell r="N2997">
            <v>2</v>
          </cell>
          <cell r="O2997">
            <v>2</v>
          </cell>
          <cell r="P2997"/>
          <cell r="Q2997"/>
          <cell r="R2997" t="str">
            <v>SMA 0</v>
          </cell>
          <cell r="S2997" t="str">
            <v>1-30 Days</v>
          </cell>
        </row>
        <row r="2998">
          <cell r="J2998">
            <v>351375485</v>
          </cell>
          <cell r="K2998"/>
          <cell r="L2998"/>
          <cell r="M2998"/>
          <cell r="N2998"/>
          <cell r="O2998"/>
          <cell r="P2998"/>
          <cell r="Q2998"/>
          <cell r="R2998" t="str">
            <v>Standard</v>
          </cell>
          <cell r="S2998" t="str">
            <v>Standard</v>
          </cell>
        </row>
        <row r="2999">
          <cell r="J2999">
            <v>351375530</v>
          </cell>
          <cell r="K2999"/>
          <cell r="L2999"/>
          <cell r="M2999"/>
          <cell r="N2999"/>
          <cell r="O2999"/>
          <cell r="P2999"/>
          <cell r="Q2999"/>
          <cell r="R2999" t="str">
            <v>Standard</v>
          </cell>
          <cell r="S2999" t="str">
            <v>Standard</v>
          </cell>
        </row>
        <row r="3000">
          <cell r="J3000">
            <v>355616865</v>
          </cell>
          <cell r="K3000"/>
          <cell r="L3000"/>
          <cell r="M3000"/>
          <cell r="N3000"/>
          <cell r="O3000"/>
          <cell r="P3000"/>
          <cell r="Q3000"/>
          <cell r="R3000" t="str">
            <v>Standard</v>
          </cell>
          <cell r="S3000" t="str">
            <v>Standard</v>
          </cell>
        </row>
        <row r="3001">
          <cell r="J3001">
            <v>351375710</v>
          </cell>
          <cell r="K3001"/>
          <cell r="L3001"/>
          <cell r="M3001"/>
          <cell r="N3001"/>
          <cell r="O3001">
            <v>2</v>
          </cell>
          <cell r="P3001"/>
          <cell r="Q3001"/>
          <cell r="R3001" t="str">
            <v>SMA 0</v>
          </cell>
          <cell r="S3001" t="str">
            <v>1-30 Days</v>
          </cell>
        </row>
        <row r="3002">
          <cell r="J3002">
            <v>353712466</v>
          </cell>
          <cell r="K3002">
            <v>1931.74</v>
          </cell>
          <cell r="L3002">
            <v>88.26</v>
          </cell>
          <cell r="M3002">
            <v>2020</v>
          </cell>
          <cell r="N3002">
            <v>2</v>
          </cell>
          <cell r="O3002">
            <v>2</v>
          </cell>
          <cell r="P3002"/>
          <cell r="Q3002"/>
          <cell r="R3002" t="str">
            <v>SMA 0</v>
          </cell>
          <cell r="S3002" t="str">
            <v>1-30 Days</v>
          </cell>
        </row>
        <row r="3003">
          <cell r="J3003">
            <v>358446296</v>
          </cell>
          <cell r="K3003"/>
          <cell r="L3003"/>
          <cell r="M3003"/>
          <cell r="N3003"/>
          <cell r="O3003"/>
          <cell r="P3003"/>
          <cell r="Q3003"/>
          <cell r="R3003" t="str">
            <v>Standard</v>
          </cell>
          <cell r="S3003" t="str">
            <v>Standard</v>
          </cell>
        </row>
        <row r="3004">
          <cell r="J3004">
            <v>351381159</v>
          </cell>
          <cell r="K3004"/>
          <cell r="L3004"/>
          <cell r="M3004"/>
          <cell r="N3004"/>
          <cell r="O3004"/>
          <cell r="P3004"/>
          <cell r="Q3004"/>
          <cell r="R3004" t="str">
            <v>Standard</v>
          </cell>
          <cell r="S3004" t="str">
            <v>Standard</v>
          </cell>
        </row>
        <row r="3005">
          <cell r="J3005">
            <v>351381261</v>
          </cell>
          <cell r="K3005">
            <v>15204.34</v>
          </cell>
          <cell r="L3005">
            <v>1757.66</v>
          </cell>
          <cell r="M3005">
            <v>16962</v>
          </cell>
          <cell r="N3005">
            <v>275</v>
          </cell>
          <cell r="O3005">
            <v>306</v>
          </cell>
          <cell r="P3005" t="str">
            <v>Y</v>
          </cell>
          <cell r="Q3005"/>
          <cell r="R3005" t="str">
            <v xml:space="preserve">W/O for written off </v>
          </cell>
          <cell r="S3005" t="str">
            <v>&gt;180</v>
          </cell>
        </row>
        <row r="3006">
          <cell r="J3006">
            <v>353548350</v>
          </cell>
          <cell r="K3006">
            <v>19626.439999999999</v>
          </cell>
          <cell r="L3006">
            <v>2537.56</v>
          </cell>
          <cell r="M3006">
            <v>22164</v>
          </cell>
          <cell r="N3006">
            <v>306</v>
          </cell>
          <cell r="O3006">
            <v>306</v>
          </cell>
          <cell r="P3006" t="str">
            <v>Y</v>
          </cell>
          <cell r="Q3006"/>
          <cell r="R3006" t="str">
            <v xml:space="preserve">W/O for written off </v>
          </cell>
          <cell r="S3006" t="str">
            <v>&gt;180</v>
          </cell>
        </row>
        <row r="3007">
          <cell r="J3007">
            <v>351381318</v>
          </cell>
          <cell r="K3007">
            <v>15204.34</v>
          </cell>
          <cell r="L3007">
            <v>1757.66</v>
          </cell>
          <cell r="M3007">
            <v>16962</v>
          </cell>
          <cell r="N3007">
            <v>275</v>
          </cell>
          <cell r="O3007">
            <v>275</v>
          </cell>
          <cell r="P3007" t="str">
            <v>Y</v>
          </cell>
          <cell r="Q3007"/>
          <cell r="R3007" t="str">
            <v>Sub</v>
          </cell>
          <cell r="S3007" t="str">
            <v>&gt;180</v>
          </cell>
        </row>
        <row r="3008">
          <cell r="J3008">
            <v>357015021</v>
          </cell>
          <cell r="K3008">
            <v>19019.419999999998</v>
          </cell>
          <cell r="L3008">
            <v>8780.58</v>
          </cell>
          <cell r="M3008">
            <v>27800</v>
          </cell>
          <cell r="N3008">
            <v>275</v>
          </cell>
          <cell r="O3008">
            <v>275</v>
          </cell>
          <cell r="P3008" t="str">
            <v>Y</v>
          </cell>
          <cell r="Q3008"/>
          <cell r="R3008" t="str">
            <v xml:space="preserve">W/O for written off </v>
          </cell>
          <cell r="S3008" t="str">
            <v>&gt;180</v>
          </cell>
        </row>
        <row r="3009">
          <cell r="J3009">
            <v>351382760</v>
          </cell>
          <cell r="K3009">
            <v>15204.34</v>
          </cell>
          <cell r="L3009">
            <v>1757.66</v>
          </cell>
          <cell r="M3009">
            <v>16962</v>
          </cell>
          <cell r="N3009">
            <v>275</v>
          </cell>
          <cell r="O3009">
            <v>275</v>
          </cell>
          <cell r="P3009" t="str">
            <v>Y</v>
          </cell>
          <cell r="Q3009"/>
          <cell r="R3009" t="str">
            <v xml:space="preserve">W/O for written off </v>
          </cell>
          <cell r="S3009" t="str">
            <v>&gt;180</v>
          </cell>
        </row>
        <row r="3010">
          <cell r="J3010">
            <v>357252724</v>
          </cell>
          <cell r="K3010">
            <v>21061.759999999998</v>
          </cell>
          <cell r="L3010">
            <v>10168.24</v>
          </cell>
          <cell r="M3010">
            <v>31230</v>
          </cell>
          <cell r="N3010">
            <v>268</v>
          </cell>
          <cell r="O3010">
            <v>268</v>
          </cell>
          <cell r="P3010" t="str">
            <v>Y</v>
          </cell>
          <cell r="Q3010"/>
          <cell r="R3010" t="str">
            <v xml:space="preserve">W/O for written off </v>
          </cell>
          <cell r="S3010" t="str">
            <v>&gt;180</v>
          </cell>
        </row>
        <row r="3011">
          <cell r="J3011">
            <v>351386592</v>
          </cell>
          <cell r="K3011">
            <v>9611.7099999999991</v>
          </cell>
          <cell r="L3011">
            <v>888.29</v>
          </cell>
          <cell r="M3011">
            <v>10500</v>
          </cell>
          <cell r="N3011">
            <v>176</v>
          </cell>
          <cell r="O3011">
            <v>268</v>
          </cell>
          <cell r="P3011" t="str">
            <v>Y</v>
          </cell>
          <cell r="Q3011"/>
          <cell r="R3011" t="str">
            <v>Sub</v>
          </cell>
          <cell r="S3011" t="str">
            <v>&gt;180</v>
          </cell>
        </row>
        <row r="3012">
          <cell r="J3012">
            <v>354332546</v>
          </cell>
          <cell r="K3012">
            <v>15375.58</v>
          </cell>
          <cell r="L3012">
            <v>2804.42</v>
          </cell>
          <cell r="M3012">
            <v>18180</v>
          </cell>
          <cell r="N3012">
            <v>268</v>
          </cell>
          <cell r="O3012">
            <v>268</v>
          </cell>
          <cell r="P3012" t="str">
            <v>Y</v>
          </cell>
          <cell r="Q3012"/>
          <cell r="R3012" t="str">
            <v>Sub</v>
          </cell>
          <cell r="S3012" t="str">
            <v>&gt;180</v>
          </cell>
        </row>
        <row r="3013">
          <cell r="J3013">
            <v>353980028</v>
          </cell>
          <cell r="K3013">
            <v>19113.87</v>
          </cell>
          <cell r="L3013">
            <v>5906.13</v>
          </cell>
          <cell r="M3013">
            <v>25020</v>
          </cell>
          <cell r="N3013">
            <v>268</v>
          </cell>
          <cell r="O3013">
            <v>268</v>
          </cell>
          <cell r="P3013" t="str">
            <v>Y</v>
          </cell>
          <cell r="Q3013"/>
          <cell r="R3013" t="str">
            <v>Sub</v>
          </cell>
          <cell r="S3013" t="str">
            <v>&gt;180</v>
          </cell>
        </row>
        <row r="3014">
          <cell r="J3014">
            <v>351386958</v>
          </cell>
          <cell r="K3014">
            <v>11104.88</v>
          </cell>
          <cell r="L3014">
            <v>1145.1199999999999</v>
          </cell>
          <cell r="M3014">
            <v>12250</v>
          </cell>
          <cell r="N3014">
            <v>207</v>
          </cell>
          <cell r="O3014">
            <v>268</v>
          </cell>
          <cell r="P3014" t="str">
            <v>Y</v>
          </cell>
          <cell r="Q3014"/>
          <cell r="R3014" t="str">
            <v xml:space="preserve">W/O for written off </v>
          </cell>
          <cell r="S3014" t="str">
            <v>&gt;180</v>
          </cell>
        </row>
        <row r="3015">
          <cell r="J3015">
            <v>353938968</v>
          </cell>
          <cell r="K3015">
            <v>14613.6</v>
          </cell>
          <cell r="L3015">
            <v>2306.4</v>
          </cell>
          <cell r="M3015">
            <v>16920</v>
          </cell>
          <cell r="N3015">
            <v>268</v>
          </cell>
          <cell r="O3015">
            <v>268</v>
          </cell>
          <cell r="P3015" t="str">
            <v>Y</v>
          </cell>
          <cell r="Q3015"/>
          <cell r="R3015" t="str">
            <v xml:space="preserve">W/O for written off </v>
          </cell>
          <cell r="S3015" t="str">
            <v>&gt;180</v>
          </cell>
        </row>
        <row r="3016">
          <cell r="J3016">
            <v>357581430</v>
          </cell>
          <cell r="K3016">
            <v>20208.189999999999</v>
          </cell>
          <cell r="L3016">
            <v>11021.81</v>
          </cell>
          <cell r="M3016">
            <v>31230</v>
          </cell>
          <cell r="N3016">
            <v>268</v>
          </cell>
          <cell r="O3016">
            <v>268</v>
          </cell>
          <cell r="P3016" t="str">
            <v>Y</v>
          </cell>
          <cell r="Q3016"/>
          <cell r="R3016" t="str">
            <v xml:space="preserve">W/O for written off </v>
          </cell>
          <cell r="S3016" t="str">
            <v>&gt;180</v>
          </cell>
        </row>
        <row r="3017">
          <cell r="J3017">
            <v>351387263</v>
          </cell>
          <cell r="K3017">
            <v>13982.14</v>
          </cell>
          <cell r="L3017">
            <v>1767.86</v>
          </cell>
          <cell r="M3017">
            <v>15750</v>
          </cell>
          <cell r="N3017">
            <v>268</v>
          </cell>
          <cell r="O3017">
            <v>268</v>
          </cell>
          <cell r="P3017" t="str">
            <v>Y</v>
          </cell>
          <cell r="Q3017"/>
          <cell r="R3017" t="str">
            <v xml:space="preserve">W/O for written off </v>
          </cell>
          <cell r="S3017" t="str">
            <v>&gt;180</v>
          </cell>
        </row>
        <row r="3018">
          <cell r="J3018">
            <v>354330628</v>
          </cell>
          <cell r="K3018">
            <v>7775.63</v>
          </cell>
          <cell r="L3018">
            <v>1344.37</v>
          </cell>
          <cell r="M3018">
            <v>9120</v>
          </cell>
          <cell r="N3018">
            <v>237</v>
          </cell>
          <cell r="O3018">
            <v>268</v>
          </cell>
          <cell r="P3018" t="str">
            <v>Y</v>
          </cell>
          <cell r="Q3018"/>
          <cell r="R3018" t="str">
            <v xml:space="preserve">W/O for written off </v>
          </cell>
          <cell r="S3018" t="str">
            <v>&gt;180</v>
          </cell>
        </row>
        <row r="3019">
          <cell r="J3019">
            <v>351391705</v>
          </cell>
          <cell r="K3019">
            <v>18146.830000000002</v>
          </cell>
          <cell r="L3019">
            <v>2853.17</v>
          </cell>
          <cell r="M3019">
            <v>21000</v>
          </cell>
          <cell r="N3019">
            <v>361</v>
          </cell>
          <cell r="O3019">
            <v>361</v>
          </cell>
          <cell r="P3019" t="str">
            <v>Y</v>
          </cell>
          <cell r="Q3019"/>
          <cell r="R3019" t="str">
            <v xml:space="preserve">W/O for written off </v>
          </cell>
          <cell r="S3019" t="str">
            <v>&gt;180</v>
          </cell>
        </row>
        <row r="3020">
          <cell r="J3020">
            <v>351391772</v>
          </cell>
          <cell r="K3020">
            <v>18146.830000000002</v>
          </cell>
          <cell r="L3020">
            <v>2853.17</v>
          </cell>
          <cell r="M3020">
            <v>21000</v>
          </cell>
          <cell r="N3020">
            <v>361</v>
          </cell>
          <cell r="O3020">
            <v>361</v>
          </cell>
          <cell r="P3020" t="str">
            <v>Y</v>
          </cell>
          <cell r="Q3020"/>
          <cell r="R3020" t="str">
            <v xml:space="preserve">W/O for written off </v>
          </cell>
          <cell r="S3020" t="str">
            <v>&gt;180</v>
          </cell>
        </row>
        <row r="3021">
          <cell r="J3021">
            <v>351391828</v>
          </cell>
          <cell r="K3021">
            <v>26836.86</v>
          </cell>
          <cell r="L3021">
            <v>6413.14</v>
          </cell>
          <cell r="M3021">
            <v>33250</v>
          </cell>
          <cell r="N3021">
            <v>574</v>
          </cell>
          <cell r="O3021">
            <v>574</v>
          </cell>
          <cell r="P3021" t="str">
            <v>Y</v>
          </cell>
          <cell r="Q3021"/>
          <cell r="R3021" t="str">
            <v xml:space="preserve">W/O for written off </v>
          </cell>
          <cell r="S3021" t="str">
            <v>&gt;180</v>
          </cell>
        </row>
        <row r="3022">
          <cell r="J3022">
            <v>351392680</v>
          </cell>
          <cell r="K3022">
            <v>13982.14</v>
          </cell>
          <cell r="L3022">
            <v>1767.86</v>
          </cell>
          <cell r="M3022">
            <v>15750</v>
          </cell>
          <cell r="N3022">
            <v>268</v>
          </cell>
          <cell r="O3022">
            <v>268</v>
          </cell>
          <cell r="P3022" t="str">
            <v>Y</v>
          </cell>
          <cell r="Q3022"/>
          <cell r="R3022" t="str">
            <v xml:space="preserve">W/O for written off </v>
          </cell>
          <cell r="S3022" t="str">
            <v>&gt;180</v>
          </cell>
        </row>
        <row r="3023">
          <cell r="J3023">
            <v>356282530</v>
          </cell>
          <cell r="K3023"/>
          <cell r="L3023"/>
          <cell r="M3023"/>
          <cell r="N3023"/>
          <cell r="O3023"/>
          <cell r="P3023"/>
          <cell r="Q3023"/>
          <cell r="R3023" t="str">
            <v>Standard</v>
          </cell>
          <cell r="S3023" t="str">
            <v>Standard</v>
          </cell>
        </row>
        <row r="3024">
          <cell r="J3024">
            <v>353680417</v>
          </cell>
          <cell r="K3024">
            <v>16882.080000000002</v>
          </cell>
          <cell r="L3024">
            <v>8137.92</v>
          </cell>
          <cell r="M3024">
            <v>25020</v>
          </cell>
          <cell r="N3024">
            <v>269</v>
          </cell>
          <cell r="O3024">
            <v>269</v>
          </cell>
          <cell r="P3024" t="str">
            <v>Y</v>
          </cell>
          <cell r="Q3024"/>
          <cell r="R3024" t="str">
            <v xml:space="preserve">W/O for written off </v>
          </cell>
          <cell r="S3024" t="str">
            <v>&gt;180</v>
          </cell>
        </row>
        <row r="3025">
          <cell r="J3025">
            <v>351398238</v>
          </cell>
          <cell r="K3025"/>
          <cell r="L3025"/>
          <cell r="M3025"/>
          <cell r="N3025"/>
          <cell r="O3025"/>
          <cell r="P3025"/>
          <cell r="Q3025"/>
          <cell r="R3025" t="str">
            <v>Standard</v>
          </cell>
          <cell r="S3025" t="str">
            <v>Standard</v>
          </cell>
        </row>
        <row r="3026">
          <cell r="J3026">
            <v>351399197</v>
          </cell>
          <cell r="K3026">
            <v>15406.6</v>
          </cell>
          <cell r="L3026">
            <v>2093.4</v>
          </cell>
          <cell r="M3026">
            <v>17500</v>
          </cell>
          <cell r="N3026">
            <v>299</v>
          </cell>
          <cell r="O3026">
            <v>299</v>
          </cell>
          <cell r="P3026" t="str">
            <v>Y</v>
          </cell>
          <cell r="Q3026"/>
          <cell r="R3026" t="str">
            <v>Sub</v>
          </cell>
          <cell r="S3026" t="str">
            <v>&gt;180</v>
          </cell>
        </row>
        <row r="3027">
          <cell r="J3027">
            <v>351399261</v>
          </cell>
          <cell r="K3027"/>
          <cell r="L3027"/>
          <cell r="M3027"/>
          <cell r="N3027"/>
          <cell r="O3027"/>
          <cell r="P3027"/>
          <cell r="Q3027"/>
          <cell r="R3027" t="str">
            <v>Standard</v>
          </cell>
          <cell r="S3027" t="str">
            <v>Standard</v>
          </cell>
        </row>
        <row r="3028">
          <cell r="J3028">
            <v>351399388</v>
          </cell>
          <cell r="K3028">
            <v>1049.06</v>
          </cell>
          <cell r="L3028">
            <v>21.94</v>
          </cell>
          <cell r="M3028">
            <v>1071</v>
          </cell>
          <cell r="N3028">
            <v>2</v>
          </cell>
          <cell r="O3028">
            <v>32</v>
          </cell>
          <cell r="P3028"/>
          <cell r="Q3028"/>
          <cell r="R3028" t="str">
            <v>SMA 1</v>
          </cell>
          <cell r="S3028" t="str">
            <v>31-60</v>
          </cell>
        </row>
        <row r="3029">
          <cell r="J3029">
            <v>354388048</v>
          </cell>
          <cell r="K3029">
            <v>3755.39</v>
          </cell>
          <cell r="L3029">
            <v>284.61</v>
          </cell>
          <cell r="M3029">
            <v>4040</v>
          </cell>
          <cell r="N3029">
            <v>32</v>
          </cell>
          <cell r="O3029">
            <v>32</v>
          </cell>
          <cell r="P3029"/>
          <cell r="Q3029"/>
          <cell r="R3029" t="str">
            <v>SMA 1</v>
          </cell>
          <cell r="S3029" t="str">
            <v>31-60</v>
          </cell>
        </row>
        <row r="3030">
          <cell r="J3030">
            <v>351411784</v>
          </cell>
          <cell r="K3030"/>
          <cell r="L3030"/>
          <cell r="M3030"/>
          <cell r="N3030"/>
          <cell r="O3030"/>
          <cell r="P3030"/>
          <cell r="Q3030"/>
          <cell r="R3030" t="str">
            <v>Standard</v>
          </cell>
          <cell r="S3030" t="str">
            <v>Standard</v>
          </cell>
        </row>
        <row r="3031">
          <cell r="J3031">
            <v>351412254</v>
          </cell>
          <cell r="K3031"/>
          <cell r="L3031"/>
          <cell r="M3031"/>
          <cell r="N3031"/>
          <cell r="O3031"/>
          <cell r="P3031"/>
          <cell r="Q3031"/>
          <cell r="R3031" t="str">
            <v>Standard</v>
          </cell>
          <cell r="S3031" t="str">
            <v>Standard</v>
          </cell>
        </row>
        <row r="3032">
          <cell r="J3032">
            <v>356328457</v>
          </cell>
          <cell r="K3032"/>
          <cell r="L3032"/>
          <cell r="M3032"/>
          <cell r="N3032"/>
          <cell r="O3032"/>
          <cell r="P3032"/>
          <cell r="Q3032"/>
          <cell r="R3032" t="str">
            <v>Standard</v>
          </cell>
          <cell r="S3032" t="str">
            <v>Standard</v>
          </cell>
        </row>
        <row r="3033">
          <cell r="J3033">
            <v>351415439</v>
          </cell>
          <cell r="K3033">
            <v>15061.02</v>
          </cell>
          <cell r="L3033">
            <v>1724.98</v>
          </cell>
          <cell r="M3033">
            <v>16786</v>
          </cell>
          <cell r="N3033">
            <v>275</v>
          </cell>
          <cell r="O3033">
            <v>275</v>
          </cell>
          <cell r="P3033" t="str">
            <v>Y</v>
          </cell>
          <cell r="Q3033"/>
          <cell r="R3033" t="str">
            <v xml:space="preserve">W/O for written off </v>
          </cell>
          <cell r="S3033" t="str">
            <v>&gt;180</v>
          </cell>
        </row>
        <row r="3034">
          <cell r="J3034">
            <v>351415440</v>
          </cell>
          <cell r="K3034">
            <v>15061.02</v>
          </cell>
          <cell r="L3034">
            <v>1724.98</v>
          </cell>
          <cell r="M3034">
            <v>16786</v>
          </cell>
          <cell r="N3034">
            <v>275</v>
          </cell>
          <cell r="O3034">
            <v>275</v>
          </cell>
          <cell r="P3034" t="str">
            <v>Y</v>
          </cell>
          <cell r="Q3034"/>
          <cell r="R3034" t="str">
            <v xml:space="preserve">W/O for written off </v>
          </cell>
          <cell r="S3034" t="str">
            <v>&gt;180</v>
          </cell>
        </row>
        <row r="3035">
          <cell r="J3035">
            <v>353547952</v>
          </cell>
          <cell r="K3035">
            <v>18009.72</v>
          </cell>
          <cell r="L3035">
            <v>2134.2800000000002</v>
          </cell>
          <cell r="M3035">
            <v>20144</v>
          </cell>
          <cell r="N3035">
            <v>275</v>
          </cell>
          <cell r="O3035">
            <v>275</v>
          </cell>
          <cell r="P3035" t="str">
            <v>Y</v>
          </cell>
          <cell r="Q3035"/>
          <cell r="R3035" t="str">
            <v xml:space="preserve">W/O for written off </v>
          </cell>
          <cell r="S3035" t="str">
            <v>&gt;180</v>
          </cell>
        </row>
        <row r="3036">
          <cell r="J3036">
            <v>351417093</v>
          </cell>
          <cell r="K3036">
            <v>15032.37</v>
          </cell>
          <cell r="L3036">
            <v>1718.63</v>
          </cell>
          <cell r="M3036">
            <v>16751</v>
          </cell>
          <cell r="N3036">
            <v>269</v>
          </cell>
          <cell r="O3036">
            <v>269</v>
          </cell>
          <cell r="P3036" t="str">
            <v>Y</v>
          </cell>
          <cell r="Q3036"/>
          <cell r="R3036" t="str">
            <v>Sub</v>
          </cell>
          <cell r="S3036" t="str">
            <v>&gt;180</v>
          </cell>
        </row>
        <row r="3037">
          <cell r="J3037">
            <v>351419758</v>
          </cell>
          <cell r="K3037">
            <v>980.01</v>
          </cell>
          <cell r="L3037">
            <v>20.99</v>
          </cell>
          <cell r="M3037">
            <v>1001</v>
          </cell>
          <cell r="N3037">
            <v>1</v>
          </cell>
          <cell r="O3037">
            <v>1</v>
          </cell>
          <cell r="P3037"/>
          <cell r="Q3037"/>
          <cell r="R3037" t="str">
            <v>SMA 0</v>
          </cell>
          <cell r="S3037" t="str">
            <v>1-30 Days</v>
          </cell>
        </row>
        <row r="3038">
          <cell r="J3038">
            <v>357149353</v>
          </cell>
          <cell r="K3038"/>
          <cell r="L3038"/>
          <cell r="M3038"/>
          <cell r="N3038"/>
          <cell r="O3038"/>
          <cell r="P3038"/>
          <cell r="Q3038"/>
          <cell r="R3038" t="str">
            <v>Standard</v>
          </cell>
          <cell r="S3038" t="str">
            <v>Standard</v>
          </cell>
        </row>
        <row r="3039">
          <cell r="J3039">
            <v>358348828</v>
          </cell>
          <cell r="K3039"/>
          <cell r="L3039"/>
          <cell r="M3039"/>
          <cell r="N3039"/>
          <cell r="O3039"/>
          <cell r="P3039"/>
          <cell r="Q3039"/>
          <cell r="R3039" t="str">
            <v>Standard</v>
          </cell>
          <cell r="S3039" t="str">
            <v>Standard</v>
          </cell>
        </row>
        <row r="3040">
          <cell r="J3040">
            <v>351420049</v>
          </cell>
          <cell r="K3040">
            <v>14034.8</v>
          </cell>
          <cell r="L3040">
            <v>1715.2</v>
          </cell>
          <cell r="M3040">
            <v>15750</v>
          </cell>
          <cell r="N3040">
            <v>271</v>
          </cell>
          <cell r="O3040">
            <v>271</v>
          </cell>
          <cell r="P3040" t="str">
            <v>Y</v>
          </cell>
          <cell r="Q3040"/>
          <cell r="R3040" t="str">
            <v>Sub</v>
          </cell>
          <cell r="S3040" t="str">
            <v>&gt;180</v>
          </cell>
        </row>
        <row r="3041">
          <cell r="J3041">
            <v>351430446</v>
          </cell>
          <cell r="K3041">
            <v>14023.1</v>
          </cell>
          <cell r="L3041">
            <v>1726.9</v>
          </cell>
          <cell r="M3041">
            <v>15750</v>
          </cell>
          <cell r="N3041">
            <v>269</v>
          </cell>
          <cell r="O3041">
            <v>269</v>
          </cell>
          <cell r="P3041" t="str">
            <v>Y</v>
          </cell>
          <cell r="Q3041"/>
          <cell r="R3041" t="str">
            <v xml:space="preserve">W/O for written off </v>
          </cell>
          <cell r="S3041" t="str">
            <v>&gt;180</v>
          </cell>
        </row>
        <row r="3042">
          <cell r="J3042">
            <v>351430526</v>
          </cell>
          <cell r="K3042">
            <v>14023.1</v>
          </cell>
          <cell r="L3042">
            <v>1726.9</v>
          </cell>
          <cell r="M3042">
            <v>15750</v>
          </cell>
          <cell r="N3042">
            <v>269</v>
          </cell>
          <cell r="O3042">
            <v>269</v>
          </cell>
          <cell r="P3042" t="str">
            <v>Y</v>
          </cell>
          <cell r="Q3042"/>
          <cell r="R3042" t="str">
            <v>Sub</v>
          </cell>
          <cell r="S3042" t="str">
            <v>&gt;180</v>
          </cell>
        </row>
        <row r="3043">
          <cell r="J3043">
            <v>353488865</v>
          </cell>
          <cell r="K3043">
            <v>17661.09</v>
          </cell>
          <cell r="L3043">
            <v>4738.91</v>
          </cell>
          <cell r="M3043">
            <v>22400</v>
          </cell>
          <cell r="N3043">
            <v>276</v>
          </cell>
          <cell r="O3043">
            <v>276</v>
          </cell>
          <cell r="P3043" t="str">
            <v>Y</v>
          </cell>
          <cell r="Q3043"/>
          <cell r="R3043" t="str">
            <v xml:space="preserve">W/O for written off </v>
          </cell>
          <cell r="S3043" t="str">
            <v>&gt;180</v>
          </cell>
        </row>
        <row r="3044">
          <cell r="J3044">
            <v>357520564</v>
          </cell>
          <cell r="K3044">
            <v>23079.24</v>
          </cell>
          <cell r="L3044">
            <v>11620.76</v>
          </cell>
          <cell r="M3044">
            <v>34700</v>
          </cell>
          <cell r="N3044">
            <v>275</v>
          </cell>
          <cell r="O3044">
            <v>275</v>
          </cell>
          <cell r="P3044" t="str">
            <v>Y</v>
          </cell>
          <cell r="Q3044"/>
          <cell r="R3044" t="str">
            <v xml:space="preserve">W/O for written off </v>
          </cell>
          <cell r="S3044" t="str">
            <v>&gt;180</v>
          </cell>
        </row>
        <row r="3045">
          <cell r="J3045">
            <v>351432008</v>
          </cell>
          <cell r="K3045">
            <v>6313.23</v>
          </cell>
          <cell r="L3045">
            <v>342.77</v>
          </cell>
          <cell r="M3045">
            <v>6656</v>
          </cell>
          <cell r="N3045">
            <v>276</v>
          </cell>
          <cell r="O3045">
            <v>276</v>
          </cell>
          <cell r="P3045" t="str">
            <v>Y</v>
          </cell>
          <cell r="Q3045"/>
          <cell r="R3045" t="str">
            <v xml:space="preserve">W/O for written off </v>
          </cell>
          <cell r="S3045" t="str">
            <v>&gt;180</v>
          </cell>
        </row>
        <row r="3046">
          <cell r="J3046">
            <v>355084437</v>
          </cell>
          <cell r="K3046">
            <v>17002.45</v>
          </cell>
          <cell r="L3046">
            <v>3197.55</v>
          </cell>
          <cell r="M3046">
            <v>20200</v>
          </cell>
          <cell r="N3046">
            <v>276</v>
          </cell>
          <cell r="O3046">
            <v>276</v>
          </cell>
          <cell r="P3046" t="str">
            <v>Y</v>
          </cell>
          <cell r="Q3046"/>
          <cell r="R3046" t="str">
            <v xml:space="preserve">W/O for written off </v>
          </cell>
          <cell r="S3046" t="str">
            <v>&gt;180</v>
          </cell>
        </row>
        <row r="3047">
          <cell r="J3047">
            <v>351432009</v>
          </cell>
          <cell r="K3047">
            <v>15003.69</v>
          </cell>
          <cell r="L3047">
            <v>1711.31</v>
          </cell>
          <cell r="M3047">
            <v>16715</v>
          </cell>
          <cell r="N3047">
            <v>275</v>
          </cell>
          <cell r="O3047">
            <v>275</v>
          </cell>
          <cell r="P3047" t="str">
            <v>Y</v>
          </cell>
          <cell r="Q3047"/>
          <cell r="R3047" t="str">
            <v>Sub</v>
          </cell>
          <cell r="S3047" t="str">
            <v>&gt;180</v>
          </cell>
        </row>
        <row r="3048">
          <cell r="J3048">
            <v>351432120</v>
          </cell>
          <cell r="K3048"/>
          <cell r="L3048"/>
          <cell r="M3048"/>
          <cell r="N3048"/>
          <cell r="O3048"/>
          <cell r="P3048"/>
          <cell r="Q3048"/>
          <cell r="R3048" t="str">
            <v>Standard</v>
          </cell>
          <cell r="S3048" t="str">
            <v>Standard</v>
          </cell>
        </row>
        <row r="3049">
          <cell r="J3049">
            <v>351432240</v>
          </cell>
          <cell r="K3049">
            <v>9639.76</v>
          </cell>
          <cell r="L3049">
            <v>860.24</v>
          </cell>
          <cell r="M3049">
            <v>10500</v>
          </cell>
          <cell r="N3049">
            <v>177</v>
          </cell>
          <cell r="O3049">
            <v>177</v>
          </cell>
          <cell r="P3049" t="str">
            <v>Y</v>
          </cell>
          <cell r="Q3049"/>
          <cell r="R3049" t="str">
            <v>Sub</v>
          </cell>
          <cell r="S3049" t="str">
            <v>151-180</v>
          </cell>
        </row>
        <row r="3050">
          <cell r="J3050">
            <v>358851914</v>
          </cell>
          <cell r="K3050"/>
          <cell r="L3050"/>
          <cell r="M3050"/>
          <cell r="N3050"/>
          <cell r="O3050"/>
          <cell r="P3050"/>
          <cell r="Q3050"/>
          <cell r="R3050" t="str">
            <v>Standard</v>
          </cell>
          <cell r="S3050" t="str">
            <v>Standard</v>
          </cell>
        </row>
        <row r="3051">
          <cell r="J3051">
            <v>351596630</v>
          </cell>
          <cell r="K3051"/>
          <cell r="L3051"/>
          <cell r="M3051"/>
          <cell r="N3051"/>
          <cell r="O3051"/>
          <cell r="P3051"/>
          <cell r="Q3051"/>
          <cell r="R3051" t="str">
            <v>Standard</v>
          </cell>
          <cell r="S3051" t="str">
            <v>Standard</v>
          </cell>
        </row>
        <row r="3052">
          <cell r="J3052">
            <v>351443520</v>
          </cell>
          <cell r="K3052">
            <v>13692.99</v>
          </cell>
          <cell r="L3052">
            <v>1387.01</v>
          </cell>
          <cell r="M3052">
            <v>15080</v>
          </cell>
          <cell r="N3052">
            <v>275</v>
          </cell>
          <cell r="O3052">
            <v>275</v>
          </cell>
          <cell r="P3052" t="str">
            <v>Y</v>
          </cell>
          <cell r="Q3052"/>
          <cell r="R3052" t="str">
            <v>Sub</v>
          </cell>
          <cell r="S3052" t="str">
            <v>&gt;180</v>
          </cell>
        </row>
        <row r="3053">
          <cell r="J3053">
            <v>358475321</v>
          </cell>
          <cell r="K3053">
            <v>1929</v>
          </cell>
          <cell r="L3053">
            <v>841</v>
          </cell>
          <cell r="M3053">
            <v>2770</v>
          </cell>
          <cell r="N3053">
            <v>2</v>
          </cell>
          <cell r="O3053">
            <v>2</v>
          </cell>
          <cell r="P3053"/>
          <cell r="Q3053"/>
          <cell r="R3053" t="str">
            <v>SMA 0</v>
          </cell>
          <cell r="S3053" t="str">
            <v>1-30 Days</v>
          </cell>
        </row>
        <row r="3054">
          <cell r="J3054">
            <v>357534603</v>
          </cell>
          <cell r="K3054">
            <v>2557.17</v>
          </cell>
          <cell r="L3054">
            <v>912.83</v>
          </cell>
          <cell r="M3054">
            <v>3470</v>
          </cell>
          <cell r="N3054">
            <v>2</v>
          </cell>
          <cell r="O3054">
            <v>2</v>
          </cell>
          <cell r="P3054"/>
          <cell r="Q3054"/>
          <cell r="R3054" t="str">
            <v>SMA 0</v>
          </cell>
          <cell r="S3054" t="str">
            <v>1-30 Days</v>
          </cell>
        </row>
        <row r="3055">
          <cell r="J3055">
            <v>351443710</v>
          </cell>
          <cell r="K3055"/>
          <cell r="L3055"/>
          <cell r="M3055"/>
          <cell r="N3055"/>
          <cell r="O3055"/>
          <cell r="P3055"/>
          <cell r="Q3055"/>
          <cell r="R3055" t="str">
            <v>Standard</v>
          </cell>
          <cell r="S3055" t="str">
            <v>Standard</v>
          </cell>
        </row>
        <row r="3056">
          <cell r="J3056">
            <v>351443734</v>
          </cell>
          <cell r="K3056"/>
          <cell r="L3056"/>
          <cell r="M3056"/>
          <cell r="N3056"/>
          <cell r="O3056"/>
          <cell r="P3056"/>
          <cell r="Q3056"/>
          <cell r="R3056" t="str">
            <v>Standard</v>
          </cell>
          <cell r="S3056" t="str">
            <v>Standard</v>
          </cell>
        </row>
        <row r="3057">
          <cell r="J3057">
            <v>356059401</v>
          </cell>
          <cell r="K3057"/>
          <cell r="L3057"/>
          <cell r="M3057"/>
          <cell r="N3057"/>
          <cell r="O3057"/>
          <cell r="P3057"/>
          <cell r="Q3057"/>
          <cell r="R3057" t="str">
            <v>Standard</v>
          </cell>
          <cell r="S3057" t="str">
            <v>Standard</v>
          </cell>
        </row>
        <row r="3058">
          <cell r="J3058">
            <v>351446811</v>
          </cell>
          <cell r="K3058"/>
          <cell r="L3058"/>
          <cell r="M3058"/>
          <cell r="N3058"/>
          <cell r="O3058">
            <v>2</v>
          </cell>
          <cell r="P3058"/>
          <cell r="Q3058"/>
          <cell r="R3058" t="str">
            <v>SMA 0</v>
          </cell>
          <cell r="S3058" t="str">
            <v>1-30 Days</v>
          </cell>
        </row>
        <row r="3059">
          <cell r="J3059">
            <v>354889423</v>
          </cell>
          <cell r="K3059">
            <v>1729.85</v>
          </cell>
          <cell r="L3059">
            <v>150.15</v>
          </cell>
          <cell r="M3059">
            <v>1880</v>
          </cell>
          <cell r="N3059">
            <v>2</v>
          </cell>
          <cell r="O3059">
            <v>2</v>
          </cell>
          <cell r="P3059"/>
          <cell r="Q3059"/>
          <cell r="R3059" t="str">
            <v>SMA 0</v>
          </cell>
          <cell r="S3059" t="str">
            <v>1-30 Days</v>
          </cell>
        </row>
        <row r="3060">
          <cell r="J3060">
            <v>351451815</v>
          </cell>
          <cell r="K3060">
            <v>26848.03</v>
          </cell>
          <cell r="L3060">
            <v>6401.97</v>
          </cell>
          <cell r="M3060">
            <v>33250</v>
          </cell>
          <cell r="N3060">
            <v>574</v>
          </cell>
          <cell r="O3060">
            <v>574</v>
          </cell>
          <cell r="P3060" t="str">
            <v>Y</v>
          </cell>
          <cell r="Q3060"/>
          <cell r="R3060" t="str">
            <v xml:space="preserve">W/O for written off </v>
          </cell>
          <cell r="S3060" t="str">
            <v>&gt;180</v>
          </cell>
        </row>
        <row r="3061">
          <cell r="J3061">
            <v>351453245</v>
          </cell>
          <cell r="K3061">
            <v>945.49</v>
          </cell>
          <cell r="L3061">
            <v>19.510000000000002</v>
          </cell>
          <cell r="M3061">
            <v>965</v>
          </cell>
          <cell r="N3061">
            <v>1</v>
          </cell>
          <cell r="O3061">
            <v>1</v>
          </cell>
          <cell r="P3061"/>
          <cell r="Q3061"/>
          <cell r="R3061" t="str">
            <v>SMA 0</v>
          </cell>
          <cell r="S3061" t="str">
            <v>1-30 Days</v>
          </cell>
        </row>
        <row r="3062">
          <cell r="J3062">
            <v>351453272</v>
          </cell>
          <cell r="K3062">
            <v>1730.49</v>
          </cell>
          <cell r="L3062">
            <v>19.510000000000002</v>
          </cell>
          <cell r="M3062">
            <v>1750</v>
          </cell>
          <cell r="N3062">
            <v>31</v>
          </cell>
          <cell r="O3062">
            <v>31</v>
          </cell>
          <cell r="P3062"/>
          <cell r="Q3062"/>
          <cell r="R3062" t="str">
            <v>SMA 1</v>
          </cell>
          <cell r="S3062" t="str">
            <v>31-60</v>
          </cell>
        </row>
        <row r="3063">
          <cell r="J3063">
            <v>351457232</v>
          </cell>
          <cell r="K3063">
            <v>945.49</v>
          </cell>
          <cell r="L3063">
            <v>19.510000000000002</v>
          </cell>
          <cell r="M3063">
            <v>965</v>
          </cell>
          <cell r="N3063">
            <v>1</v>
          </cell>
          <cell r="O3063">
            <v>1</v>
          </cell>
          <cell r="P3063"/>
          <cell r="Q3063"/>
          <cell r="R3063" t="str">
            <v>SMA 0</v>
          </cell>
          <cell r="S3063" t="str">
            <v>1-30 Days</v>
          </cell>
        </row>
        <row r="3064">
          <cell r="J3064">
            <v>351457574</v>
          </cell>
          <cell r="K3064"/>
          <cell r="L3064"/>
          <cell r="M3064"/>
          <cell r="N3064"/>
          <cell r="O3064"/>
          <cell r="P3064"/>
          <cell r="Q3064"/>
          <cell r="R3064" t="str">
            <v>Standard</v>
          </cell>
          <cell r="S3064" t="str">
            <v>Standard</v>
          </cell>
        </row>
        <row r="3065">
          <cell r="J3065">
            <v>355560782</v>
          </cell>
          <cell r="K3065"/>
          <cell r="L3065"/>
          <cell r="M3065"/>
          <cell r="N3065"/>
          <cell r="O3065"/>
          <cell r="P3065"/>
          <cell r="Q3065"/>
          <cell r="R3065" t="str">
            <v>Standard</v>
          </cell>
          <cell r="S3065" t="str">
            <v>Standard</v>
          </cell>
        </row>
        <row r="3066">
          <cell r="J3066">
            <v>351457781</v>
          </cell>
          <cell r="K3066">
            <v>14058.2</v>
          </cell>
          <cell r="L3066">
            <v>1641.8</v>
          </cell>
          <cell r="M3066">
            <v>15700</v>
          </cell>
          <cell r="N3066">
            <v>271</v>
          </cell>
          <cell r="O3066">
            <v>271</v>
          </cell>
          <cell r="P3066" t="str">
            <v>Y</v>
          </cell>
          <cell r="Q3066"/>
          <cell r="R3066" t="str">
            <v>Sub</v>
          </cell>
          <cell r="S3066" t="str">
            <v>&gt;180</v>
          </cell>
        </row>
        <row r="3067">
          <cell r="J3067">
            <v>351457835</v>
          </cell>
          <cell r="K3067"/>
          <cell r="L3067"/>
          <cell r="M3067"/>
          <cell r="N3067"/>
          <cell r="O3067"/>
          <cell r="P3067"/>
          <cell r="Q3067"/>
          <cell r="R3067" t="str">
            <v>Standard</v>
          </cell>
          <cell r="S3067" t="str">
            <v>Standard</v>
          </cell>
        </row>
        <row r="3068">
          <cell r="J3068">
            <v>351461474</v>
          </cell>
          <cell r="K3068">
            <v>1690.37</v>
          </cell>
          <cell r="L3068">
            <v>59.63</v>
          </cell>
          <cell r="M3068">
            <v>1750</v>
          </cell>
          <cell r="N3068">
            <v>31</v>
          </cell>
          <cell r="O3068">
            <v>31</v>
          </cell>
          <cell r="P3068"/>
          <cell r="Q3068"/>
          <cell r="R3068" t="str">
            <v>SMA 1</v>
          </cell>
          <cell r="S3068" t="str">
            <v>31-60</v>
          </cell>
        </row>
        <row r="3069">
          <cell r="J3069">
            <v>351461926</v>
          </cell>
          <cell r="K3069">
            <v>23348.77</v>
          </cell>
          <cell r="L3069">
            <v>4691.2299999999996</v>
          </cell>
          <cell r="M3069">
            <v>28040</v>
          </cell>
          <cell r="N3069">
            <v>513</v>
          </cell>
          <cell r="O3069">
            <v>513</v>
          </cell>
          <cell r="P3069" t="str">
            <v>Y</v>
          </cell>
          <cell r="Q3069"/>
          <cell r="R3069" t="str">
            <v>D1</v>
          </cell>
          <cell r="S3069" t="str">
            <v>&gt;180</v>
          </cell>
        </row>
        <row r="3070">
          <cell r="J3070">
            <v>353680410</v>
          </cell>
          <cell r="K3070">
            <v>19751.25</v>
          </cell>
          <cell r="L3070">
            <v>8048.75</v>
          </cell>
          <cell r="M3070">
            <v>27800</v>
          </cell>
          <cell r="N3070">
            <v>300</v>
          </cell>
          <cell r="O3070">
            <v>300</v>
          </cell>
          <cell r="P3070" t="str">
            <v>Y</v>
          </cell>
          <cell r="Q3070"/>
          <cell r="R3070" t="str">
            <v xml:space="preserve">W/O for written off </v>
          </cell>
          <cell r="S3070" t="str">
            <v>&gt;180</v>
          </cell>
        </row>
        <row r="3071">
          <cell r="J3071">
            <v>354766903</v>
          </cell>
          <cell r="K3071">
            <v>17994.509999999998</v>
          </cell>
          <cell r="L3071">
            <v>7025.49</v>
          </cell>
          <cell r="M3071">
            <v>25020</v>
          </cell>
          <cell r="N3071">
            <v>269</v>
          </cell>
          <cell r="O3071">
            <v>269</v>
          </cell>
          <cell r="P3071" t="str">
            <v>Y</v>
          </cell>
          <cell r="Q3071"/>
          <cell r="R3071" t="str">
            <v xml:space="preserve">W/O for written off </v>
          </cell>
          <cell r="S3071" t="str">
            <v>&gt;180</v>
          </cell>
        </row>
        <row r="3072">
          <cell r="J3072">
            <v>351465591</v>
          </cell>
          <cell r="K3072">
            <v>22047.69</v>
          </cell>
          <cell r="L3072">
            <v>4202.3100000000004</v>
          </cell>
          <cell r="M3072">
            <v>26250</v>
          </cell>
          <cell r="N3072">
            <v>451</v>
          </cell>
          <cell r="O3072">
            <v>451</v>
          </cell>
          <cell r="P3072" t="str">
            <v>Y</v>
          </cell>
          <cell r="Q3072"/>
          <cell r="R3072" t="str">
            <v xml:space="preserve">W/O for written off </v>
          </cell>
          <cell r="S3072" t="str">
            <v>&gt;180</v>
          </cell>
        </row>
        <row r="3073">
          <cell r="J3073">
            <v>351465780</v>
          </cell>
          <cell r="K3073">
            <v>13425.89</v>
          </cell>
          <cell r="L3073">
            <v>1363.11</v>
          </cell>
          <cell r="M3073">
            <v>14789</v>
          </cell>
          <cell r="N3073">
            <v>245</v>
          </cell>
          <cell r="O3073">
            <v>245</v>
          </cell>
          <cell r="P3073" t="str">
            <v>Y</v>
          </cell>
          <cell r="Q3073"/>
          <cell r="R3073" t="str">
            <v>Sub</v>
          </cell>
          <cell r="S3073" t="str">
            <v>&gt;180</v>
          </cell>
        </row>
        <row r="3074">
          <cell r="J3074">
            <v>351465782</v>
          </cell>
          <cell r="K3074">
            <v>14860.36</v>
          </cell>
          <cell r="L3074">
            <v>1678.64</v>
          </cell>
          <cell r="M3074">
            <v>16539</v>
          </cell>
          <cell r="N3074">
            <v>276</v>
          </cell>
          <cell r="O3074">
            <v>276</v>
          </cell>
          <cell r="P3074" t="str">
            <v>Y</v>
          </cell>
          <cell r="Q3074"/>
          <cell r="R3074" t="str">
            <v xml:space="preserve">W/O for written off </v>
          </cell>
          <cell r="S3074" t="str">
            <v>&gt;180</v>
          </cell>
        </row>
        <row r="3075">
          <cell r="J3075">
            <v>358351700</v>
          </cell>
          <cell r="K3075"/>
          <cell r="L3075"/>
          <cell r="M3075"/>
          <cell r="N3075"/>
          <cell r="O3075"/>
          <cell r="P3075"/>
          <cell r="Q3075"/>
          <cell r="R3075" t="str">
            <v>Standard</v>
          </cell>
          <cell r="S3075" t="str">
            <v>Standard</v>
          </cell>
        </row>
        <row r="3076">
          <cell r="J3076">
            <v>351470958</v>
          </cell>
          <cell r="K3076">
            <v>20858.689999999999</v>
          </cell>
          <cell r="L3076">
            <v>3641.31</v>
          </cell>
          <cell r="M3076">
            <v>24500</v>
          </cell>
          <cell r="N3076">
            <v>425</v>
          </cell>
          <cell r="O3076">
            <v>454</v>
          </cell>
          <cell r="P3076" t="str">
            <v>Y</v>
          </cell>
          <cell r="Q3076"/>
          <cell r="R3076" t="str">
            <v xml:space="preserve">W/O for written off </v>
          </cell>
          <cell r="S3076" t="str">
            <v>&gt;180</v>
          </cell>
        </row>
        <row r="3077">
          <cell r="J3077">
            <v>353730159</v>
          </cell>
          <cell r="K3077">
            <v>16305.26</v>
          </cell>
          <cell r="L3077">
            <v>3794.74</v>
          </cell>
          <cell r="M3077">
            <v>20100</v>
          </cell>
          <cell r="N3077">
            <v>454</v>
          </cell>
          <cell r="O3077">
            <v>454</v>
          </cell>
          <cell r="P3077" t="str">
            <v>Y</v>
          </cell>
          <cell r="Q3077"/>
          <cell r="R3077" t="str">
            <v xml:space="preserve">W/O for written off </v>
          </cell>
          <cell r="S3077" t="str">
            <v>&gt;180</v>
          </cell>
        </row>
        <row r="3078">
          <cell r="J3078">
            <v>351471086</v>
          </cell>
          <cell r="K3078">
            <v>9659.7999999999993</v>
          </cell>
          <cell r="L3078">
            <v>790.2</v>
          </cell>
          <cell r="M3078">
            <v>10450</v>
          </cell>
          <cell r="N3078">
            <v>176</v>
          </cell>
          <cell r="O3078">
            <v>176</v>
          </cell>
          <cell r="P3078" t="str">
            <v>Y</v>
          </cell>
          <cell r="Q3078"/>
          <cell r="R3078" t="str">
            <v>Sub</v>
          </cell>
          <cell r="S3078" t="str">
            <v>151-180</v>
          </cell>
        </row>
        <row r="3079">
          <cell r="J3079">
            <v>351509597</v>
          </cell>
          <cell r="K3079">
            <v>8176</v>
          </cell>
          <cell r="L3079">
            <v>524</v>
          </cell>
          <cell r="M3079">
            <v>8700</v>
          </cell>
          <cell r="N3079">
            <v>146</v>
          </cell>
          <cell r="O3079">
            <v>146</v>
          </cell>
          <cell r="P3079" t="str">
            <v>Y</v>
          </cell>
          <cell r="Q3079"/>
          <cell r="R3079" t="str">
            <v>Sub</v>
          </cell>
          <cell r="S3079" t="str">
            <v>121-150</v>
          </cell>
        </row>
        <row r="3080">
          <cell r="J3080">
            <v>351471287</v>
          </cell>
          <cell r="K3080">
            <v>14069.89</v>
          </cell>
          <cell r="L3080">
            <v>1680.11</v>
          </cell>
          <cell r="M3080">
            <v>15750</v>
          </cell>
          <cell r="N3080">
            <v>270</v>
          </cell>
          <cell r="O3080">
            <v>270</v>
          </cell>
          <cell r="P3080" t="str">
            <v>Y</v>
          </cell>
          <cell r="Q3080"/>
          <cell r="R3080" t="str">
            <v>Sub</v>
          </cell>
          <cell r="S3080" t="str">
            <v>&gt;180</v>
          </cell>
        </row>
        <row r="3081">
          <cell r="J3081">
            <v>351477198</v>
          </cell>
          <cell r="K3081"/>
          <cell r="L3081"/>
          <cell r="M3081"/>
          <cell r="N3081"/>
          <cell r="O3081"/>
          <cell r="P3081"/>
          <cell r="Q3081"/>
          <cell r="R3081" t="str">
            <v>Standard</v>
          </cell>
          <cell r="S3081" t="str">
            <v>Standard</v>
          </cell>
        </row>
        <row r="3082">
          <cell r="J3082">
            <v>356403134</v>
          </cell>
          <cell r="K3082">
            <v>22797.47</v>
          </cell>
          <cell r="L3082">
            <v>9202.5300000000007</v>
          </cell>
          <cell r="M3082">
            <v>32000</v>
          </cell>
          <cell r="N3082">
            <v>275</v>
          </cell>
          <cell r="O3082">
            <v>275</v>
          </cell>
          <cell r="P3082" t="str">
            <v>Y</v>
          </cell>
          <cell r="Q3082"/>
          <cell r="R3082" t="str">
            <v>Sub</v>
          </cell>
          <cell r="S3082" t="str">
            <v>&gt;180</v>
          </cell>
        </row>
        <row r="3083">
          <cell r="J3083">
            <v>351477487</v>
          </cell>
          <cell r="K3083">
            <v>14052.36</v>
          </cell>
          <cell r="L3083">
            <v>1697.64</v>
          </cell>
          <cell r="M3083">
            <v>15750</v>
          </cell>
          <cell r="N3083">
            <v>268</v>
          </cell>
          <cell r="O3083">
            <v>268</v>
          </cell>
          <cell r="P3083" t="str">
            <v>Y</v>
          </cell>
          <cell r="Q3083"/>
          <cell r="R3083" t="str">
            <v>Sub</v>
          </cell>
          <cell r="S3083" t="str">
            <v>&gt;180</v>
          </cell>
        </row>
        <row r="3084">
          <cell r="J3084">
            <v>357045904</v>
          </cell>
          <cell r="K3084">
            <v>15701.75</v>
          </cell>
          <cell r="L3084">
            <v>9318.25</v>
          </cell>
          <cell r="M3084">
            <v>25020</v>
          </cell>
          <cell r="N3084">
            <v>269</v>
          </cell>
          <cell r="O3084">
            <v>269</v>
          </cell>
          <cell r="P3084" t="str">
            <v>Y</v>
          </cell>
          <cell r="Q3084"/>
          <cell r="R3084" t="str">
            <v xml:space="preserve">W/O for written off </v>
          </cell>
          <cell r="S3084" t="str">
            <v>&gt;180</v>
          </cell>
        </row>
        <row r="3085">
          <cell r="J3085">
            <v>351481966</v>
          </cell>
          <cell r="K3085">
            <v>15490.17</v>
          </cell>
          <cell r="L3085">
            <v>2009.83</v>
          </cell>
          <cell r="M3085">
            <v>17500</v>
          </cell>
          <cell r="N3085">
            <v>303</v>
          </cell>
          <cell r="O3085">
            <v>303</v>
          </cell>
          <cell r="P3085" t="str">
            <v>Y</v>
          </cell>
          <cell r="Q3085"/>
          <cell r="R3085" t="str">
            <v xml:space="preserve">W/O for written off </v>
          </cell>
          <cell r="S3085" t="str">
            <v>&gt;180</v>
          </cell>
        </row>
        <row r="3086">
          <cell r="J3086">
            <v>351482090</v>
          </cell>
          <cell r="K3086">
            <v>3362.71</v>
          </cell>
          <cell r="L3086">
            <v>137.29</v>
          </cell>
          <cell r="M3086">
            <v>3500</v>
          </cell>
          <cell r="N3086">
            <v>57</v>
          </cell>
          <cell r="O3086">
            <v>57</v>
          </cell>
          <cell r="P3086"/>
          <cell r="Q3086"/>
          <cell r="R3086" t="str">
            <v>SMA 1</v>
          </cell>
          <cell r="S3086" t="str">
            <v>31-60</v>
          </cell>
        </row>
        <row r="3087">
          <cell r="J3087">
            <v>351482207</v>
          </cell>
          <cell r="K3087">
            <v>1694.67</v>
          </cell>
          <cell r="L3087">
            <v>55.33</v>
          </cell>
          <cell r="M3087">
            <v>1750</v>
          </cell>
          <cell r="N3087">
            <v>27</v>
          </cell>
          <cell r="O3087">
            <v>27</v>
          </cell>
          <cell r="P3087"/>
          <cell r="Q3087"/>
          <cell r="R3087" t="str">
            <v>SMA 0</v>
          </cell>
          <cell r="S3087" t="str">
            <v>1-30 Days</v>
          </cell>
        </row>
        <row r="3088">
          <cell r="J3088">
            <v>355132652</v>
          </cell>
          <cell r="K3088">
            <v>1818.24</v>
          </cell>
          <cell r="L3088">
            <v>201.76</v>
          </cell>
          <cell r="M3088">
            <v>2020</v>
          </cell>
          <cell r="N3088">
            <v>27</v>
          </cell>
          <cell r="O3088">
            <v>27</v>
          </cell>
          <cell r="P3088"/>
          <cell r="Q3088"/>
          <cell r="R3088" t="str">
            <v>SMA 0</v>
          </cell>
          <cell r="S3088" t="str">
            <v>1-30 Days</v>
          </cell>
        </row>
        <row r="3089">
          <cell r="J3089">
            <v>351482208</v>
          </cell>
          <cell r="K3089"/>
          <cell r="L3089"/>
          <cell r="M3089"/>
          <cell r="N3089"/>
          <cell r="O3089"/>
          <cell r="P3089"/>
          <cell r="Q3089"/>
          <cell r="R3089" t="str">
            <v>Standard</v>
          </cell>
          <cell r="S3089" t="str">
            <v>Standard</v>
          </cell>
        </row>
        <row r="3090">
          <cell r="J3090">
            <v>353439068</v>
          </cell>
          <cell r="K3090">
            <v>30009.599999999999</v>
          </cell>
          <cell r="L3090">
            <v>11690.4</v>
          </cell>
          <cell r="M3090">
            <v>41700</v>
          </cell>
          <cell r="N3090">
            <v>451</v>
          </cell>
          <cell r="O3090">
            <v>451</v>
          </cell>
          <cell r="P3090" t="str">
            <v>Y</v>
          </cell>
          <cell r="Q3090"/>
          <cell r="R3090" t="str">
            <v xml:space="preserve">W/O for written off </v>
          </cell>
          <cell r="S3090" t="str">
            <v>&gt;180</v>
          </cell>
        </row>
        <row r="3091">
          <cell r="J3091">
            <v>351482384</v>
          </cell>
          <cell r="K3091">
            <v>28061.19</v>
          </cell>
          <cell r="L3091">
            <v>6938.81</v>
          </cell>
          <cell r="M3091">
            <v>35000</v>
          </cell>
          <cell r="N3091">
            <v>604</v>
          </cell>
          <cell r="O3091">
            <v>604</v>
          </cell>
          <cell r="P3091" t="str">
            <v>Y</v>
          </cell>
          <cell r="Q3091"/>
          <cell r="R3091" t="str">
            <v xml:space="preserve">W/O for written off </v>
          </cell>
          <cell r="S3091" t="str">
            <v>&gt;180</v>
          </cell>
        </row>
        <row r="3092">
          <cell r="J3092">
            <v>351482553</v>
          </cell>
          <cell r="K3092">
            <v>28061.19</v>
          </cell>
          <cell r="L3092">
            <v>6938.81</v>
          </cell>
          <cell r="M3092">
            <v>35000</v>
          </cell>
          <cell r="N3092">
            <v>604</v>
          </cell>
          <cell r="O3092">
            <v>604</v>
          </cell>
          <cell r="P3092" t="str">
            <v>Y</v>
          </cell>
          <cell r="Q3092"/>
          <cell r="R3092" t="str">
            <v xml:space="preserve">W/O for written off </v>
          </cell>
          <cell r="S3092" t="str">
            <v>&gt;180</v>
          </cell>
        </row>
        <row r="3093">
          <cell r="J3093">
            <v>351482556</v>
          </cell>
          <cell r="K3093">
            <v>22093.57</v>
          </cell>
          <cell r="L3093">
            <v>4156.43</v>
          </cell>
          <cell r="M3093">
            <v>26250</v>
          </cell>
          <cell r="N3093">
            <v>451</v>
          </cell>
          <cell r="O3093">
            <v>451</v>
          </cell>
          <cell r="P3093" t="str">
            <v>Y</v>
          </cell>
          <cell r="Q3093"/>
          <cell r="R3093" t="str">
            <v>Sub</v>
          </cell>
          <cell r="S3093" t="str">
            <v>&gt;180</v>
          </cell>
        </row>
        <row r="3094">
          <cell r="J3094">
            <v>353729551</v>
          </cell>
          <cell r="K3094">
            <v>16290.34</v>
          </cell>
          <cell r="L3094">
            <v>3809.66</v>
          </cell>
          <cell r="M3094">
            <v>20100</v>
          </cell>
          <cell r="N3094">
            <v>451</v>
          </cell>
          <cell r="O3094">
            <v>451</v>
          </cell>
          <cell r="P3094" t="str">
            <v>Y</v>
          </cell>
          <cell r="Q3094"/>
          <cell r="R3094" t="str">
            <v xml:space="preserve">W/O for written off </v>
          </cell>
          <cell r="S3094" t="str">
            <v>&gt;180</v>
          </cell>
        </row>
        <row r="3095">
          <cell r="J3095">
            <v>351497381</v>
          </cell>
          <cell r="K3095">
            <v>28072.84</v>
          </cell>
          <cell r="L3095">
            <v>6927.16</v>
          </cell>
          <cell r="M3095">
            <v>35000</v>
          </cell>
          <cell r="N3095">
            <v>604</v>
          </cell>
          <cell r="O3095">
            <v>604</v>
          </cell>
          <cell r="P3095" t="str">
            <v>Y</v>
          </cell>
          <cell r="Q3095"/>
          <cell r="R3095" t="str">
            <v xml:space="preserve">W/O for written off </v>
          </cell>
          <cell r="S3095" t="str">
            <v>&gt;180</v>
          </cell>
        </row>
        <row r="3096">
          <cell r="J3096">
            <v>351499598</v>
          </cell>
          <cell r="K3096">
            <v>19106.169999999998</v>
          </cell>
          <cell r="L3096">
            <v>2256.83</v>
          </cell>
          <cell r="M3096">
            <v>21363</v>
          </cell>
          <cell r="N3096">
            <v>269</v>
          </cell>
          <cell r="O3096">
            <v>269</v>
          </cell>
          <cell r="P3096" t="str">
            <v>Y</v>
          </cell>
          <cell r="Q3096"/>
          <cell r="R3096" t="str">
            <v>Sub</v>
          </cell>
          <cell r="S3096" t="str">
            <v>&gt;180</v>
          </cell>
        </row>
        <row r="3097">
          <cell r="J3097">
            <v>354421633</v>
          </cell>
          <cell r="K3097">
            <v>12791.56</v>
          </cell>
          <cell r="L3097">
            <v>2328.44</v>
          </cell>
          <cell r="M3097">
            <v>15120</v>
          </cell>
          <cell r="N3097">
            <v>269</v>
          </cell>
          <cell r="O3097">
            <v>269</v>
          </cell>
          <cell r="P3097" t="str">
            <v>Y</v>
          </cell>
          <cell r="Q3097"/>
          <cell r="R3097" t="str">
            <v>Sub</v>
          </cell>
          <cell r="S3097" t="str">
            <v>&gt;180</v>
          </cell>
        </row>
        <row r="3098">
          <cell r="J3098">
            <v>358189199</v>
          </cell>
          <cell r="K3098"/>
          <cell r="L3098"/>
          <cell r="M3098"/>
          <cell r="N3098"/>
          <cell r="O3098"/>
          <cell r="P3098"/>
          <cell r="Q3098"/>
          <cell r="R3098" t="str">
            <v>Standard</v>
          </cell>
          <cell r="S3098" t="str">
            <v>Standard</v>
          </cell>
        </row>
        <row r="3099">
          <cell r="J3099">
            <v>351505635</v>
          </cell>
          <cell r="K3099"/>
          <cell r="L3099"/>
          <cell r="M3099"/>
          <cell r="N3099"/>
          <cell r="O3099"/>
          <cell r="P3099"/>
          <cell r="Q3099"/>
          <cell r="R3099" t="str">
            <v>Standard</v>
          </cell>
          <cell r="S3099" t="str">
            <v>Standard</v>
          </cell>
        </row>
        <row r="3100">
          <cell r="J3100">
            <v>353680423</v>
          </cell>
          <cell r="K3100">
            <v>23105.52</v>
          </cell>
          <cell r="L3100">
            <v>7474.48</v>
          </cell>
          <cell r="M3100">
            <v>30580</v>
          </cell>
          <cell r="N3100">
            <v>306</v>
          </cell>
          <cell r="O3100">
            <v>306</v>
          </cell>
          <cell r="P3100" t="str">
            <v>Y</v>
          </cell>
          <cell r="Q3100"/>
          <cell r="R3100" t="str">
            <v xml:space="preserve">W/O for written off </v>
          </cell>
          <cell r="S3100" t="str">
            <v>&gt;180</v>
          </cell>
        </row>
        <row r="3101">
          <cell r="J3101">
            <v>351506721</v>
          </cell>
          <cell r="K3101">
            <v>21571.22</v>
          </cell>
          <cell r="L3101">
            <v>3612.78</v>
          </cell>
          <cell r="M3101">
            <v>25184</v>
          </cell>
          <cell r="N3101">
            <v>428</v>
          </cell>
          <cell r="O3101">
            <v>428</v>
          </cell>
          <cell r="P3101" t="str">
            <v>Y</v>
          </cell>
          <cell r="Q3101"/>
          <cell r="R3101" t="str">
            <v xml:space="preserve">W/O for written off </v>
          </cell>
          <cell r="S3101" t="str">
            <v>&gt;180</v>
          </cell>
        </row>
        <row r="3102">
          <cell r="J3102">
            <v>353363075</v>
          </cell>
          <cell r="K3102">
            <v>32917.24</v>
          </cell>
          <cell r="L3102">
            <v>11562.76</v>
          </cell>
          <cell r="M3102">
            <v>44480</v>
          </cell>
          <cell r="N3102">
            <v>457</v>
          </cell>
          <cell r="O3102">
            <v>457</v>
          </cell>
          <cell r="P3102" t="str">
            <v>Y</v>
          </cell>
          <cell r="Q3102"/>
          <cell r="R3102" t="str">
            <v xml:space="preserve">W/O for written off </v>
          </cell>
          <cell r="S3102" t="str">
            <v>&gt;180</v>
          </cell>
        </row>
        <row r="3103">
          <cell r="J3103">
            <v>359015905</v>
          </cell>
          <cell r="K3103">
            <v>2317.0700000000002</v>
          </cell>
          <cell r="L3103">
            <v>1142.93</v>
          </cell>
          <cell r="M3103">
            <v>3460</v>
          </cell>
          <cell r="N3103">
            <v>2</v>
          </cell>
          <cell r="O3103">
            <v>2</v>
          </cell>
          <cell r="P3103"/>
          <cell r="Q3103"/>
          <cell r="R3103" t="str">
            <v>SMA 0</v>
          </cell>
          <cell r="S3103" t="str">
            <v>1-30 Days</v>
          </cell>
        </row>
        <row r="3104">
          <cell r="J3104">
            <v>351509884</v>
          </cell>
          <cell r="K3104"/>
          <cell r="L3104"/>
          <cell r="M3104"/>
          <cell r="N3104"/>
          <cell r="O3104"/>
          <cell r="P3104"/>
          <cell r="Q3104"/>
          <cell r="R3104" t="str">
            <v>Standard</v>
          </cell>
          <cell r="S3104" t="str">
            <v>Standard</v>
          </cell>
        </row>
        <row r="3105">
          <cell r="J3105">
            <v>359148647</v>
          </cell>
          <cell r="K3105">
            <v>2187.19</v>
          </cell>
          <cell r="L3105">
            <v>1272.81</v>
          </cell>
          <cell r="M3105">
            <v>3460</v>
          </cell>
          <cell r="N3105">
            <v>27</v>
          </cell>
          <cell r="O3105">
            <v>27</v>
          </cell>
          <cell r="P3105"/>
          <cell r="Q3105"/>
          <cell r="R3105" t="str">
            <v>SMA 0</v>
          </cell>
          <cell r="S3105" t="str">
            <v>1-30 Days</v>
          </cell>
        </row>
        <row r="3106">
          <cell r="J3106">
            <v>351513259</v>
          </cell>
          <cell r="K3106"/>
          <cell r="L3106"/>
          <cell r="M3106"/>
          <cell r="N3106"/>
          <cell r="O3106"/>
          <cell r="P3106"/>
          <cell r="Q3106"/>
          <cell r="R3106" t="str">
            <v>Standard</v>
          </cell>
          <cell r="S3106" t="str">
            <v>Standard</v>
          </cell>
        </row>
        <row r="3107">
          <cell r="J3107">
            <v>351549424</v>
          </cell>
          <cell r="K3107">
            <v>14128.4</v>
          </cell>
          <cell r="L3107">
            <v>1621.6</v>
          </cell>
          <cell r="M3107">
            <v>15750</v>
          </cell>
          <cell r="N3107">
            <v>273</v>
          </cell>
          <cell r="O3107">
            <v>273</v>
          </cell>
          <cell r="P3107" t="str">
            <v>Y</v>
          </cell>
          <cell r="Q3107"/>
          <cell r="R3107" t="str">
            <v>Sub</v>
          </cell>
          <cell r="S3107" t="str">
            <v>&gt;180</v>
          </cell>
        </row>
        <row r="3108">
          <cell r="J3108">
            <v>354749963</v>
          </cell>
          <cell r="K3108">
            <v>15050.48</v>
          </cell>
          <cell r="L3108">
            <v>3129.52</v>
          </cell>
          <cell r="M3108">
            <v>18180</v>
          </cell>
          <cell r="N3108">
            <v>273</v>
          </cell>
          <cell r="O3108">
            <v>273</v>
          </cell>
          <cell r="P3108" t="str">
            <v>Y</v>
          </cell>
          <cell r="Q3108"/>
          <cell r="R3108" t="str">
            <v xml:space="preserve">W/O for written off </v>
          </cell>
          <cell r="S3108" t="str">
            <v>&gt;180</v>
          </cell>
        </row>
        <row r="3109">
          <cell r="J3109">
            <v>357045890</v>
          </cell>
          <cell r="K3109">
            <v>16962.060000000001</v>
          </cell>
          <cell r="L3109">
            <v>8057.94</v>
          </cell>
          <cell r="M3109">
            <v>25020</v>
          </cell>
          <cell r="N3109">
            <v>272</v>
          </cell>
          <cell r="O3109">
            <v>272</v>
          </cell>
          <cell r="P3109" t="str">
            <v>Y</v>
          </cell>
          <cell r="Q3109"/>
          <cell r="R3109" t="str">
            <v xml:space="preserve">W/O for written off </v>
          </cell>
          <cell r="S3109" t="str">
            <v>&gt;180</v>
          </cell>
        </row>
        <row r="3110">
          <cell r="J3110">
            <v>353680404</v>
          </cell>
          <cell r="K3110">
            <v>26497.03</v>
          </cell>
          <cell r="L3110">
            <v>9642.9699999999993</v>
          </cell>
          <cell r="M3110">
            <v>36140</v>
          </cell>
          <cell r="N3110">
            <v>394</v>
          </cell>
          <cell r="O3110">
            <v>394</v>
          </cell>
          <cell r="P3110" t="str">
            <v>Y</v>
          </cell>
          <cell r="Q3110"/>
          <cell r="R3110" t="str">
            <v xml:space="preserve">W/O for written off </v>
          </cell>
          <cell r="S3110" t="str">
            <v>&gt;180</v>
          </cell>
        </row>
        <row r="3111">
          <cell r="J3111">
            <v>351523743</v>
          </cell>
          <cell r="K3111">
            <v>21943.439999999999</v>
          </cell>
          <cell r="L3111">
            <v>2846.56</v>
          </cell>
          <cell r="M3111">
            <v>24790</v>
          </cell>
          <cell r="N3111">
            <v>300</v>
          </cell>
          <cell r="O3111">
            <v>300</v>
          </cell>
          <cell r="P3111" t="str">
            <v>Y</v>
          </cell>
          <cell r="Q3111"/>
          <cell r="R3111" t="str">
            <v>Sub</v>
          </cell>
          <cell r="S3111" t="str">
            <v>&gt;180</v>
          </cell>
        </row>
        <row r="3112">
          <cell r="J3112">
            <v>351526006</v>
          </cell>
          <cell r="K3112"/>
          <cell r="L3112"/>
          <cell r="M3112"/>
          <cell r="N3112"/>
          <cell r="O3112"/>
          <cell r="P3112"/>
          <cell r="Q3112"/>
          <cell r="R3112" t="str">
            <v>Standard</v>
          </cell>
          <cell r="S3112" t="str">
            <v>Standard</v>
          </cell>
        </row>
        <row r="3113">
          <cell r="J3113">
            <v>354692400</v>
          </cell>
          <cell r="K3113"/>
          <cell r="L3113"/>
          <cell r="M3113"/>
          <cell r="N3113"/>
          <cell r="O3113"/>
          <cell r="P3113"/>
          <cell r="Q3113"/>
          <cell r="R3113" t="str">
            <v>Standard</v>
          </cell>
          <cell r="S3113" t="str">
            <v>Standard</v>
          </cell>
        </row>
        <row r="3114">
          <cell r="J3114">
            <v>351526146</v>
          </cell>
          <cell r="K3114">
            <v>13250.24</v>
          </cell>
          <cell r="L3114">
            <v>1327.76</v>
          </cell>
          <cell r="M3114">
            <v>14578</v>
          </cell>
          <cell r="N3114">
            <v>245</v>
          </cell>
          <cell r="O3114">
            <v>245</v>
          </cell>
          <cell r="P3114" t="str">
            <v>Y</v>
          </cell>
          <cell r="Q3114"/>
          <cell r="R3114" t="str">
            <v>Sub</v>
          </cell>
          <cell r="S3114" t="str">
            <v>&gt;180</v>
          </cell>
        </row>
        <row r="3115">
          <cell r="J3115">
            <v>351526147</v>
          </cell>
          <cell r="K3115">
            <v>14688.36</v>
          </cell>
          <cell r="L3115">
            <v>1639.64</v>
          </cell>
          <cell r="M3115">
            <v>16328</v>
          </cell>
          <cell r="N3115">
            <v>276</v>
          </cell>
          <cell r="O3115">
            <v>276</v>
          </cell>
          <cell r="P3115" t="str">
            <v>Y</v>
          </cell>
          <cell r="Q3115"/>
          <cell r="R3115" t="str">
            <v>Sub</v>
          </cell>
          <cell r="S3115" t="str">
            <v>&gt;180</v>
          </cell>
        </row>
        <row r="3116">
          <cell r="J3116">
            <v>351526207</v>
          </cell>
          <cell r="K3116">
            <v>14688.36</v>
          </cell>
          <cell r="L3116">
            <v>1639.64</v>
          </cell>
          <cell r="M3116">
            <v>16328</v>
          </cell>
          <cell r="N3116">
            <v>276</v>
          </cell>
          <cell r="O3116">
            <v>276</v>
          </cell>
          <cell r="P3116" t="str">
            <v>Y</v>
          </cell>
          <cell r="Q3116"/>
          <cell r="R3116" t="str">
            <v>Sub</v>
          </cell>
          <cell r="S3116" t="str">
            <v>&gt;180</v>
          </cell>
        </row>
        <row r="3117">
          <cell r="J3117">
            <v>356662654</v>
          </cell>
          <cell r="K3117">
            <v>21070.84</v>
          </cell>
          <cell r="L3117">
            <v>10159.16</v>
          </cell>
          <cell r="M3117">
            <v>31230</v>
          </cell>
          <cell r="N3117">
            <v>271</v>
          </cell>
          <cell r="O3117">
            <v>271</v>
          </cell>
          <cell r="P3117" t="str">
            <v>Y</v>
          </cell>
          <cell r="Q3117"/>
          <cell r="R3117" t="str">
            <v xml:space="preserve">W/O for written off </v>
          </cell>
          <cell r="S3117" t="str">
            <v>&gt;180</v>
          </cell>
        </row>
        <row r="3118">
          <cell r="J3118">
            <v>357576512</v>
          </cell>
          <cell r="K3118">
            <v>20365.66</v>
          </cell>
          <cell r="L3118">
            <v>10864.34</v>
          </cell>
          <cell r="M3118">
            <v>31230</v>
          </cell>
          <cell r="N3118">
            <v>271</v>
          </cell>
          <cell r="O3118">
            <v>271</v>
          </cell>
          <cell r="P3118" t="str">
            <v>Y</v>
          </cell>
          <cell r="Q3118"/>
          <cell r="R3118" t="str">
            <v xml:space="preserve">W/O for written off </v>
          </cell>
          <cell r="S3118" t="str">
            <v>&gt;180</v>
          </cell>
        </row>
        <row r="3119">
          <cell r="J3119">
            <v>351535463</v>
          </cell>
          <cell r="K3119">
            <v>14105.01</v>
          </cell>
          <cell r="L3119">
            <v>1644.99</v>
          </cell>
          <cell r="M3119">
            <v>15750</v>
          </cell>
          <cell r="N3119">
            <v>271</v>
          </cell>
          <cell r="O3119">
            <v>271</v>
          </cell>
          <cell r="P3119" t="str">
            <v>Y</v>
          </cell>
          <cell r="Q3119"/>
          <cell r="R3119" t="str">
            <v>Sub</v>
          </cell>
          <cell r="S3119" t="str">
            <v>&gt;180</v>
          </cell>
        </row>
        <row r="3120">
          <cell r="J3120">
            <v>354098541</v>
          </cell>
          <cell r="K3120">
            <v>15750.49</v>
          </cell>
          <cell r="L3120">
            <v>2429.5100000000002</v>
          </cell>
          <cell r="M3120">
            <v>18180</v>
          </cell>
          <cell r="N3120">
            <v>271</v>
          </cell>
          <cell r="O3120">
            <v>271</v>
          </cell>
          <cell r="P3120" t="str">
            <v>Y</v>
          </cell>
          <cell r="Q3120"/>
          <cell r="R3120" t="str">
            <v xml:space="preserve">W/O for written off </v>
          </cell>
          <cell r="S3120" t="str">
            <v>&gt;180</v>
          </cell>
        </row>
        <row r="3121">
          <cell r="J3121">
            <v>351538113</v>
          </cell>
          <cell r="K3121">
            <v>14105.01</v>
          </cell>
          <cell r="L3121">
            <v>1644.99</v>
          </cell>
          <cell r="M3121">
            <v>15750</v>
          </cell>
          <cell r="N3121">
            <v>270</v>
          </cell>
          <cell r="O3121">
            <v>270</v>
          </cell>
          <cell r="P3121" t="str">
            <v>Y</v>
          </cell>
          <cell r="Q3121"/>
          <cell r="R3121" t="str">
            <v>Sub</v>
          </cell>
          <cell r="S3121" t="str">
            <v>&gt;180</v>
          </cell>
        </row>
        <row r="3122">
          <cell r="J3122">
            <v>351538284</v>
          </cell>
          <cell r="K3122">
            <v>4959.3599999999997</v>
          </cell>
          <cell r="L3122">
            <v>290.64</v>
          </cell>
          <cell r="M3122">
            <v>5250</v>
          </cell>
          <cell r="N3122">
            <v>62</v>
          </cell>
          <cell r="O3122">
            <v>62</v>
          </cell>
          <cell r="P3122"/>
          <cell r="Q3122"/>
          <cell r="R3122" t="str">
            <v>SMA 2</v>
          </cell>
          <cell r="S3122" t="str">
            <v>61-90</v>
          </cell>
        </row>
        <row r="3123">
          <cell r="J3123">
            <v>351545465</v>
          </cell>
          <cell r="K3123">
            <v>18333</v>
          </cell>
          <cell r="L3123">
            <v>2717</v>
          </cell>
          <cell r="M3123">
            <v>21050</v>
          </cell>
          <cell r="N3123">
            <v>391</v>
          </cell>
          <cell r="O3123">
            <v>391</v>
          </cell>
          <cell r="P3123" t="str">
            <v>Y</v>
          </cell>
          <cell r="Q3123"/>
          <cell r="R3123" t="str">
            <v xml:space="preserve">W/O for written off </v>
          </cell>
          <cell r="S3123" t="str">
            <v>&gt;180</v>
          </cell>
        </row>
        <row r="3124">
          <cell r="J3124">
            <v>355998913</v>
          </cell>
          <cell r="K3124">
            <v>18387.14</v>
          </cell>
          <cell r="L3124">
            <v>9412.86</v>
          </cell>
          <cell r="M3124">
            <v>27800</v>
          </cell>
          <cell r="N3124">
            <v>300</v>
          </cell>
          <cell r="O3124">
            <v>300</v>
          </cell>
          <cell r="P3124" t="str">
            <v>Y</v>
          </cell>
          <cell r="Q3124"/>
          <cell r="R3124" t="str">
            <v xml:space="preserve">W/O for written off </v>
          </cell>
          <cell r="S3124" t="str">
            <v>&gt;180</v>
          </cell>
        </row>
        <row r="3125">
          <cell r="J3125">
            <v>351546249</v>
          </cell>
          <cell r="K3125"/>
          <cell r="L3125"/>
          <cell r="M3125"/>
          <cell r="N3125"/>
          <cell r="O3125"/>
          <cell r="P3125"/>
          <cell r="Q3125"/>
          <cell r="R3125" t="str">
            <v>Standard</v>
          </cell>
          <cell r="S3125" t="str">
            <v>Standard</v>
          </cell>
        </row>
        <row r="3126">
          <cell r="J3126">
            <v>354594027</v>
          </cell>
          <cell r="K3126"/>
          <cell r="L3126"/>
          <cell r="M3126"/>
          <cell r="N3126"/>
          <cell r="O3126"/>
          <cell r="P3126"/>
          <cell r="Q3126"/>
          <cell r="R3126" t="str">
            <v>Standard</v>
          </cell>
          <cell r="S3126" t="str">
            <v>Standard</v>
          </cell>
        </row>
        <row r="3127">
          <cell r="J3127">
            <v>351549345</v>
          </cell>
          <cell r="K3127">
            <v>19629.099999999999</v>
          </cell>
          <cell r="L3127">
            <v>3120.9</v>
          </cell>
          <cell r="M3127">
            <v>22750</v>
          </cell>
          <cell r="N3127">
            <v>394</v>
          </cell>
          <cell r="O3127">
            <v>394</v>
          </cell>
          <cell r="P3127" t="str">
            <v>Y</v>
          </cell>
          <cell r="Q3127"/>
          <cell r="R3127" t="str">
            <v>Sub</v>
          </cell>
          <cell r="S3127" t="str">
            <v>&gt;180</v>
          </cell>
        </row>
        <row r="3128">
          <cell r="J3128">
            <v>352982305</v>
          </cell>
          <cell r="K3128">
            <v>13836.63</v>
          </cell>
          <cell r="L3128">
            <v>3263.37</v>
          </cell>
          <cell r="M3128">
            <v>17100</v>
          </cell>
          <cell r="N3128">
            <v>303</v>
          </cell>
          <cell r="O3128">
            <v>303</v>
          </cell>
          <cell r="P3128" t="str">
            <v>Y</v>
          </cell>
          <cell r="Q3128"/>
          <cell r="R3128" t="str">
            <v>Sub</v>
          </cell>
          <cell r="S3128" t="str">
            <v>&gt;180</v>
          </cell>
        </row>
        <row r="3129">
          <cell r="J3129">
            <v>358851941</v>
          </cell>
          <cell r="K3129"/>
          <cell r="L3129"/>
          <cell r="M3129"/>
          <cell r="N3129"/>
          <cell r="O3129"/>
          <cell r="P3129"/>
          <cell r="Q3129"/>
          <cell r="R3129" t="str">
            <v>Standard</v>
          </cell>
          <cell r="S3129" t="str">
            <v>Standard</v>
          </cell>
        </row>
        <row r="3130">
          <cell r="J3130">
            <v>351558313</v>
          </cell>
          <cell r="K3130">
            <v>15373.65</v>
          </cell>
          <cell r="L3130">
            <v>2126.35</v>
          </cell>
          <cell r="M3130">
            <v>17500</v>
          </cell>
          <cell r="N3130">
            <v>275</v>
          </cell>
          <cell r="O3130">
            <v>275</v>
          </cell>
          <cell r="P3130" t="str">
            <v>Y</v>
          </cell>
          <cell r="Q3130"/>
          <cell r="R3130" t="str">
            <v>Sub</v>
          </cell>
          <cell r="S3130" t="str">
            <v>&gt;180</v>
          </cell>
        </row>
        <row r="3131">
          <cell r="J3131">
            <v>355986704</v>
          </cell>
          <cell r="K3131">
            <v>16237.85</v>
          </cell>
          <cell r="L3131">
            <v>3962.15</v>
          </cell>
          <cell r="M3131">
            <v>20200</v>
          </cell>
          <cell r="N3131">
            <v>275</v>
          </cell>
          <cell r="O3131">
            <v>275</v>
          </cell>
          <cell r="P3131" t="str">
            <v>Y</v>
          </cell>
          <cell r="Q3131"/>
          <cell r="R3131" t="str">
            <v xml:space="preserve">W/O for written off </v>
          </cell>
          <cell r="S3131" t="str">
            <v>&gt;180</v>
          </cell>
        </row>
        <row r="3132">
          <cell r="J3132">
            <v>351561051</v>
          </cell>
          <cell r="K3132">
            <v>16637.29</v>
          </cell>
          <cell r="L3132">
            <v>2712.71</v>
          </cell>
          <cell r="M3132">
            <v>19350</v>
          </cell>
          <cell r="N3132">
            <v>269</v>
          </cell>
          <cell r="O3132">
            <v>269</v>
          </cell>
          <cell r="P3132" t="str">
            <v>Y</v>
          </cell>
          <cell r="Q3132"/>
          <cell r="R3132" t="str">
            <v>Sub</v>
          </cell>
          <cell r="S3132" t="str">
            <v>&gt;180</v>
          </cell>
        </row>
        <row r="3133">
          <cell r="J3133">
            <v>351563796</v>
          </cell>
          <cell r="K3133">
            <v>9715.8799999999992</v>
          </cell>
          <cell r="L3133">
            <v>784.12</v>
          </cell>
          <cell r="M3133">
            <v>10500</v>
          </cell>
          <cell r="N3133">
            <v>177</v>
          </cell>
          <cell r="O3133">
            <v>177</v>
          </cell>
          <cell r="P3133" t="str">
            <v>Y</v>
          </cell>
          <cell r="Q3133"/>
          <cell r="R3133" t="str">
            <v>Sub</v>
          </cell>
          <cell r="S3133" t="str">
            <v>151-180</v>
          </cell>
        </row>
        <row r="3134">
          <cell r="J3134">
            <v>351563799</v>
          </cell>
          <cell r="K3134">
            <v>3378.96</v>
          </cell>
          <cell r="L3134">
            <v>121.04</v>
          </cell>
          <cell r="M3134">
            <v>3500</v>
          </cell>
          <cell r="N3134">
            <v>57</v>
          </cell>
          <cell r="O3134">
            <v>57</v>
          </cell>
          <cell r="P3134"/>
          <cell r="Q3134"/>
          <cell r="R3134" t="str">
            <v>SMA 1</v>
          </cell>
          <cell r="S3134" t="str">
            <v>31-60</v>
          </cell>
        </row>
        <row r="3135">
          <cell r="J3135">
            <v>351563800</v>
          </cell>
          <cell r="K3135">
            <v>5011.99</v>
          </cell>
          <cell r="L3135">
            <v>238.01</v>
          </cell>
          <cell r="M3135">
            <v>5250</v>
          </cell>
          <cell r="N3135">
            <v>85</v>
          </cell>
          <cell r="O3135">
            <v>85</v>
          </cell>
          <cell r="P3135" t="str">
            <v>Y</v>
          </cell>
          <cell r="Q3135">
            <v>84</v>
          </cell>
          <cell r="R3135" t="str">
            <v>Sub</v>
          </cell>
          <cell r="S3135" t="str">
            <v>61-90</v>
          </cell>
        </row>
        <row r="3136">
          <cell r="J3136">
            <v>358763547</v>
          </cell>
          <cell r="K3136"/>
          <cell r="L3136"/>
          <cell r="M3136"/>
          <cell r="N3136"/>
          <cell r="O3136"/>
          <cell r="P3136"/>
          <cell r="Q3136"/>
          <cell r="R3136" t="str">
            <v>Standard</v>
          </cell>
          <cell r="S3136" t="str">
            <v>Standard</v>
          </cell>
        </row>
        <row r="3137">
          <cell r="J3137">
            <v>351565436</v>
          </cell>
          <cell r="K3137">
            <v>15399.36</v>
          </cell>
          <cell r="L3137">
            <v>2100.64</v>
          </cell>
          <cell r="M3137">
            <v>17500</v>
          </cell>
          <cell r="N3137">
            <v>276</v>
          </cell>
          <cell r="O3137">
            <v>276</v>
          </cell>
          <cell r="P3137" t="str">
            <v>Y</v>
          </cell>
          <cell r="Q3137"/>
          <cell r="R3137" t="str">
            <v>Sub</v>
          </cell>
          <cell r="S3137" t="str">
            <v>&gt;180</v>
          </cell>
        </row>
        <row r="3138">
          <cell r="J3138">
            <v>355449096</v>
          </cell>
          <cell r="K3138">
            <v>16598.21</v>
          </cell>
          <cell r="L3138">
            <v>3601.79</v>
          </cell>
          <cell r="M3138">
            <v>20200</v>
          </cell>
          <cell r="N3138">
            <v>276</v>
          </cell>
          <cell r="O3138">
            <v>276</v>
          </cell>
          <cell r="P3138" t="str">
            <v>Y</v>
          </cell>
          <cell r="Q3138"/>
          <cell r="R3138" t="str">
            <v>Sub</v>
          </cell>
          <cell r="S3138" t="str">
            <v>&gt;180</v>
          </cell>
        </row>
        <row r="3139">
          <cell r="J3139">
            <v>359025038</v>
          </cell>
          <cell r="K3139"/>
          <cell r="L3139"/>
          <cell r="M3139"/>
          <cell r="N3139"/>
          <cell r="O3139"/>
          <cell r="P3139"/>
          <cell r="Q3139"/>
          <cell r="R3139" t="str">
            <v>Standard</v>
          </cell>
          <cell r="S3139" t="str">
            <v>Standard</v>
          </cell>
        </row>
        <row r="3140">
          <cell r="J3140">
            <v>351565613</v>
          </cell>
          <cell r="K3140"/>
          <cell r="L3140"/>
          <cell r="M3140"/>
          <cell r="N3140"/>
          <cell r="O3140"/>
          <cell r="P3140"/>
          <cell r="Q3140"/>
          <cell r="R3140" t="str">
            <v>Standard</v>
          </cell>
          <cell r="S3140" t="str">
            <v>Standard</v>
          </cell>
        </row>
        <row r="3141">
          <cell r="J3141">
            <v>351566928</v>
          </cell>
          <cell r="K3141">
            <v>6403.72</v>
          </cell>
          <cell r="L3141">
            <v>596.28</v>
          </cell>
          <cell r="M3141">
            <v>7000</v>
          </cell>
          <cell r="N3141">
            <v>116</v>
          </cell>
          <cell r="O3141">
            <v>116</v>
          </cell>
          <cell r="P3141" t="str">
            <v>Y</v>
          </cell>
          <cell r="Q3141"/>
          <cell r="R3141" t="str">
            <v>Sub</v>
          </cell>
          <cell r="S3141" t="str">
            <v>91-120</v>
          </cell>
        </row>
        <row r="3142">
          <cell r="J3142">
            <v>359112100</v>
          </cell>
          <cell r="K3142"/>
          <cell r="L3142"/>
          <cell r="M3142"/>
          <cell r="N3142"/>
          <cell r="O3142"/>
          <cell r="P3142"/>
          <cell r="Q3142"/>
          <cell r="R3142" t="str">
            <v>Standard</v>
          </cell>
          <cell r="S3142" t="str">
            <v>Standard</v>
          </cell>
        </row>
        <row r="3143">
          <cell r="J3143">
            <v>353439076</v>
          </cell>
          <cell r="K3143">
            <v>18990.5</v>
          </cell>
          <cell r="L3143">
            <v>6029.5</v>
          </cell>
          <cell r="M3143">
            <v>25020</v>
          </cell>
          <cell r="N3143">
            <v>269</v>
          </cell>
          <cell r="O3143">
            <v>269</v>
          </cell>
          <cell r="P3143" t="str">
            <v>Y</v>
          </cell>
          <cell r="Q3143"/>
          <cell r="R3143" t="str">
            <v xml:space="preserve">W/O for written off </v>
          </cell>
          <cell r="S3143" t="str">
            <v>&gt;180</v>
          </cell>
        </row>
        <row r="3144">
          <cell r="J3144">
            <v>351585863</v>
          </cell>
          <cell r="K3144"/>
          <cell r="L3144"/>
          <cell r="M3144"/>
          <cell r="N3144"/>
          <cell r="O3144"/>
          <cell r="P3144"/>
          <cell r="Q3144"/>
          <cell r="R3144" t="str">
            <v>Standard</v>
          </cell>
          <cell r="S3144" t="str">
            <v>Standard</v>
          </cell>
        </row>
        <row r="3145">
          <cell r="J3145">
            <v>356254830</v>
          </cell>
          <cell r="K3145"/>
          <cell r="L3145"/>
          <cell r="M3145"/>
          <cell r="N3145"/>
          <cell r="O3145"/>
          <cell r="P3145"/>
          <cell r="Q3145"/>
          <cell r="R3145" t="str">
            <v>Standard</v>
          </cell>
          <cell r="S3145" t="str">
            <v>Standard</v>
          </cell>
        </row>
        <row r="3146">
          <cell r="J3146">
            <v>358911795</v>
          </cell>
          <cell r="K3146"/>
          <cell r="L3146"/>
          <cell r="M3146"/>
          <cell r="N3146"/>
          <cell r="O3146"/>
          <cell r="P3146"/>
          <cell r="Q3146"/>
          <cell r="R3146" t="str">
            <v>Standard</v>
          </cell>
          <cell r="S3146" t="str">
            <v>Standard</v>
          </cell>
        </row>
        <row r="3147">
          <cell r="J3147">
            <v>356825151</v>
          </cell>
          <cell r="K3147"/>
          <cell r="L3147"/>
          <cell r="M3147"/>
          <cell r="N3147"/>
          <cell r="O3147"/>
          <cell r="P3147"/>
          <cell r="Q3147"/>
          <cell r="R3147" t="str">
            <v>Standard</v>
          </cell>
          <cell r="S3147" t="str">
            <v>Standard</v>
          </cell>
        </row>
        <row r="3148">
          <cell r="J3148">
            <v>356946178</v>
          </cell>
          <cell r="K3148"/>
          <cell r="L3148"/>
          <cell r="M3148"/>
          <cell r="N3148"/>
          <cell r="O3148"/>
          <cell r="P3148"/>
          <cell r="Q3148"/>
          <cell r="R3148" t="str">
            <v>Standard</v>
          </cell>
          <cell r="S3148" t="str">
            <v>Standard</v>
          </cell>
        </row>
        <row r="3149">
          <cell r="J3149">
            <v>351600328</v>
          </cell>
          <cell r="K3149">
            <v>15431.48</v>
          </cell>
          <cell r="L3149">
            <v>2068.52</v>
          </cell>
          <cell r="M3149">
            <v>17500</v>
          </cell>
          <cell r="N3149">
            <v>275</v>
          </cell>
          <cell r="O3149">
            <v>275</v>
          </cell>
          <cell r="P3149" t="str">
            <v>Y</v>
          </cell>
          <cell r="Q3149"/>
          <cell r="R3149" t="str">
            <v>Sub</v>
          </cell>
          <cell r="S3149" t="str">
            <v>&gt;180</v>
          </cell>
        </row>
        <row r="3150">
          <cell r="J3150">
            <v>351600467</v>
          </cell>
          <cell r="K3150">
            <v>15431.48</v>
          </cell>
          <cell r="L3150">
            <v>2068.52</v>
          </cell>
          <cell r="M3150">
            <v>17500</v>
          </cell>
          <cell r="N3150">
            <v>275</v>
          </cell>
          <cell r="O3150">
            <v>275</v>
          </cell>
          <cell r="P3150" t="str">
            <v>Y</v>
          </cell>
          <cell r="Q3150"/>
          <cell r="R3150" t="str">
            <v>Sub</v>
          </cell>
          <cell r="S3150" t="str">
            <v>&gt;180</v>
          </cell>
        </row>
        <row r="3151">
          <cell r="J3151">
            <v>354812387</v>
          </cell>
          <cell r="K3151">
            <v>16936.05</v>
          </cell>
          <cell r="L3151">
            <v>3263.95</v>
          </cell>
          <cell r="M3151">
            <v>20200</v>
          </cell>
          <cell r="N3151">
            <v>275</v>
          </cell>
          <cell r="O3151">
            <v>275</v>
          </cell>
          <cell r="P3151" t="str">
            <v>Y</v>
          </cell>
          <cell r="Q3151"/>
          <cell r="R3151" t="str">
            <v>Sub</v>
          </cell>
          <cell r="S3151" t="str">
            <v>&gt;180</v>
          </cell>
        </row>
        <row r="3152">
          <cell r="J3152">
            <v>351601657</v>
          </cell>
          <cell r="K3152">
            <v>3345.42</v>
          </cell>
          <cell r="L3152">
            <v>154.58000000000001</v>
          </cell>
          <cell r="M3152">
            <v>3500</v>
          </cell>
          <cell r="N3152">
            <v>31</v>
          </cell>
          <cell r="O3152">
            <v>31</v>
          </cell>
          <cell r="P3152"/>
          <cell r="Q3152"/>
          <cell r="R3152" t="str">
            <v>SMA 1</v>
          </cell>
          <cell r="S3152" t="str">
            <v>31-60</v>
          </cell>
        </row>
        <row r="3153">
          <cell r="J3153">
            <v>351601658</v>
          </cell>
          <cell r="K3153">
            <v>1691.25</v>
          </cell>
          <cell r="L3153">
            <v>58.75</v>
          </cell>
          <cell r="M3153">
            <v>1750</v>
          </cell>
          <cell r="N3153">
            <v>1</v>
          </cell>
          <cell r="O3153">
            <v>1</v>
          </cell>
          <cell r="P3153"/>
          <cell r="Q3153"/>
          <cell r="R3153" t="str">
            <v>SMA 0</v>
          </cell>
          <cell r="S3153" t="str">
            <v>1-30 Days</v>
          </cell>
        </row>
        <row r="3154">
          <cell r="J3154">
            <v>351611198</v>
          </cell>
          <cell r="K3154"/>
          <cell r="L3154"/>
          <cell r="M3154"/>
          <cell r="N3154"/>
          <cell r="O3154"/>
          <cell r="P3154"/>
          <cell r="Q3154"/>
          <cell r="R3154" t="str">
            <v>Standard</v>
          </cell>
          <cell r="S3154" t="str">
            <v>Standard</v>
          </cell>
        </row>
        <row r="3155">
          <cell r="J3155">
            <v>351611427</v>
          </cell>
          <cell r="K3155">
            <v>13705.13</v>
          </cell>
          <cell r="L3155">
            <v>2044.87</v>
          </cell>
          <cell r="M3155">
            <v>15750</v>
          </cell>
          <cell r="N3155">
            <v>268</v>
          </cell>
          <cell r="O3155">
            <v>268</v>
          </cell>
          <cell r="P3155" t="str">
            <v>Y</v>
          </cell>
          <cell r="Q3155"/>
          <cell r="R3155" t="str">
            <v>Sub</v>
          </cell>
          <cell r="S3155" t="str">
            <v>&gt;180</v>
          </cell>
        </row>
        <row r="3156">
          <cell r="J3156">
            <v>352112920</v>
          </cell>
          <cell r="K3156">
            <v>20981.31</v>
          </cell>
          <cell r="L3156">
            <v>6378.69</v>
          </cell>
          <cell r="M3156">
            <v>27360</v>
          </cell>
          <cell r="N3156">
            <v>482</v>
          </cell>
          <cell r="O3156">
            <v>482</v>
          </cell>
          <cell r="P3156" t="str">
            <v>Y</v>
          </cell>
          <cell r="Q3156"/>
          <cell r="R3156" t="str">
            <v xml:space="preserve">W/O for written off </v>
          </cell>
          <cell r="S3156" t="str">
            <v>&gt;180</v>
          </cell>
        </row>
        <row r="3157">
          <cell r="J3157">
            <v>351615286</v>
          </cell>
          <cell r="K3157">
            <v>18381.16</v>
          </cell>
          <cell r="L3157">
            <v>3118.84</v>
          </cell>
          <cell r="M3157">
            <v>21500</v>
          </cell>
          <cell r="N3157">
            <v>300</v>
          </cell>
          <cell r="O3157">
            <v>300</v>
          </cell>
          <cell r="P3157" t="str">
            <v>Y</v>
          </cell>
          <cell r="Q3157"/>
          <cell r="R3157" t="str">
            <v>Sub</v>
          </cell>
          <cell r="S3157" t="str">
            <v>&gt;180</v>
          </cell>
        </row>
        <row r="3158">
          <cell r="J3158">
            <v>351615382</v>
          </cell>
          <cell r="K3158"/>
          <cell r="L3158"/>
          <cell r="M3158"/>
          <cell r="N3158"/>
          <cell r="O3158"/>
          <cell r="P3158"/>
          <cell r="Q3158"/>
          <cell r="R3158" t="str">
            <v>Standard</v>
          </cell>
          <cell r="S3158" t="str">
            <v>Standard</v>
          </cell>
        </row>
        <row r="3159">
          <cell r="J3159">
            <v>351615470</v>
          </cell>
          <cell r="K3159">
            <v>20859.71</v>
          </cell>
          <cell r="L3159">
            <v>3890.29</v>
          </cell>
          <cell r="M3159">
            <v>24750</v>
          </cell>
          <cell r="N3159">
            <v>332</v>
          </cell>
          <cell r="O3159">
            <v>332</v>
          </cell>
          <cell r="P3159" t="str">
            <v>Y</v>
          </cell>
          <cell r="Q3159"/>
          <cell r="R3159" t="str">
            <v xml:space="preserve">W/O for written off </v>
          </cell>
          <cell r="S3159" t="str">
            <v>&gt;180</v>
          </cell>
        </row>
        <row r="3160">
          <cell r="J3160">
            <v>354030322</v>
          </cell>
          <cell r="K3160">
            <v>18205.400000000001</v>
          </cell>
          <cell r="L3160">
            <v>3244.6</v>
          </cell>
          <cell r="M3160">
            <v>21450</v>
          </cell>
          <cell r="N3160">
            <v>332</v>
          </cell>
          <cell r="O3160">
            <v>332</v>
          </cell>
          <cell r="P3160" t="str">
            <v>Y</v>
          </cell>
          <cell r="Q3160"/>
          <cell r="R3160" t="str">
            <v xml:space="preserve">W/O for written off </v>
          </cell>
          <cell r="S3160" t="str">
            <v>&gt;180</v>
          </cell>
        </row>
        <row r="3161">
          <cell r="J3161">
            <v>351615539</v>
          </cell>
          <cell r="K3161">
            <v>20859.71</v>
          </cell>
          <cell r="L3161">
            <v>3890.29</v>
          </cell>
          <cell r="M3161">
            <v>24750</v>
          </cell>
          <cell r="N3161">
            <v>332</v>
          </cell>
          <cell r="O3161">
            <v>332</v>
          </cell>
          <cell r="P3161" t="str">
            <v>Y</v>
          </cell>
          <cell r="Q3161"/>
          <cell r="R3161" t="str">
            <v xml:space="preserve">W/O for written off </v>
          </cell>
          <cell r="S3161" t="str">
            <v>&gt;180</v>
          </cell>
        </row>
        <row r="3162">
          <cell r="J3162">
            <v>353833443</v>
          </cell>
          <cell r="K3162">
            <v>15703.03</v>
          </cell>
          <cell r="L3162">
            <v>2476.9699999999998</v>
          </cell>
          <cell r="M3162">
            <v>18180</v>
          </cell>
          <cell r="N3162">
            <v>271</v>
          </cell>
          <cell r="O3162">
            <v>332</v>
          </cell>
          <cell r="P3162" t="str">
            <v>Y</v>
          </cell>
          <cell r="Q3162"/>
          <cell r="R3162" t="str">
            <v xml:space="preserve">W/O for written off </v>
          </cell>
          <cell r="S3162" t="str">
            <v>&gt;180</v>
          </cell>
        </row>
        <row r="3163">
          <cell r="J3163">
            <v>351683443</v>
          </cell>
          <cell r="K3163">
            <v>15553.62</v>
          </cell>
          <cell r="L3163">
            <v>1946.38</v>
          </cell>
          <cell r="M3163">
            <v>17500</v>
          </cell>
          <cell r="N3163">
            <v>275</v>
          </cell>
          <cell r="O3163">
            <v>275</v>
          </cell>
          <cell r="P3163" t="str">
            <v>Y</v>
          </cell>
          <cell r="Q3163"/>
          <cell r="R3163" t="str">
            <v xml:space="preserve">W/O for written off </v>
          </cell>
          <cell r="S3163" t="str">
            <v>&gt;180</v>
          </cell>
        </row>
        <row r="3164">
          <cell r="J3164">
            <v>351683389</v>
          </cell>
          <cell r="K3164">
            <v>15553.62</v>
          </cell>
          <cell r="L3164">
            <v>1946.38</v>
          </cell>
          <cell r="M3164">
            <v>17500</v>
          </cell>
          <cell r="N3164">
            <v>275</v>
          </cell>
          <cell r="O3164">
            <v>275</v>
          </cell>
          <cell r="P3164" t="str">
            <v>Y</v>
          </cell>
          <cell r="Q3164"/>
          <cell r="R3164" t="str">
            <v xml:space="preserve">W/O for written off </v>
          </cell>
          <cell r="S3164" t="str">
            <v>&gt;180</v>
          </cell>
        </row>
        <row r="3165">
          <cell r="J3165">
            <v>351616949</v>
          </cell>
          <cell r="K3165">
            <v>13716.59</v>
          </cell>
          <cell r="L3165">
            <v>2033.41</v>
          </cell>
          <cell r="M3165">
            <v>15750</v>
          </cell>
          <cell r="N3165">
            <v>270</v>
          </cell>
          <cell r="O3165">
            <v>270</v>
          </cell>
          <cell r="P3165" t="str">
            <v>Y</v>
          </cell>
          <cell r="Q3165"/>
          <cell r="R3165" t="str">
            <v>Sub</v>
          </cell>
          <cell r="S3165" t="str">
            <v>&gt;180</v>
          </cell>
        </row>
        <row r="3166">
          <cell r="J3166">
            <v>354173748</v>
          </cell>
          <cell r="K3166">
            <v>15343.06</v>
          </cell>
          <cell r="L3166">
            <v>2836.94</v>
          </cell>
          <cell r="M3166">
            <v>18180</v>
          </cell>
          <cell r="N3166">
            <v>270</v>
          </cell>
          <cell r="O3166">
            <v>270</v>
          </cell>
          <cell r="P3166" t="str">
            <v>Y</v>
          </cell>
          <cell r="Q3166"/>
          <cell r="R3166" t="str">
            <v>Sub</v>
          </cell>
          <cell r="S3166" t="str">
            <v>&gt;180</v>
          </cell>
        </row>
        <row r="3167">
          <cell r="J3167">
            <v>351618485</v>
          </cell>
          <cell r="K3167">
            <v>20859.71</v>
          </cell>
          <cell r="L3167">
            <v>3890.29</v>
          </cell>
          <cell r="M3167">
            <v>24750</v>
          </cell>
          <cell r="N3167">
            <v>332</v>
          </cell>
          <cell r="O3167">
            <v>332</v>
          </cell>
          <cell r="P3167" t="str">
            <v>Y</v>
          </cell>
          <cell r="Q3167"/>
          <cell r="R3167" t="str">
            <v xml:space="preserve">W/O for written off </v>
          </cell>
          <cell r="S3167" t="str">
            <v>&gt;180</v>
          </cell>
        </row>
        <row r="3168">
          <cell r="J3168">
            <v>354030303</v>
          </cell>
          <cell r="K3168">
            <v>18870.54</v>
          </cell>
          <cell r="L3168">
            <v>3349.46</v>
          </cell>
          <cell r="M3168">
            <v>22220</v>
          </cell>
          <cell r="N3168">
            <v>332</v>
          </cell>
          <cell r="O3168">
            <v>332</v>
          </cell>
          <cell r="P3168" t="str">
            <v>Y</v>
          </cell>
          <cell r="Q3168"/>
          <cell r="R3168" t="str">
            <v xml:space="preserve">W/O for written off </v>
          </cell>
          <cell r="S3168" t="str">
            <v>&gt;180</v>
          </cell>
        </row>
        <row r="3169">
          <cell r="J3169">
            <v>351619251</v>
          </cell>
          <cell r="K3169"/>
          <cell r="L3169"/>
          <cell r="M3169"/>
          <cell r="N3169"/>
          <cell r="O3169"/>
          <cell r="P3169"/>
          <cell r="Q3169"/>
          <cell r="R3169" t="str">
            <v>Standard</v>
          </cell>
          <cell r="S3169" t="str">
            <v>Standard</v>
          </cell>
        </row>
        <row r="3170">
          <cell r="J3170">
            <v>351634329</v>
          </cell>
          <cell r="K3170">
            <v>15463.63</v>
          </cell>
          <cell r="L3170">
            <v>2036.37</v>
          </cell>
          <cell r="M3170">
            <v>17500</v>
          </cell>
          <cell r="N3170">
            <v>276</v>
          </cell>
          <cell r="O3170">
            <v>276</v>
          </cell>
          <cell r="P3170" t="str">
            <v>Y</v>
          </cell>
          <cell r="Q3170"/>
          <cell r="R3170" t="str">
            <v>Sub</v>
          </cell>
          <cell r="S3170" t="str">
            <v>&gt;180</v>
          </cell>
        </row>
        <row r="3171">
          <cell r="J3171">
            <v>354624275</v>
          </cell>
          <cell r="K3171">
            <v>17368.88</v>
          </cell>
          <cell r="L3171">
            <v>2831.12</v>
          </cell>
          <cell r="M3171">
            <v>20200</v>
          </cell>
          <cell r="N3171">
            <v>276</v>
          </cell>
          <cell r="O3171">
            <v>276</v>
          </cell>
          <cell r="P3171" t="str">
            <v>Y</v>
          </cell>
          <cell r="Q3171"/>
          <cell r="R3171" t="str">
            <v>Sub</v>
          </cell>
          <cell r="S3171" t="str">
            <v>&gt;180</v>
          </cell>
        </row>
        <row r="3172">
          <cell r="J3172">
            <v>354338603</v>
          </cell>
          <cell r="K3172">
            <v>15060.27</v>
          </cell>
          <cell r="L3172">
            <v>5099.7299999999996</v>
          </cell>
          <cell r="M3172">
            <v>20160</v>
          </cell>
          <cell r="N3172">
            <v>271</v>
          </cell>
          <cell r="O3172">
            <v>271</v>
          </cell>
          <cell r="P3172" t="str">
            <v>Y</v>
          </cell>
          <cell r="Q3172"/>
          <cell r="R3172" t="str">
            <v>Sub</v>
          </cell>
          <cell r="S3172" t="str">
            <v>&gt;180</v>
          </cell>
        </row>
        <row r="3173">
          <cell r="J3173">
            <v>356675328</v>
          </cell>
          <cell r="K3173">
            <v>24195.71</v>
          </cell>
          <cell r="L3173">
            <v>10504.29</v>
          </cell>
          <cell r="M3173">
            <v>34700</v>
          </cell>
          <cell r="N3173">
            <v>274</v>
          </cell>
          <cell r="O3173">
            <v>274</v>
          </cell>
          <cell r="P3173" t="str">
            <v>Y</v>
          </cell>
          <cell r="Q3173"/>
          <cell r="R3173" t="str">
            <v>Sub</v>
          </cell>
          <cell r="S3173" t="str">
            <v>&gt;180</v>
          </cell>
        </row>
        <row r="3174">
          <cell r="J3174">
            <v>351641472</v>
          </cell>
          <cell r="K3174">
            <v>15482.9</v>
          </cell>
          <cell r="L3174">
            <v>2017.1</v>
          </cell>
          <cell r="M3174">
            <v>17500</v>
          </cell>
          <cell r="N3174">
            <v>274</v>
          </cell>
          <cell r="O3174">
            <v>274</v>
          </cell>
          <cell r="P3174" t="str">
            <v>Y</v>
          </cell>
          <cell r="Q3174"/>
          <cell r="R3174" t="str">
            <v>Sub</v>
          </cell>
          <cell r="S3174" t="str">
            <v>&gt;180</v>
          </cell>
        </row>
        <row r="3175">
          <cell r="J3175">
            <v>351655664</v>
          </cell>
          <cell r="K3175"/>
          <cell r="L3175"/>
          <cell r="M3175"/>
          <cell r="N3175"/>
          <cell r="O3175"/>
          <cell r="P3175"/>
          <cell r="Q3175"/>
          <cell r="R3175" t="str">
            <v>Standard</v>
          </cell>
          <cell r="S3175" t="str">
            <v>Standard</v>
          </cell>
        </row>
        <row r="3176">
          <cell r="J3176">
            <v>351681200</v>
          </cell>
          <cell r="K3176">
            <v>21734.22</v>
          </cell>
          <cell r="L3176">
            <v>4065.78</v>
          </cell>
          <cell r="M3176">
            <v>25800</v>
          </cell>
          <cell r="N3176">
            <v>363</v>
          </cell>
          <cell r="O3176">
            <v>363</v>
          </cell>
          <cell r="P3176" t="str">
            <v>Y</v>
          </cell>
          <cell r="Q3176"/>
          <cell r="R3176" t="str">
            <v xml:space="preserve">W/O for written off </v>
          </cell>
          <cell r="S3176" t="str">
            <v>&gt;180</v>
          </cell>
        </row>
        <row r="3177">
          <cell r="J3177">
            <v>351699132</v>
          </cell>
          <cell r="K3177">
            <v>21734.22</v>
          </cell>
          <cell r="L3177">
            <v>4065.78</v>
          </cell>
          <cell r="M3177">
            <v>25800</v>
          </cell>
          <cell r="N3177">
            <v>363</v>
          </cell>
          <cell r="O3177">
            <v>363</v>
          </cell>
          <cell r="P3177" t="str">
            <v>Y</v>
          </cell>
          <cell r="Q3177"/>
          <cell r="R3177" t="str">
            <v>Sub</v>
          </cell>
          <cell r="S3177" t="str">
            <v>&gt;180</v>
          </cell>
        </row>
        <row r="3178">
          <cell r="J3178">
            <v>354076280</v>
          </cell>
          <cell r="K3178">
            <v>20415.84</v>
          </cell>
          <cell r="L3178">
            <v>3824.16</v>
          </cell>
          <cell r="M3178">
            <v>24240</v>
          </cell>
          <cell r="N3178">
            <v>363</v>
          </cell>
          <cell r="O3178">
            <v>363</v>
          </cell>
          <cell r="P3178" t="str">
            <v>Y</v>
          </cell>
          <cell r="Q3178"/>
          <cell r="R3178" t="str">
            <v xml:space="preserve">W/O for written off </v>
          </cell>
          <cell r="S3178" t="str">
            <v>&gt;180</v>
          </cell>
        </row>
        <row r="3179">
          <cell r="J3179">
            <v>351699414</v>
          </cell>
          <cell r="K3179">
            <v>13825.53</v>
          </cell>
          <cell r="L3179">
            <v>1924.47</v>
          </cell>
          <cell r="M3179">
            <v>15750</v>
          </cell>
          <cell r="N3179">
            <v>271</v>
          </cell>
          <cell r="O3179">
            <v>271</v>
          </cell>
          <cell r="P3179" t="str">
            <v>Y</v>
          </cell>
          <cell r="Q3179"/>
          <cell r="R3179" t="str">
            <v>Sub</v>
          </cell>
          <cell r="S3179" t="str">
            <v>&gt;180</v>
          </cell>
        </row>
        <row r="3180">
          <cell r="J3180">
            <v>351699455</v>
          </cell>
          <cell r="K3180">
            <v>13825.53</v>
          </cell>
          <cell r="L3180">
            <v>1924.47</v>
          </cell>
          <cell r="M3180">
            <v>15750</v>
          </cell>
          <cell r="N3180">
            <v>271</v>
          </cell>
          <cell r="O3180">
            <v>271</v>
          </cell>
          <cell r="P3180" t="str">
            <v>Y</v>
          </cell>
          <cell r="Q3180"/>
          <cell r="R3180" t="str">
            <v>Sub</v>
          </cell>
          <cell r="S3180" t="str">
            <v>&gt;180</v>
          </cell>
        </row>
        <row r="3181">
          <cell r="J3181">
            <v>351700588</v>
          </cell>
          <cell r="K3181">
            <v>3265.35</v>
          </cell>
          <cell r="L3181">
            <v>234.65</v>
          </cell>
          <cell r="M3181">
            <v>3500</v>
          </cell>
          <cell r="N3181">
            <v>33</v>
          </cell>
          <cell r="O3181">
            <v>33</v>
          </cell>
          <cell r="P3181"/>
          <cell r="Q3181"/>
          <cell r="R3181" t="str">
            <v>SMA 1</v>
          </cell>
          <cell r="S3181" t="str">
            <v>31-60</v>
          </cell>
        </row>
        <row r="3182">
          <cell r="J3182">
            <v>351702079</v>
          </cell>
          <cell r="K3182">
            <v>15075.84</v>
          </cell>
          <cell r="L3182">
            <v>2424.16</v>
          </cell>
          <cell r="M3182">
            <v>17500</v>
          </cell>
          <cell r="N3182">
            <v>276</v>
          </cell>
          <cell r="O3182">
            <v>276</v>
          </cell>
          <cell r="P3182" t="str">
            <v>Y</v>
          </cell>
          <cell r="Q3182"/>
          <cell r="R3182" t="str">
            <v>Sub</v>
          </cell>
          <cell r="S3182" t="str">
            <v>&gt;180</v>
          </cell>
        </row>
        <row r="3183">
          <cell r="J3183">
            <v>351704929</v>
          </cell>
          <cell r="K3183">
            <v>13848.47</v>
          </cell>
          <cell r="L3183">
            <v>1901.53</v>
          </cell>
          <cell r="M3183">
            <v>15750</v>
          </cell>
          <cell r="N3183">
            <v>271</v>
          </cell>
          <cell r="O3183">
            <v>271</v>
          </cell>
          <cell r="P3183" t="str">
            <v>Y</v>
          </cell>
          <cell r="Q3183"/>
          <cell r="R3183" t="str">
            <v>Sub</v>
          </cell>
          <cell r="S3183" t="str">
            <v>&gt;180</v>
          </cell>
        </row>
        <row r="3184">
          <cell r="J3184">
            <v>354812421</v>
          </cell>
          <cell r="K3184">
            <v>15055.02</v>
          </cell>
          <cell r="L3184">
            <v>3124.98</v>
          </cell>
          <cell r="M3184">
            <v>18180</v>
          </cell>
          <cell r="N3184">
            <v>271</v>
          </cell>
          <cell r="O3184">
            <v>271</v>
          </cell>
          <cell r="P3184" t="str">
            <v>Y</v>
          </cell>
          <cell r="Q3184"/>
          <cell r="R3184" t="str">
            <v>Sub</v>
          </cell>
          <cell r="S3184" t="str">
            <v>&gt;180</v>
          </cell>
        </row>
        <row r="3185">
          <cell r="J3185">
            <v>351704982</v>
          </cell>
          <cell r="K3185">
            <v>13399.91</v>
          </cell>
          <cell r="L3185">
            <v>2350.09</v>
          </cell>
          <cell r="M3185">
            <v>15750</v>
          </cell>
          <cell r="N3185">
            <v>271</v>
          </cell>
          <cell r="O3185">
            <v>271</v>
          </cell>
          <cell r="P3185" t="str">
            <v>Y</v>
          </cell>
          <cell r="Q3185"/>
          <cell r="R3185" t="str">
            <v>Sub</v>
          </cell>
          <cell r="S3185" t="str">
            <v>&gt;180</v>
          </cell>
        </row>
        <row r="3186">
          <cell r="J3186">
            <v>351705039</v>
          </cell>
          <cell r="K3186"/>
          <cell r="L3186"/>
          <cell r="M3186"/>
          <cell r="N3186"/>
          <cell r="O3186"/>
          <cell r="P3186"/>
          <cell r="Q3186"/>
          <cell r="R3186" t="str">
            <v>Standard</v>
          </cell>
          <cell r="S3186" t="str">
            <v>Standard</v>
          </cell>
        </row>
        <row r="3187">
          <cell r="J3187">
            <v>351705094</v>
          </cell>
          <cell r="K3187">
            <v>14220.94</v>
          </cell>
          <cell r="L3187">
            <v>2879.06</v>
          </cell>
          <cell r="M3187">
            <v>17100</v>
          </cell>
          <cell r="N3187">
            <v>300</v>
          </cell>
          <cell r="O3187">
            <v>300</v>
          </cell>
          <cell r="P3187" t="str">
            <v>Y</v>
          </cell>
          <cell r="Q3187"/>
          <cell r="R3187" t="str">
            <v>Sub</v>
          </cell>
          <cell r="S3187" t="str">
            <v>&gt;180</v>
          </cell>
        </row>
        <row r="3188">
          <cell r="J3188">
            <v>351852950</v>
          </cell>
          <cell r="K3188">
            <v>15534.26</v>
          </cell>
          <cell r="L3188">
            <v>3275.74</v>
          </cell>
          <cell r="M3188">
            <v>18810</v>
          </cell>
          <cell r="N3188">
            <v>332</v>
          </cell>
          <cell r="O3188">
            <v>332</v>
          </cell>
          <cell r="P3188" t="str">
            <v>Y</v>
          </cell>
          <cell r="Q3188"/>
          <cell r="R3188" t="str">
            <v>Sub</v>
          </cell>
          <cell r="S3188" t="str">
            <v>&gt;180</v>
          </cell>
        </row>
        <row r="3189">
          <cell r="J3189">
            <v>351722217</v>
          </cell>
          <cell r="K3189">
            <v>1653.49</v>
          </cell>
          <cell r="L3189">
            <v>96.51</v>
          </cell>
          <cell r="M3189">
            <v>1750</v>
          </cell>
          <cell r="N3189">
            <v>3</v>
          </cell>
          <cell r="O3189">
            <v>3</v>
          </cell>
          <cell r="P3189"/>
          <cell r="Q3189"/>
          <cell r="R3189" t="str">
            <v>SMA 0</v>
          </cell>
          <cell r="S3189" t="str">
            <v>1-30 Days</v>
          </cell>
        </row>
        <row r="3190">
          <cell r="J3190">
            <v>351722439</v>
          </cell>
          <cell r="K3190"/>
          <cell r="L3190"/>
          <cell r="M3190"/>
          <cell r="N3190"/>
          <cell r="O3190"/>
          <cell r="P3190"/>
          <cell r="Q3190"/>
          <cell r="R3190" t="str">
            <v>Standard</v>
          </cell>
          <cell r="S3190" t="str">
            <v>Standard</v>
          </cell>
        </row>
        <row r="3191">
          <cell r="J3191">
            <v>356423560</v>
          </cell>
          <cell r="K3191"/>
          <cell r="L3191"/>
          <cell r="M3191"/>
          <cell r="N3191"/>
          <cell r="O3191"/>
          <cell r="P3191"/>
          <cell r="Q3191"/>
          <cell r="R3191" t="str">
            <v>Standard</v>
          </cell>
          <cell r="S3191" t="str">
            <v>Standard</v>
          </cell>
        </row>
        <row r="3192">
          <cell r="J3192">
            <v>351722440</v>
          </cell>
          <cell r="K3192"/>
          <cell r="L3192"/>
          <cell r="M3192"/>
          <cell r="N3192"/>
          <cell r="O3192"/>
          <cell r="P3192"/>
          <cell r="Q3192"/>
          <cell r="R3192" t="str">
            <v>Standard</v>
          </cell>
          <cell r="S3192" t="str">
            <v>Standard</v>
          </cell>
        </row>
        <row r="3193">
          <cell r="J3193">
            <v>351722631</v>
          </cell>
          <cell r="K3193"/>
          <cell r="L3193"/>
          <cell r="M3193"/>
          <cell r="N3193"/>
          <cell r="O3193"/>
          <cell r="P3193"/>
          <cell r="Q3193"/>
          <cell r="R3193" t="str">
            <v>Standard</v>
          </cell>
          <cell r="S3193" t="str">
            <v>Standard</v>
          </cell>
        </row>
        <row r="3194">
          <cell r="J3194">
            <v>351726531</v>
          </cell>
          <cell r="K3194"/>
          <cell r="L3194"/>
          <cell r="M3194"/>
          <cell r="N3194"/>
          <cell r="O3194"/>
          <cell r="P3194"/>
          <cell r="Q3194"/>
          <cell r="R3194" t="str">
            <v>Standard</v>
          </cell>
          <cell r="S3194" t="str">
            <v>Standard</v>
          </cell>
        </row>
        <row r="3195">
          <cell r="J3195">
            <v>351730891</v>
          </cell>
          <cell r="K3195">
            <v>18734.400000000001</v>
          </cell>
          <cell r="L3195">
            <v>3765.6</v>
          </cell>
          <cell r="M3195">
            <v>22500</v>
          </cell>
          <cell r="N3195">
            <v>300</v>
          </cell>
          <cell r="O3195">
            <v>300</v>
          </cell>
          <cell r="P3195" t="str">
            <v>Y</v>
          </cell>
          <cell r="Q3195"/>
          <cell r="R3195" t="str">
            <v>Sub</v>
          </cell>
          <cell r="S3195" t="str">
            <v>&gt;180</v>
          </cell>
        </row>
        <row r="3196">
          <cell r="J3196">
            <v>352353071</v>
          </cell>
          <cell r="K3196">
            <v>14349.88</v>
          </cell>
          <cell r="L3196">
            <v>2750.12</v>
          </cell>
          <cell r="M3196">
            <v>17100</v>
          </cell>
          <cell r="N3196">
            <v>275</v>
          </cell>
          <cell r="O3196">
            <v>275</v>
          </cell>
          <cell r="P3196" t="str">
            <v>Y</v>
          </cell>
          <cell r="Q3196"/>
          <cell r="R3196" t="str">
            <v xml:space="preserve">W/O for written off </v>
          </cell>
          <cell r="S3196" t="str">
            <v>&gt;180</v>
          </cell>
        </row>
        <row r="3197">
          <cell r="J3197">
            <v>351735149</v>
          </cell>
          <cell r="K3197">
            <v>13399.91</v>
          </cell>
          <cell r="L3197">
            <v>2350.09</v>
          </cell>
          <cell r="M3197">
            <v>15750</v>
          </cell>
          <cell r="N3197">
            <v>270</v>
          </cell>
          <cell r="O3197">
            <v>270</v>
          </cell>
          <cell r="P3197" t="str">
            <v>Y</v>
          </cell>
          <cell r="Q3197"/>
          <cell r="R3197" t="str">
            <v>Sub</v>
          </cell>
          <cell r="S3197" t="str">
            <v>&gt;180</v>
          </cell>
        </row>
        <row r="3198">
          <cell r="J3198">
            <v>354330604</v>
          </cell>
          <cell r="K3198">
            <v>15375.58</v>
          </cell>
          <cell r="L3198">
            <v>2804.42</v>
          </cell>
          <cell r="M3198">
            <v>18180</v>
          </cell>
          <cell r="N3198">
            <v>270</v>
          </cell>
          <cell r="O3198">
            <v>270</v>
          </cell>
          <cell r="P3198" t="str">
            <v>Y</v>
          </cell>
          <cell r="Q3198"/>
          <cell r="R3198" t="str">
            <v>Sub</v>
          </cell>
          <cell r="S3198" t="str">
            <v>&gt;180</v>
          </cell>
        </row>
        <row r="3199">
          <cell r="J3199">
            <v>358851924</v>
          </cell>
          <cell r="K3199">
            <v>4310.5600000000004</v>
          </cell>
          <cell r="L3199">
            <v>2409.44</v>
          </cell>
          <cell r="M3199">
            <v>6720</v>
          </cell>
          <cell r="N3199">
            <v>87</v>
          </cell>
          <cell r="O3199">
            <v>87</v>
          </cell>
          <cell r="P3199"/>
          <cell r="Q3199"/>
          <cell r="R3199" t="str">
            <v>SMA 2</v>
          </cell>
          <cell r="S3199" t="str">
            <v>61-90</v>
          </cell>
        </row>
        <row r="3200">
          <cell r="J3200">
            <v>351742154</v>
          </cell>
          <cell r="K3200">
            <v>19877.189999999999</v>
          </cell>
          <cell r="L3200">
            <v>4622.8100000000004</v>
          </cell>
          <cell r="M3200">
            <v>24500</v>
          </cell>
          <cell r="N3200">
            <v>422</v>
          </cell>
          <cell r="O3200">
            <v>422</v>
          </cell>
          <cell r="P3200" t="str">
            <v>Y</v>
          </cell>
          <cell r="Q3200"/>
          <cell r="R3200" t="str">
            <v xml:space="preserve">W/O for written off </v>
          </cell>
          <cell r="S3200" t="str">
            <v>&gt;180</v>
          </cell>
        </row>
        <row r="3201">
          <cell r="J3201">
            <v>351743035</v>
          </cell>
          <cell r="K3201">
            <v>14516.74</v>
          </cell>
          <cell r="L3201">
            <v>2583.2600000000002</v>
          </cell>
          <cell r="M3201">
            <v>17100</v>
          </cell>
          <cell r="N3201">
            <v>273</v>
          </cell>
          <cell r="O3201">
            <v>273</v>
          </cell>
          <cell r="P3201" t="str">
            <v>Y</v>
          </cell>
          <cell r="Q3201"/>
          <cell r="R3201" t="str">
            <v>Sub</v>
          </cell>
          <cell r="S3201" t="str">
            <v>&gt;180</v>
          </cell>
        </row>
        <row r="3202">
          <cell r="J3202">
            <v>351743339</v>
          </cell>
          <cell r="K3202">
            <v>13416.74</v>
          </cell>
          <cell r="L3202">
            <v>2333.2600000000002</v>
          </cell>
          <cell r="M3202">
            <v>15750</v>
          </cell>
          <cell r="N3202">
            <v>271</v>
          </cell>
          <cell r="O3202">
            <v>271</v>
          </cell>
          <cell r="P3202" t="str">
            <v>Y</v>
          </cell>
          <cell r="Q3202"/>
          <cell r="R3202" t="str">
            <v>Sub</v>
          </cell>
          <cell r="S3202" t="str">
            <v>&gt;180</v>
          </cell>
        </row>
        <row r="3203">
          <cell r="J3203">
            <v>354692305</v>
          </cell>
          <cell r="K3203">
            <v>15027.68</v>
          </cell>
          <cell r="L3203">
            <v>3152.32</v>
          </cell>
          <cell r="M3203">
            <v>18180</v>
          </cell>
          <cell r="N3203">
            <v>271</v>
          </cell>
          <cell r="O3203">
            <v>271</v>
          </cell>
          <cell r="P3203" t="str">
            <v>Y</v>
          </cell>
          <cell r="Q3203"/>
          <cell r="R3203" t="str">
            <v>Sub</v>
          </cell>
          <cell r="S3203" t="str">
            <v>&gt;180</v>
          </cell>
        </row>
        <row r="3204">
          <cell r="J3204">
            <v>351744354</v>
          </cell>
          <cell r="K3204"/>
          <cell r="L3204"/>
          <cell r="M3204"/>
          <cell r="N3204"/>
          <cell r="O3204"/>
          <cell r="P3204"/>
          <cell r="Q3204"/>
          <cell r="R3204" t="str">
            <v>Standard</v>
          </cell>
          <cell r="S3204" t="str">
            <v>Standard</v>
          </cell>
        </row>
        <row r="3205">
          <cell r="J3205">
            <v>351744908</v>
          </cell>
          <cell r="K3205">
            <v>13411.11</v>
          </cell>
          <cell r="L3205">
            <v>2338.89</v>
          </cell>
          <cell r="M3205">
            <v>15750</v>
          </cell>
          <cell r="N3205">
            <v>271</v>
          </cell>
          <cell r="O3205">
            <v>271</v>
          </cell>
          <cell r="P3205" t="str">
            <v>Y</v>
          </cell>
          <cell r="Q3205"/>
          <cell r="R3205" t="str">
            <v>Sub</v>
          </cell>
          <cell r="S3205" t="str">
            <v>&gt;180</v>
          </cell>
        </row>
        <row r="3206">
          <cell r="J3206">
            <v>354449485</v>
          </cell>
          <cell r="K3206">
            <v>15417.39</v>
          </cell>
          <cell r="L3206">
            <v>2762.61</v>
          </cell>
          <cell r="M3206">
            <v>18180</v>
          </cell>
          <cell r="N3206">
            <v>271</v>
          </cell>
          <cell r="O3206">
            <v>271</v>
          </cell>
          <cell r="P3206" t="str">
            <v>Y</v>
          </cell>
          <cell r="Q3206"/>
          <cell r="R3206" t="str">
            <v>Sub</v>
          </cell>
          <cell r="S3206" t="str">
            <v>&gt;180</v>
          </cell>
        </row>
        <row r="3207">
          <cell r="J3207">
            <v>351751478</v>
          </cell>
          <cell r="K3207">
            <v>13405.51</v>
          </cell>
          <cell r="L3207">
            <v>2344.4899999999998</v>
          </cell>
          <cell r="M3207">
            <v>15750</v>
          </cell>
          <cell r="N3207">
            <v>268</v>
          </cell>
          <cell r="O3207">
            <v>268</v>
          </cell>
          <cell r="P3207" t="str">
            <v>Y</v>
          </cell>
          <cell r="Q3207"/>
          <cell r="R3207" t="str">
            <v>Sub</v>
          </cell>
          <cell r="S3207" t="str">
            <v>&gt;180</v>
          </cell>
        </row>
        <row r="3208">
          <cell r="J3208">
            <v>354618038</v>
          </cell>
          <cell r="K3208">
            <v>15463.84</v>
          </cell>
          <cell r="L3208">
            <v>2716.16</v>
          </cell>
          <cell r="M3208">
            <v>18180</v>
          </cell>
          <cell r="N3208">
            <v>268</v>
          </cell>
          <cell r="O3208">
            <v>268</v>
          </cell>
          <cell r="P3208" t="str">
            <v>Y</v>
          </cell>
          <cell r="Q3208"/>
          <cell r="R3208" t="str">
            <v xml:space="preserve">W/O for written off </v>
          </cell>
          <cell r="S3208" t="str">
            <v>&gt;180</v>
          </cell>
        </row>
        <row r="3209">
          <cell r="J3209">
            <v>351751535</v>
          </cell>
          <cell r="K3209">
            <v>21574.19</v>
          </cell>
          <cell r="L3209">
            <v>4675.8100000000004</v>
          </cell>
          <cell r="M3209">
            <v>26250</v>
          </cell>
          <cell r="N3209">
            <v>428</v>
          </cell>
          <cell r="O3209">
            <v>428</v>
          </cell>
          <cell r="P3209" t="str">
            <v>Y</v>
          </cell>
          <cell r="Q3209"/>
          <cell r="R3209" t="str">
            <v xml:space="preserve">W/O for written off </v>
          </cell>
          <cell r="S3209" t="str">
            <v>&gt;180</v>
          </cell>
        </row>
        <row r="3210">
          <cell r="J3210">
            <v>353394851</v>
          </cell>
          <cell r="K3210">
            <v>21839.48</v>
          </cell>
          <cell r="L3210">
            <v>5960.52</v>
          </cell>
          <cell r="M3210">
            <v>27800</v>
          </cell>
          <cell r="N3210">
            <v>275</v>
          </cell>
          <cell r="O3210">
            <v>275</v>
          </cell>
          <cell r="P3210" t="str">
            <v>Y</v>
          </cell>
          <cell r="Q3210"/>
          <cell r="R3210" t="str">
            <v>Sub</v>
          </cell>
          <cell r="S3210" t="str">
            <v>&gt;180</v>
          </cell>
        </row>
        <row r="3211">
          <cell r="J3211">
            <v>351752280</v>
          </cell>
          <cell r="K3211">
            <v>15094.73</v>
          </cell>
          <cell r="L3211">
            <v>2405.27</v>
          </cell>
          <cell r="M3211">
            <v>17500</v>
          </cell>
          <cell r="N3211">
            <v>275</v>
          </cell>
          <cell r="O3211">
            <v>275</v>
          </cell>
          <cell r="P3211" t="str">
            <v>Y</v>
          </cell>
          <cell r="Q3211"/>
          <cell r="R3211" t="str">
            <v>Sub</v>
          </cell>
          <cell r="S3211" t="str">
            <v>&gt;180</v>
          </cell>
        </row>
        <row r="3212">
          <cell r="J3212">
            <v>351757284</v>
          </cell>
          <cell r="K3212">
            <v>12926.62</v>
          </cell>
          <cell r="L3212">
            <v>2463.38</v>
          </cell>
          <cell r="M3212">
            <v>15390</v>
          </cell>
          <cell r="N3212">
            <v>269</v>
          </cell>
          <cell r="O3212">
            <v>269</v>
          </cell>
          <cell r="P3212" t="str">
            <v>Y</v>
          </cell>
          <cell r="Q3212"/>
          <cell r="R3212" t="str">
            <v>Sub</v>
          </cell>
          <cell r="S3212" t="str">
            <v>&gt;180</v>
          </cell>
        </row>
        <row r="3213">
          <cell r="J3213">
            <v>351757341</v>
          </cell>
          <cell r="K3213">
            <v>7950.27</v>
          </cell>
          <cell r="L3213">
            <v>799.73</v>
          </cell>
          <cell r="M3213">
            <v>8750</v>
          </cell>
          <cell r="N3213">
            <v>122</v>
          </cell>
          <cell r="O3213">
            <v>122</v>
          </cell>
          <cell r="P3213" t="str">
            <v>Y</v>
          </cell>
          <cell r="Q3213"/>
          <cell r="R3213" t="str">
            <v>Sub</v>
          </cell>
          <cell r="S3213" t="str">
            <v>121-150</v>
          </cell>
        </row>
        <row r="3214">
          <cell r="J3214">
            <v>358308636</v>
          </cell>
          <cell r="K3214"/>
          <cell r="L3214"/>
          <cell r="M3214"/>
          <cell r="N3214"/>
          <cell r="O3214"/>
          <cell r="P3214"/>
          <cell r="Q3214"/>
          <cell r="R3214" t="str">
            <v>Standard</v>
          </cell>
          <cell r="S3214" t="str">
            <v>Standard</v>
          </cell>
        </row>
        <row r="3215">
          <cell r="J3215">
            <v>351757364</v>
          </cell>
          <cell r="K3215"/>
          <cell r="L3215"/>
          <cell r="M3215"/>
          <cell r="N3215"/>
          <cell r="O3215"/>
          <cell r="P3215"/>
          <cell r="Q3215"/>
          <cell r="R3215" t="str">
            <v>Standard</v>
          </cell>
          <cell r="S3215" t="str">
            <v>Standard</v>
          </cell>
        </row>
        <row r="3216">
          <cell r="J3216">
            <v>351757430</v>
          </cell>
          <cell r="K3216">
            <v>18624.419999999998</v>
          </cell>
          <cell r="L3216">
            <v>4125.58</v>
          </cell>
          <cell r="M3216">
            <v>22750</v>
          </cell>
          <cell r="N3216">
            <v>391</v>
          </cell>
          <cell r="O3216">
            <v>391</v>
          </cell>
          <cell r="P3216" t="str">
            <v>Y</v>
          </cell>
          <cell r="Q3216"/>
          <cell r="R3216" t="str">
            <v xml:space="preserve">W/O for written off </v>
          </cell>
          <cell r="S3216" t="str">
            <v>&gt;180</v>
          </cell>
        </row>
        <row r="3217">
          <cell r="J3217">
            <v>351757431</v>
          </cell>
          <cell r="K3217">
            <v>19885.490000000002</v>
          </cell>
          <cell r="L3217">
            <v>4614.51</v>
          </cell>
          <cell r="M3217">
            <v>24500</v>
          </cell>
          <cell r="N3217">
            <v>422</v>
          </cell>
          <cell r="O3217">
            <v>422</v>
          </cell>
          <cell r="P3217" t="str">
            <v>Y</v>
          </cell>
          <cell r="Q3217"/>
          <cell r="R3217" t="str">
            <v xml:space="preserve">W/O for written off </v>
          </cell>
          <cell r="S3217" t="str">
            <v>&gt;180</v>
          </cell>
        </row>
        <row r="3218">
          <cell r="J3218">
            <v>351757544</v>
          </cell>
          <cell r="K3218"/>
          <cell r="L3218"/>
          <cell r="M3218"/>
          <cell r="N3218"/>
          <cell r="O3218"/>
          <cell r="P3218"/>
          <cell r="Q3218"/>
          <cell r="R3218" t="str">
            <v>Standard</v>
          </cell>
          <cell r="S3218" t="str">
            <v>Standard</v>
          </cell>
        </row>
        <row r="3219">
          <cell r="J3219">
            <v>351757658</v>
          </cell>
          <cell r="K3219"/>
          <cell r="L3219"/>
          <cell r="M3219"/>
          <cell r="N3219"/>
          <cell r="O3219"/>
          <cell r="P3219"/>
          <cell r="Q3219"/>
          <cell r="R3219" t="str">
            <v>Standard</v>
          </cell>
          <cell r="S3219" t="str">
            <v>Standard</v>
          </cell>
        </row>
        <row r="3220">
          <cell r="J3220">
            <v>351757709</v>
          </cell>
          <cell r="K3220">
            <v>14557.19</v>
          </cell>
          <cell r="L3220">
            <v>2542.81</v>
          </cell>
          <cell r="M3220">
            <v>17100</v>
          </cell>
          <cell r="N3220">
            <v>275</v>
          </cell>
          <cell r="O3220">
            <v>275</v>
          </cell>
          <cell r="P3220" t="str">
            <v>Y</v>
          </cell>
          <cell r="Q3220"/>
          <cell r="R3220" t="str">
            <v>Sub</v>
          </cell>
          <cell r="S3220" t="str">
            <v>&gt;180</v>
          </cell>
        </row>
        <row r="3221">
          <cell r="J3221">
            <v>351757818</v>
          </cell>
          <cell r="K3221">
            <v>14233.27</v>
          </cell>
          <cell r="L3221">
            <v>2866.73</v>
          </cell>
          <cell r="M3221">
            <v>17100</v>
          </cell>
          <cell r="N3221">
            <v>302</v>
          </cell>
          <cell r="O3221">
            <v>302</v>
          </cell>
          <cell r="P3221" t="str">
            <v>Y</v>
          </cell>
          <cell r="Q3221"/>
          <cell r="R3221" t="str">
            <v>Sub</v>
          </cell>
          <cell r="S3221" t="str">
            <v>&gt;180</v>
          </cell>
        </row>
        <row r="3222">
          <cell r="J3222">
            <v>351997289</v>
          </cell>
          <cell r="K3222">
            <v>1567.56</v>
          </cell>
          <cell r="L3222">
            <v>142.44</v>
          </cell>
          <cell r="M3222">
            <v>1710</v>
          </cell>
          <cell r="N3222">
            <v>28</v>
          </cell>
          <cell r="O3222">
            <v>28</v>
          </cell>
          <cell r="P3222"/>
          <cell r="Q3222"/>
          <cell r="R3222" t="str">
            <v>SMA 0</v>
          </cell>
          <cell r="S3222" t="str">
            <v>1-30 Days</v>
          </cell>
        </row>
        <row r="3223">
          <cell r="J3223">
            <v>357255401</v>
          </cell>
          <cell r="K3223">
            <v>19419.25</v>
          </cell>
          <cell r="L3223">
            <v>9380.75</v>
          </cell>
          <cell r="M3223">
            <v>28800</v>
          </cell>
          <cell r="N3223">
            <v>269</v>
          </cell>
          <cell r="O3223">
            <v>269</v>
          </cell>
          <cell r="P3223" t="str">
            <v>Y</v>
          </cell>
          <cell r="Q3223"/>
          <cell r="R3223" t="str">
            <v xml:space="preserve">W/O for written off </v>
          </cell>
          <cell r="S3223" t="str">
            <v>&gt;180</v>
          </cell>
        </row>
        <row r="3224">
          <cell r="J3224">
            <v>351758083</v>
          </cell>
          <cell r="K3224">
            <v>12960.31</v>
          </cell>
          <cell r="L3224">
            <v>2429.69</v>
          </cell>
          <cell r="M3224">
            <v>15390</v>
          </cell>
          <cell r="N3224">
            <v>271</v>
          </cell>
          <cell r="O3224">
            <v>271</v>
          </cell>
          <cell r="P3224" t="str">
            <v>Y</v>
          </cell>
          <cell r="Q3224"/>
          <cell r="R3224" t="str">
            <v>Sub</v>
          </cell>
          <cell r="S3224" t="str">
            <v>&gt;180</v>
          </cell>
        </row>
        <row r="3225">
          <cell r="J3225">
            <v>351758353</v>
          </cell>
          <cell r="K3225"/>
          <cell r="L3225"/>
          <cell r="M3225"/>
          <cell r="N3225"/>
          <cell r="O3225"/>
          <cell r="P3225"/>
          <cell r="Q3225"/>
          <cell r="R3225" t="str">
            <v>Standard</v>
          </cell>
          <cell r="S3225" t="str">
            <v>Standard</v>
          </cell>
        </row>
        <row r="3226">
          <cell r="J3226">
            <v>351758478</v>
          </cell>
          <cell r="K3226"/>
          <cell r="L3226"/>
          <cell r="M3226"/>
          <cell r="N3226"/>
          <cell r="O3226"/>
          <cell r="P3226"/>
          <cell r="Q3226"/>
          <cell r="R3226" t="str">
            <v>Standard</v>
          </cell>
          <cell r="S3226" t="str">
            <v>Standard</v>
          </cell>
        </row>
        <row r="3227">
          <cell r="J3227">
            <v>351758599</v>
          </cell>
          <cell r="K3227">
            <v>15113.63</v>
          </cell>
          <cell r="L3227">
            <v>2386.37</v>
          </cell>
          <cell r="M3227">
            <v>17500</v>
          </cell>
          <cell r="N3227">
            <v>276</v>
          </cell>
          <cell r="O3227">
            <v>276</v>
          </cell>
          <cell r="P3227" t="str">
            <v>Y</v>
          </cell>
          <cell r="Q3227"/>
          <cell r="R3227" t="str">
            <v>Sub</v>
          </cell>
          <cell r="S3227" t="str">
            <v>&gt;180</v>
          </cell>
        </row>
        <row r="3228">
          <cell r="J3228">
            <v>354785383</v>
          </cell>
          <cell r="K3228">
            <v>16936.05</v>
          </cell>
          <cell r="L3228">
            <v>3263.95</v>
          </cell>
          <cell r="M3228">
            <v>20200</v>
          </cell>
          <cell r="N3228">
            <v>276</v>
          </cell>
          <cell r="O3228">
            <v>276</v>
          </cell>
          <cell r="P3228" t="str">
            <v>Y</v>
          </cell>
          <cell r="Q3228"/>
          <cell r="R3228" t="str">
            <v xml:space="preserve">W/O for written off </v>
          </cell>
          <cell r="S3228" t="str">
            <v>&gt;180</v>
          </cell>
        </row>
        <row r="3229">
          <cell r="J3229">
            <v>351773379</v>
          </cell>
          <cell r="K3229">
            <v>16743.330000000002</v>
          </cell>
          <cell r="L3229">
            <v>3776.67</v>
          </cell>
          <cell r="M3229">
            <v>20520</v>
          </cell>
          <cell r="N3229">
            <v>363</v>
          </cell>
          <cell r="O3229">
            <v>363</v>
          </cell>
          <cell r="P3229" t="str">
            <v>Y</v>
          </cell>
          <cell r="Q3229"/>
          <cell r="R3229" t="str">
            <v>Sub</v>
          </cell>
          <cell r="S3229" t="str">
            <v>&gt;180</v>
          </cell>
        </row>
        <row r="3230">
          <cell r="J3230">
            <v>351773511</v>
          </cell>
          <cell r="K3230"/>
          <cell r="L3230"/>
          <cell r="M3230"/>
          <cell r="N3230"/>
          <cell r="O3230"/>
          <cell r="P3230"/>
          <cell r="Q3230"/>
          <cell r="R3230" t="str">
            <v>Standard</v>
          </cell>
          <cell r="S3230" t="str">
            <v>Standard</v>
          </cell>
        </row>
        <row r="3231">
          <cell r="J3231">
            <v>351773584</v>
          </cell>
          <cell r="K3231"/>
          <cell r="L3231"/>
          <cell r="M3231"/>
          <cell r="N3231"/>
          <cell r="O3231"/>
          <cell r="P3231"/>
          <cell r="Q3231"/>
          <cell r="R3231" t="str">
            <v>Standard</v>
          </cell>
          <cell r="S3231" t="str">
            <v>Standard</v>
          </cell>
        </row>
        <row r="3232">
          <cell r="J3232">
            <v>352589580</v>
          </cell>
          <cell r="K3232">
            <v>12447.34</v>
          </cell>
          <cell r="L3232">
            <v>2942.66</v>
          </cell>
          <cell r="M3232">
            <v>15390</v>
          </cell>
          <cell r="N3232">
            <v>271</v>
          </cell>
          <cell r="O3232">
            <v>271</v>
          </cell>
          <cell r="P3232" t="str">
            <v>Y</v>
          </cell>
          <cell r="Q3232"/>
          <cell r="R3232" t="str">
            <v>Sub</v>
          </cell>
          <cell r="S3232" t="str">
            <v>&gt;180</v>
          </cell>
        </row>
        <row r="3233">
          <cell r="J3233">
            <v>358851927</v>
          </cell>
          <cell r="K3233">
            <v>1122.05</v>
          </cell>
          <cell r="L3233">
            <v>417.95</v>
          </cell>
          <cell r="M3233">
            <v>1540</v>
          </cell>
          <cell r="N3233">
            <v>26</v>
          </cell>
          <cell r="O3233">
            <v>26</v>
          </cell>
          <cell r="P3233"/>
          <cell r="Q3233"/>
          <cell r="R3233" t="str">
            <v>SMA 0</v>
          </cell>
          <cell r="S3233" t="str">
            <v>1-30 Days</v>
          </cell>
        </row>
        <row r="3234">
          <cell r="J3234">
            <v>351774532</v>
          </cell>
          <cell r="K3234"/>
          <cell r="L3234"/>
          <cell r="M3234"/>
          <cell r="N3234"/>
          <cell r="O3234"/>
          <cell r="P3234"/>
          <cell r="Q3234"/>
          <cell r="R3234" t="str">
            <v>Standard</v>
          </cell>
          <cell r="S3234" t="str">
            <v>Standard</v>
          </cell>
        </row>
        <row r="3235">
          <cell r="J3235">
            <v>351774609</v>
          </cell>
          <cell r="K3235">
            <v>12915.4</v>
          </cell>
          <cell r="L3235">
            <v>2474.6</v>
          </cell>
          <cell r="M3235">
            <v>15390</v>
          </cell>
          <cell r="N3235">
            <v>268</v>
          </cell>
          <cell r="O3235">
            <v>268</v>
          </cell>
          <cell r="P3235" t="str">
            <v>Y</v>
          </cell>
          <cell r="Q3235"/>
          <cell r="R3235" t="str">
            <v>Sub</v>
          </cell>
          <cell r="S3235" t="str">
            <v>&gt;180</v>
          </cell>
        </row>
        <row r="3236">
          <cell r="J3236">
            <v>351774610</v>
          </cell>
          <cell r="K3236">
            <v>12915.4</v>
          </cell>
          <cell r="L3236">
            <v>2474.6</v>
          </cell>
          <cell r="M3236">
            <v>15390</v>
          </cell>
          <cell r="N3236">
            <v>268</v>
          </cell>
          <cell r="O3236">
            <v>268</v>
          </cell>
          <cell r="P3236" t="str">
            <v>Y</v>
          </cell>
          <cell r="Q3236"/>
          <cell r="R3236" t="str">
            <v>Sub</v>
          </cell>
          <cell r="S3236" t="str">
            <v>&gt;180</v>
          </cell>
        </row>
        <row r="3237">
          <cell r="J3237">
            <v>353313701</v>
          </cell>
          <cell r="K3237">
            <v>15314.65</v>
          </cell>
          <cell r="L3237">
            <v>7085.35</v>
          </cell>
          <cell r="M3237">
            <v>22400</v>
          </cell>
          <cell r="N3237">
            <v>275</v>
          </cell>
          <cell r="O3237">
            <v>275</v>
          </cell>
          <cell r="P3237" t="str">
            <v>Y</v>
          </cell>
          <cell r="Q3237"/>
          <cell r="R3237" t="str">
            <v xml:space="preserve">W/O for written off </v>
          </cell>
          <cell r="S3237" t="str">
            <v>&gt;180</v>
          </cell>
        </row>
        <row r="3238">
          <cell r="J3238">
            <v>351782146</v>
          </cell>
          <cell r="K3238"/>
          <cell r="L3238"/>
          <cell r="M3238"/>
          <cell r="N3238"/>
          <cell r="O3238"/>
          <cell r="P3238"/>
          <cell r="Q3238"/>
          <cell r="R3238" t="str">
            <v>Standard</v>
          </cell>
          <cell r="S3238" t="str">
            <v>Standard</v>
          </cell>
        </row>
        <row r="3239">
          <cell r="J3239">
            <v>351782195</v>
          </cell>
          <cell r="K3239">
            <v>1556.55</v>
          </cell>
          <cell r="L3239">
            <v>153.44999999999999</v>
          </cell>
          <cell r="M3239">
            <v>1710</v>
          </cell>
          <cell r="N3239">
            <v>28</v>
          </cell>
          <cell r="O3239">
            <v>28</v>
          </cell>
          <cell r="P3239"/>
          <cell r="Q3239"/>
          <cell r="R3239" t="str">
            <v>SMA 0</v>
          </cell>
          <cell r="S3239" t="str">
            <v>1-30 Days</v>
          </cell>
        </row>
        <row r="3240">
          <cell r="J3240">
            <v>351782746</v>
          </cell>
          <cell r="K3240"/>
          <cell r="L3240"/>
          <cell r="M3240"/>
          <cell r="N3240"/>
          <cell r="O3240"/>
          <cell r="P3240"/>
          <cell r="Q3240"/>
          <cell r="R3240" t="str">
            <v>Standard</v>
          </cell>
          <cell r="S3240" t="str">
            <v>Standard</v>
          </cell>
        </row>
        <row r="3241">
          <cell r="J3241">
            <v>357535285</v>
          </cell>
          <cell r="K3241"/>
          <cell r="L3241"/>
          <cell r="M3241"/>
          <cell r="N3241"/>
          <cell r="O3241"/>
          <cell r="P3241"/>
          <cell r="Q3241"/>
          <cell r="R3241" t="str">
            <v>Standard</v>
          </cell>
          <cell r="S3241" t="str">
            <v>Standard</v>
          </cell>
        </row>
        <row r="3242">
          <cell r="J3242">
            <v>351793084</v>
          </cell>
          <cell r="K3242"/>
          <cell r="L3242"/>
          <cell r="M3242"/>
          <cell r="N3242"/>
          <cell r="O3242"/>
          <cell r="P3242"/>
          <cell r="Q3242"/>
          <cell r="R3242" t="str">
            <v>Standard</v>
          </cell>
          <cell r="S3242" t="str">
            <v>Standard</v>
          </cell>
        </row>
        <row r="3243">
          <cell r="J3243">
            <v>351793592</v>
          </cell>
          <cell r="K3243">
            <v>24750.44</v>
          </cell>
          <cell r="L3243">
            <v>7739.56</v>
          </cell>
          <cell r="M3243">
            <v>32490</v>
          </cell>
          <cell r="N3243">
            <v>574</v>
          </cell>
          <cell r="O3243">
            <v>574</v>
          </cell>
          <cell r="P3243" t="str">
            <v>Y</v>
          </cell>
          <cell r="Q3243"/>
          <cell r="R3243" t="str">
            <v xml:space="preserve">W/O for written off </v>
          </cell>
          <cell r="S3243" t="str">
            <v>&gt;180</v>
          </cell>
        </row>
        <row r="3244">
          <cell r="J3244">
            <v>351795292</v>
          </cell>
          <cell r="K3244">
            <v>25791.7</v>
          </cell>
          <cell r="L3244">
            <v>8408.2999999999993</v>
          </cell>
          <cell r="M3244">
            <v>34200</v>
          </cell>
          <cell r="N3244">
            <v>604</v>
          </cell>
          <cell r="O3244">
            <v>604</v>
          </cell>
          <cell r="P3244" t="str">
            <v>Y</v>
          </cell>
          <cell r="Q3244"/>
          <cell r="R3244" t="str">
            <v xml:space="preserve">W/O for written off </v>
          </cell>
          <cell r="S3244" t="str">
            <v>&gt;180</v>
          </cell>
        </row>
        <row r="3245">
          <cell r="J3245">
            <v>351795297</v>
          </cell>
          <cell r="K3245">
            <v>3099.67</v>
          </cell>
          <cell r="L3245">
            <v>320.33</v>
          </cell>
          <cell r="M3245">
            <v>3420</v>
          </cell>
          <cell r="N3245">
            <v>59</v>
          </cell>
          <cell r="O3245">
            <v>59</v>
          </cell>
          <cell r="P3245"/>
          <cell r="Q3245"/>
          <cell r="R3245" t="str">
            <v>SMA 1</v>
          </cell>
          <cell r="S3245" t="str">
            <v>31-60</v>
          </cell>
        </row>
        <row r="3246">
          <cell r="J3246">
            <v>351800210</v>
          </cell>
          <cell r="K3246">
            <v>15908.94</v>
          </cell>
          <cell r="L3246">
            <v>2901.06</v>
          </cell>
          <cell r="M3246">
            <v>18810</v>
          </cell>
          <cell r="N3246">
            <v>307</v>
          </cell>
          <cell r="O3246">
            <v>307</v>
          </cell>
          <cell r="P3246" t="str">
            <v>Y</v>
          </cell>
          <cell r="Q3246"/>
          <cell r="R3246" t="str">
            <v xml:space="preserve">W/O for written off </v>
          </cell>
          <cell r="S3246" t="str">
            <v>&gt;180</v>
          </cell>
        </row>
        <row r="3247">
          <cell r="J3247">
            <v>351800248</v>
          </cell>
          <cell r="K3247">
            <v>18432.099999999999</v>
          </cell>
          <cell r="L3247">
            <v>3797.9</v>
          </cell>
          <cell r="M3247">
            <v>22230</v>
          </cell>
          <cell r="N3247">
            <v>368</v>
          </cell>
          <cell r="O3247">
            <v>368</v>
          </cell>
          <cell r="P3247" t="str">
            <v>Y</v>
          </cell>
          <cell r="Q3247"/>
          <cell r="R3247" t="str">
            <v>Sub</v>
          </cell>
          <cell r="S3247" t="str">
            <v>&gt;180</v>
          </cell>
        </row>
        <row r="3248">
          <cell r="J3248">
            <v>355425926</v>
          </cell>
          <cell r="K3248"/>
          <cell r="L3248"/>
          <cell r="M3248"/>
          <cell r="N3248"/>
          <cell r="O3248"/>
          <cell r="P3248"/>
          <cell r="Q3248"/>
          <cell r="R3248" t="str">
            <v>Standard</v>
          </cell>
          <cell r="S3248" t="str">
            <v>Standard</v>
          </cell>
        </row>
        <row r="3249">
          <cell r="J3249">
            <v>358491251</v>
          </cell>
          <cell r="K3249"/>
          <cell r="L3249"/>
          <cell r="M3249"/>
          <cell r="N3249"/>
          <cell r="O3249"/>
          <cell r="P3249"/>
          <cell r="Q3249"/>
          <cell r="R3249" t="str">
            <v>Standard</v>
          </cell>
          <cell r="S3249" t="str">
            <v>Standard</v>
          </cell>
        </row>
        <row r="3250">
          <cell r="J3250">
            <v>351809993</v>
          </cell>
          <cell r="K3250">
            <v>12937.86</v>
          </cell>
          <cell r="L3250">
            <v>2452.14</v>
          </cell>
          <cell r="M3250">
            <v>15390</v>
          </cell>
          <cell r="N3250">
            <v>270</v>
          </cell>
          <cell r="O3250">
            <v>270</v>
          </cell>
          <cell r="P3250" t="str">
            <v>Y</v>
          </cell>
          <cell r="Q3250"/>
          <cell r="R3250" t="str">
            <v>Sub</v>
          </cell>
          <cell r="S3250" t="str">
            <v>&gt;180</v>
          </cell>
        </row>
        <row r="3251">
          <cell r="J3251">
            <v>353989539</v>
          </cell>
          <cell r="K3251">
            <v>15741.01</v>
          </cell>
          <cell r="L3251">
            <v>2438.9899999999998</v>
          </cell>
          <cell r="M3251">
            <v>18180</v>
          </cell>
          <cell r="N3251">
            <v>270</v>
          </cell>
          <cell r="O3251">
            <v>270</v>
          </cell>
          <cell r="P3251" t="str">
            <v>Y</v>
          </cell>
          <cell r="Q3251"/>
          <cell r="R3251" t="str">
            <v>Sub</v>
          </cell>
          <cell r="S3251" t="str">
            <v>&gt;180</v>
          </cell>
        </row>
        <row r="3252">
          <cell r="J3252">
            <v>352210144</v>
          </cell>
          <cell r="K3252">
            <v>15575.06</v>
          </cell>
          <cell r="L3252">
            <v>3234.94</v>
          </cell>
          <cell r="M3252">
            <v>18810</v>
          </cell>
          <cell r="N3252">
            <v>307</v>
          </cell>
          <cell r="O3252">
            <v>307</v>
          </cell>
          <cell r="P3252" t="str">
            <v>Y</v>
          </cell>
          <cell r="Q3252"/>
          <cell r="R3252" t="str">
            <v xml:space="preserve">W/O for written off </v>
          </cell>
          <cell r="S3252" t="str">
            <v>&gt;180</v>
          </cell>
        </row>
        <row r="3253">
          <cell r="J3253">
            <v>351810494</v>
          </cell>
          <cell r="K3253">
            <v>12926.62</v>
          </cell>
          <cell r="L3253">
            <v>2463.38</v>
          </cell>
          <cell r="M3253">
            <v>15390</v>
          </cell>
          <cell r="N3253">
            <v>268</v>
          </cell>
          <cell r="O3253">
            <v>268</v>
          </cell>
          <cell r="P3253" t="str">
            <v>Y</v>
          </cell>
          <cell r="Q3253"/>
          <cell r="R3253" t="str">
            <v>Sub</v>
          </cell>
          <cell r="S3253" t="str">
            <v>&gt;180</v>
          </cell>
        </row>
        <row r="3254">
          <cell r="J3254">
            <v>354783432</v>
          </cell>
          <cell r="K3254">
            <v>15027.68</v>
          </cell>
          <cell r="L3254">
            <v>3152.32</v>
          </cell>
          <cell r="M3254">
            <v>18180</v>
          </cell>
          <cell r="N3254">
            <v>268</v>
          </cell>
          <cell r="O3254">
            <v>268</v>
          </cell>
          <cell r="P3254" t="str">
            <v>Y</v>
          </cell>
          <cell r="Q3254"/>
          <cell r="R3254" t="str">
            <v>Sub</v>
          </cell>
          <cell r="S3254" t="str">
            <v>&gt;180</v>
          </cell>
        </row>
        <row r="3255">
          <cell r="J3255">
            <v>351812931</v>
          </cell>
          <cell r="K3255">
            <v>19209.82</v>
          </cell>
          <cell r="L3255">
            <v>4730.18</v>
          </cell>
          <cell r="M3255">
            <v>23940</v>
          </cell>
          <cell r="N3255">
            <v>422</v>
          </cell>
          <cell r="O3255">
            <v>422</v>
          </cell>
          <cell r="P3255" t="str">
            <v>Y</v>
          </cell>
          <cell r="Q3255"/>
          <cell r="R3255" t="str">
            <v>Sub</v>
          </cell>
          <cell r="S3255" t="str">
            <v>&gt;180</v>
          </cell>
        </row>
        <row r="3256">
          <cell r="J3256">
            <v>351821815</v>
          </cell>
          <cell r="K3256">
            <v>12937.86</v>
          </cell>
          <cell r="L3256">
            <v>2452.14</v>
          </cell>
          <cell r="M3256">
            <v>15390</v>
          </cell>
          <cell r="N3256">
            <v>270</v>
          </cell>
          <cell r="O3256">
            <v>270</v>
          </cell>
          <cell r="P3256" t="str">
            <v>Y</v>
          </cell>
          <cell r="Q3256"/>
          <cell r="R3256" t="str">
            <v>Sub</v>
          </cell>
          <cell r="S3256" t="str">
            <v>&gt;180</v>
          </cell>
        </row>
        <row r="3257">
          <cell r="J3257">
            <v>355161454</v>
          </cell>
          <cell r="K3257">
            <v>20110.080000000002</v>
          </cell>
          <cell r="L3257">
            <v>4099.92</v>
          </cell>
          <cell r="M3257">
            <v>24210</v>
          </cell>
          <cell r="N3257">
            <v>270</v>
          </cell>
          <cell r="O3257">
            <v>270</v>
          </cell>
          <cell r="P3257" t="str">
            <v>Y</v>
          </cell>
          <cell r="Q3257"/>
          <cell r="R3257" t="str">
            <v xml:space="preserve">W/O for written off </v>
          </cell>
          <cell r="S3257" t="str">
            <v>&gt;180</v>
          </cell>
        </row>
        <row r="3258">
          <cell r="J3258">
            <v>351827927</v>
          </cell>
          <cell r="K3258"/>
          <cell r="L3258"/>
          <cell r="M3258"/>
          <cell r="N3258"/>
          <cell r="O3258"/>
          <cell r="P3258"/>
          <cell r="Q3258"/>
          <cell r="R3258" t="str">
            <v>Standard</v>
          </cell>
          <cell r="S3258" t="str">
            <v>Standard</v>
          </cell>
        </row>
        <row r="3259">
          <cell r="J3259">
            <v>351828053</v>
          </cell>
          <cell r="K3259">
            <v>28271.58</v>
          </cell>
          <cell r="L3259">
            <v>8688.42</v>
          </cell>
          <cell r="M3259">
            <v>36960</v>
          </cell>
          <cell r="N3259">
            <v>610</v>
          </cell>
          <cell r="O3259">
            <v>610</v>
          </cell>
          <cell r="P3259" t="str">
            <v>Y</v>
          </cell>
          <cell r="Q3259"/>
          <cell r="R3259" t="str">
            <v xml:space="preserve">W/O for written off </v>
          </cell>
          <cell r="S3259" t="str">
            <v>&gt;180</v>
          </cell>
        </row>
        <row r="3260">
          <cell r="J3260">
            <v>351828054</v>
          </cell>
          <cell r="K3260">
            <v>28271.58</v>
          </cell>
          <cell r="L3260">
            <v>8688.42</v>
          </cell>
          <cell r="M3260">
            <v>36960</v>
          </cell>
          <cell r="N3260">
            <v>610</v>
          </cell>
          <cell r="O3260">
            <v>610</v>
          </cell>
          <cell r="P3260" t="str">
            <v>Y</v>
          </cell>
          <cell r="Q3260"/>
          <cell r="R3260" t="str">
            <v xml:space="preserve">W/O for written off </v>
          </cell>
          <cell r="S3260" t="str">
            <v>&gt;180</v>
          </cell>
        </row>
        <row r="3261">
          <cell r="J3261">
            <v>351837872</v>
          </cell>
          <cell r="K3261">
            <v>14668.84</v>
          </cell>
          <cell r="L3261">
            <v>2931.16</v>
          </cell>
          <cell r="M3261">
            <v>17600</v>
          </cell>
          <cell r="N3261">
            <v>303</v>
          </cell>
          <cell r="O3261">
            <v>303</v>
          </cell>
          <cell r="P3261" t="str">
            <v>Y</v>
          </cell>
          <cell r="Q3261"/>
          <cell r="R3261" t="str">
            <v>Sub</v>
          </cell>
          <cell r="S3261" t="str">
            <v>&gt;180</v>
          </cell>
        </row>
        <row r="3262">
          <cell r="J3262">
            <v>351837901</v>
          </cell>
          <cell r="K3262">
            <v>14668.84</v>
          </cell>
          <cell r="L3262">
            <v>2931.16</v>
          </cell>
          <cell r="M3262">
            <v>17600</v>
          </cell>
          <cell r="N3262">
            <v>303</v>
          </cell>
          <cell r="O3262">
            <v>303</v>
          </cell>
          <cell r="P3262" t="str">
            <v>Y</v>
          </cell>
          <cell r="Q3262"/>
          <cell r="R3262" t="str">
            <v xml:space="preserve">W/O for written off </v>
          </cell>
          <cell r="S3262" t="str">
            <v>&gt;180</v>
          </cell>
        </row>
        <row r="3263">
          <cell r="J3263">
            <v>351839748</v>
          </cell>
          <cell r="K3263"/>
          <cell r="L3263"/>
          <cell r="M3263"/>
          <cell r="N3263"/>
          <cell r="O3263"/>
          <cell r="P3263"/>
          <cell r="Q3263"/>
          <cell r="R3263" t="str">
            <v>Standard</v>
          </cell>
          <cell r="S3263" t="str">
            <v>Standard</v>
          </cell>
        </row>
        <row r="3264">
          <cell r="J3264">
            <v>351839787</v>
          </cell>
          <cell r="K3264">
            <v>19729.240000000002</v>
          </cell>
          <cell r="L3264">
            <v>4910.76</v>
          </cell>
          <cell r="M3264">
            <v>24640</v>
          </cell>
          <cell r="N3264">
            <v>422</v>
          </cell>
          <cell r="O3264">
            <v>422</v>
          </cell>
          <cell r="P3264" t="str">
            <v>Y</v>
          </cell>
          <cell r="Q3264"/>
          <cell r="R3264" t="str">
            <v>Sub</v>
          </cell>
          <cell r="S3264" t="str">
            <v>&gt;180</v>
          </cell>
        </row>
        <row r="3265">
          <cell r="J3265">
            <v>351843457</v>
          </cell>
          <cell r="K3265">
            <v>14668.84</v>
          </cell>
          <cell r="L3265">
            <v>2931.16</v>
          </cell>
          <cell r="M3265">
            <v>17600</v>
          </cell>
          <cell r="N3265">
            <v>303</v>
          </cell>
          <cell r="O3265">
            <v>303</v>
          </cell>
          <cell r="P3265" t="str">
            <v>Y</v>
          </cell>
          <cell r="Q3265"/>
          <cell r="R3265" t="str">
            <v>Sub</v>
          </cell>
          <cell r="S3265" t="str">
            <v>&gt;180</v>
          </cell>
        </row>
        <row r="3266">
          <cell r="J3266">
            <v>351846489</v>
          </cell>
          <cell r="K3266">
            <v>14601.28</v>
          </cell>
          <cell r="L3266">
            <v>2498.7199999999998</v>
          </cell>
          <cell r="M3266">
            <v>17100</v>
          </cell>
          <cell r="N3266">
            <v>276</v>
          </cell>
          <cell r="O3266">
            <v>276</v>
          </cell>
          <cell r="P3266" t="str">
            <v>Y</v>
          </cell>
          <cell r="Q3266"/>
          <cell r="R3266" t="str">
            <v>Sub</v>
          </cell>
          <cell r="S3266" t="str">
            <v>&gt;180</v>
          </cell>
        </row>
        <row r="3267">
          <cell r="J3267">
            <v>355317829</v>
          </cell>
          <cell r="K3267">
            <v>17033.09</v>
          </cell>
          <cell r="L3267">
            <v>3166.91</v>
          </cell>
          <cell r="M3267">
            <v>20200</v>
          </cell>
          <cell r="N3267">
            <v>276</v>
          </cell>
          <cell r="O3267">
            <v>276</v>
          </cell>
          <cell r="P3267" t="str">
            <v>Y</v>
          </cell>
          <cell r="Q3267"/>
          <cell r="R3267" t="str">
            <v>Sub</v>
          </cell>
          <cell r="S3267" t="str">
            <v>&gt;180</v>
          </cell>
        </row>
        <row r="3268">
          <cell r="J3268">
            <v>351849452</v>
          </cell>
          <cell r="K3268">
            <v>12960.31</v>
          </cell>
          <cell r="L3268">
            <v>2429.69</v>
          </cell>
          <cell r="M3268">
            <v>15390</v>
          </cell>
          <cell r="N3268">
            <v>270</v>
          </cell>
          <cell r="O3268">
            <v>270</v>
          </cell>
          <cell r="P3268" t="str">
            <v>Y</v>
          </cell>
          <cell r="Q3268"/>
          <cell r="R3268" t="str">
            <v>Sub</v>
          </cell>
          <cell r="S3268" t="str">
            <v>&gt;180</v>
          </cell>
        </row>
        <row r="3269">
          <cell r="J3269">
            <v>351849453</v>
          </cell>
          <cell r="K3269">
            <v>12960.31</v>
          </cell>
          <cell r="L3269">
            <v>2429.69</v>
          </cell>
          <cell r="M3269">
            <v>15390</v>
          </cell>
          <cell r="N3269">
            <v>270</v>
          </cell>
          <cell r="O3269">
            <v>270</v>
          </cell>
          <cell r="P3269" t="str">
            <v>Y</v>
          </cell>
          <cell r="Q3269"/>
          <cell r="R3269" t="str">
            <v>Sub</v>
          </cell>
          <cell r="S3269" t="str">
            <v>&gt;180</v>
          </cell>
        </row>
        <row r="3270">
          <cell r="J3270">
            <v>353367211</v>
          </cell>
          <cell r="K3270">
            <v>15756.7</v>
          </cell>
          <cell r="L3270">
            <v>3703.3</v>
          </cell>
          <cell r="M3270">
            <v>19460</v>
          </cell>
          <cell r="N3270">
            <v>183</v>
          </cell>
          <cell r="O3270">
            <v>183</v>
          </cell>
          <cell r="P3270" t="str">
            <v>Y</v>
          </cell>
          <cell r="Q3270"/>
          <cell r="R3270" t="str">
            <v>Sub</v>
          </cell>
          <cell r="S3270" t="str">
            <v>&gt;180</v>
          </cell>
        </row>
        <row r="3271">
          <cell r="J3271">
            <v>351873439</v>
          </cell>
          <cell r="K3271">
            <v>27539</v>
          </cell>
          <cell r="L3271">
            <v>8371</v>
          </cell>
          <cell r="M3271">
            <v>35910</v>
          </cell>
          <cell r="N3271">
            <v>610</v>
          </cell>
          <cell r="O3271">
            <v>610</v>
          </cell>
          <cell r="P3271" t="str">
            <v>Y</v>
          </cell>
          <cell r="Q3271"/>
          <cell r="R3271" t="str">
            <v xml:space="preserve">W/O for written off </v>
          </cell>
          <cell r="S3271" t="str">
            <v>&gt;180</v>
          </cell>
        </row>
        <row r="3272">
          <cell r="J3272">
            <v>351875732</v>
          </cell>
          <cell r="K3272">
            <v>14601.28</v>
          </cell>
          <cell r="L3272">
            <v>2498.7199999999998</v>
          </cell>
          <cell r="M3272">
            <v>17100</v>
          </cell>
          <cell r="N3272">
            <v>275</v>
          </cell>
          <cell r="O3272">
            <v>275</v>
          </cell>
          <cell r="P3272" t="str">
            <v>Y</v>
          </cell>
          <cell r="Q3272"/>
          <cell r="R3272" t="str">
            <v>Sub</v>
          </cell>
          <cell r="S3272" t="str">
            <v>&gt;180</v>
          </cell>
        </row>
        <row r="3273">
          <cell r="J3273">
            <v>351875869</v>
          </cell>
          <cell r="K3273">
            <v>12977.18</v>
          </cell>
          <cell r="L3273">
            <v>2412.8200000000002</v>
          </cell>
          <cell r="M3273">
            <v>15390</v>
          </cell>
          <cell r="N3273">
            <v>271</v>
          </cell>
          <cell r="O3273">
            <v>271</v>
          </cell>
          <cell r="P3273" t="str">
            <v>Y</v>
          </cell>
          <cell r="Q3273"/>
          <cell r="R3273" t="str">
            <v>Sub</v>
          </cell>
          <cell r="S3273" t="str">
            <v>&gt;180</v>
          </cell>
        </row>
        <row r="3274">
          <cell r="J3274">
            <v>354591381</v>
          </cell>
          <cell r="K3274">
            <v>15426.69</v>
          </cell>
          <cell r="L3274">
            <v>2753.31</v>
          </cell>
          <cell r="M3274">
            <v>18180</v>
          </cell>
          <cell r="N3274">
            <v>271</v>
          </cell>
          <cell r="O3274">
            <v>271</v>
          </cell>
          <cell r="P3274" t="str">
            <v>Y</v>
          </cell>
          <cell r="Q3274"/>
          <cell r="R3274" t="str">
            <v>Sub</v>
          </cell>
          <cell r="S3274" t="str">
            <v>&gt;180</v>
          </cell>
        </row>
        <row r="3275">
          <cell r="J3275">
            <v>351875870</v>
          </cell>
          <cell r="K3275">
            <v>12977.18</v>
          </cell>
          <cell r="L3275">
            <v>2412.8200000000002</v>
          </cell>
          <cell r="M3275">
            <v>15390</v>
          </cell>
          <cell r="N3275">
            <v>271</v>
          </cell>
          <cell r="O3275">
            <v>271</v>
          </cell>
          <cell r="P3275" t="str">
            <v>Y</v>
          </cell>
          <cell r="Q3275"/>
          <cell r="R3275" t="str">
            <v>Sub</v>
          </cell>
          <cell r="S3275" t="str">
            <v>&gt;180</v>
          </cell>
        </row>
        <row r="3276">
          <cell r="J3276">
            <v>354813310</v>
          </cell>
          <cell r="K3276">
            <v>15055.02</v>
          </cell>
          <cell r="L3276">
            <v>3124.98</v>
          </cell>
          <cell r="M3276">
            <v>18180</v>
          </cell>
          <cell r="N3276">
            <v>271</v>
          </cell>
          <cell r="O3276">
            <v>271</v>
          </cell>
          <cell r="P3276" t="str">
            <v>Y</v>
          </cell>
          <cell r="Q3276"/>
          <cell r="R3276" t="str">
            <v>Sub</v>
          </cell>
          <cell r="S3276" t="str">
            <v>&gt;180</v>
          </cell>
        </row>
        <row r="3277">
          <cell r="J3277">
            <v>351917738</v>
          </cell>
          <cell r="K3277"/>
          <cell r="L3277"/>
          <cell r="M3277"/>
          <cell r="N3277"/>
          <cell r="O3277"/>
          <cell r="P3277"/>
          <cell r="Q3277"/>
          <cell r="R3277" t="str">
            <v>Standard</v>
          </cell>
          <cell r="S3277" t="str">
            <v>Standard</v>
          </cell>
        </row>
        <row r="3278">
          <cell r="J3278">
            <v>351964560</v>
          </cell>
          <cell r="K3278">
            <v>13016.46</v>
          </cell>
          <cell r="L3278">
            <v>2373.54</v>
          </cell>
          <cell r="M3278">
            <v>15390</v>
          </cell>
          <cell r="N3278">
            <v>273</v>
          </cell>
          <cell r="O3278">
            <v>273</v>
          </cell>
          <cell r="P3278" t="str">
            <v>Y</v>
          </cell>
          <cell r="Q3278"/>
          <cell r="R3278" t="str">
            <v>Sub</v>
          </cell>
          <cell r="S3278" t="str">
            <v>&gt;180</v>
          </cell>
        </row>
        <row r="3279">
          <cell r="J3279">
            <v>351964481</v>
          </cell>
          <cell r="K3279">
            <v>13016.46</v>
          </cell>
          <cell r="L3279">
            <v>2373.54</v>
          </cell>
          <cell r="M3279">
            <v>15390</v>
          </cell>
          <cell r="N3279">
            <v>273</v>
          </cell>
          <cell r="O3279">
            <v>273</v>
          </cell>
          <cell r="P3279" t="str">
            <v>Y</v>
          </cell>
          <cell r="Q3279"/>
          <cell r="R3279" t="str">
            <v>Sub</v>
          </cell>
          <cell r="S3279" t="str">
            <v>&gt;180</v>
          </cell>
        </row>
        <row r="3280">
          <cell r="J3280">
            <v>351889863</v>
          </cell>
          <cell r="K3280">
            <v>12960.31</v>
          </cell>
          <cell r="L3280">
            <v>2429.69</v>
          </cell>
          <cell r="M3280">
            <v>15390</v>
          </cell>
          <cell r="N3280">
            <v>268</v>
          </cell>
          <cell r="O3280">
            <v>268</v>
          </cell>
          <cell r="P3280" t="str">
            <v>Y</v>
          </cell>
          <cell r="Q3280"/>
          <cell r="R3280" t="str">
            <v>Sub</v>
          </cell>
          <cell r="S3280" t="str">
            <v>&gt;180</v>
          </cell>
        </row>
        <row r="3281">
          <cell r="J3281">
            <v>351895497</v>
          </cell>
          <cell r="K3281"/>
          <cell r="L3281"/>
          <cell r="M3281"/>
          <cell r="N3281"/>
          <cell r="O3281"/>
          <cell r="P3281"/>
          <cell r="Q3281"/>
          <cell r="R3281" t="str">
            <v>Standard</v>
          </cell>
          <cell r="S3281" t="str">
            <v>Standard</v>
          </cell>
        </row>
        <row r="3282">
          <cell r="J3282">
            <v>351895632</v>
          </cell>
          <cell r="K3282"/>
          <cell r="L3282"/>
          <cell r="M3282"/>
          <cell r="N3282"/>
          <cell r="O3282"/>
          <cell r="P3282"/>
          <cell r="Q3282"/>
          <cell r="R3282" t="str">
            <v>Standard</v>
          </cell>
          <cell r="S3282" t="str">
            <v>Standard</v>
          </cell>
        </row>
        <row r="3283">
          <cell r="J3283">
            <v>354093013</v>
          </cell>
          <cell r="K3283"/>
          <cell r="L3283"/>
          <cell r="M3283"/>
          <cell r="N3283"/>
          <cell r="O3283"/>
          <cell r="P3283"/>
          <cell r="Q3283"/>
          <cell r="R3283" t="str">
            <v>Standard</v>
          </cell>
          <cell r="S3283" t="str">
            <v>Standard</v>
          </cell>
        </row>
        <row r="3284">
          <cell r="J3284">
            <v>359183321</v>
          </cell>
          <cell r="K3284"/>
          <cell r="L3284"/>
          <cell r="M3284"/>
          <cell r="N3284"/>
          <cell r="O3284"/>
          <cell r="P3284"/>
          <cell r="Q3284"/>
          <cell r="R3284" t="str">
            <v>Standard</v>
          </cell>
          <cell r="S3284" t="str">
            <v>Standard</v>
          </cell>
        </row>
        <row r="3285">
          <cell r="J3285">
            <v>356928630</v>
          </cell>
          <cell r="K3285"/>
          <cell r="L3285"/>
          <cell r="M3285"/>
          <cell r="N3285"/>
          <cell r="O3285"/>
          <cell r="P3285"/>
          <cell r="Q3285"/>
          <cell r="R3285" t="str">
            <v>Standard</v>
          </cell>
          <cell r="S3285" t="str">
            <v>Standard</v>
          </cell>
        </row>
        <row r="3286">
          <cell r="J3286">
            <v>358921786</v>
          </cell>
          <cell r="K3286"/>
          <cell r="L3286"/>
          <cell r="M3286"/>
          <cell r="N3286"/>
          <cell r="O3286"/>
          <cell r="P3286"/>
          <cell r="Q3286"/>
          <cell r="R3286" t="str">
            <v>Standard</v>
          </cell>
          <cell r="S3286" t="str">
            <v>Standard</v>
          </cell>
        </row>
        <row r="3287">
          <cell r="J3287">
            <v>358343070</v>
          </cell>
          <cell r="K3287"/>
          <cell r="L3287"/>
          <cell r="M3287"/>
          <cell r="N3287"/>
          <cell r="O3287"/>
          <cell r="P3287"/>
          <cell r="Q3287"/>
          <cell r="R3287" t="str">
            <v>Standard</v>
          </cell>
          <cell r="S3287" t="str">
            <v>Standard</v>
          </cell>
        </row>
        <row r="3288">
          <cell r="J3288">
            <v>351917646</v>
          </cell>
          <cell r="K3288">
            <v>3171.93</v>
          </cell>
          <cell r="L3288">
            <v>248.07</v>
          </cell>
          <cell r="M3288">
            <v>3420</v>
          </cell>
          <cell r="N3288">
            <v>31</v>
          </cell>
          <cell r="O3288">
            <v>31</v>
          </cell>
          <cell r="P3288"/>
          <cell r="Q3288"/>
          <cell r="R3288" t="str">
            <v>SMA 1</v>
          </cell>
          <cell r="S3288" t="str">
            <v>31-60</v>
          </cell>
        </row>
        <row r="3289">
          <cell r="J3289">
            <v>351935275</v>
          </cell>
          <cell r="K3289">
            <v>14282.63</v>
          </cell>
          <cell r="L3289">
            <v>2817.37</v>
          </cell>
          <cell r="M3289">
            <v>17100</v>
          </cell>
          <cell r="N3289">
            <v>300</v>
          </cell>
          <cell r="O3289">
            <v>300</v>
          </cell>
          <cell r="P3289" t="str">
            <v>Y</v>
          </cell>
          <cell r="Q3289"/>
          <cell r="R3289" t="str">
            <v xml:space="preserve">W/O for written off </v>
          </cell>
          <cell r="S3289" t="str">
            <v>&gt;180</v>
          </cell>
        </row>
        <row r="3290">
          <cell r="J3290">
            <v>351935349</v>
          </cell>
          <cell r="K3290">
            <v>25892.560000000001</v>
          </cell>
          <cell r="L3290">
            <v>8307.44</v>
          </cell>
          <cell r="M3290">
            <v>34200</v>
          </cell>
          <cell r="N3290">
            <v>604</v>
          </cell>
          <cell r="O3290">
            <v>604</v>
          </cell>
          <cell r="P3290" t="str">
            <v>Y</v>
          </cell>
          <cell r="Q3290"/>
          <cell r="R3290" t="str">
            <v xml:space="preserve">W/O for written off </v>
          </cell>
          <cell r="S3290" t="str">
            <v>&gt;180</v>
          </cell>
        </row>
        <row r="3291">
          <cell r="J3291">
            <v>351935350</v>
          </cell>
          <cell r="K3291">
            <v>21534.84</v>
          </cell>
          <cell r="L3291">
            <v>5825.16</v>
          </cell>
          <cell r="M3291">
            <v>27360</v>
          </cell>
          <cell r="N3291">
            <v>482</v>
          </cell>
          <cell r="O3291">
            <v>482</v>
          </cell>
          <cell r="P3291" t="str">
            <v>Y</v>
          </cell>
          <cell r="Q3291"/>
          <cell r="R3291" t="str">
            <v>D1</v>
          </cell>
          <cell r="S3291" t="str">
            <v>&gt;180</v>
          </cell>
        </row>
        <row r="3292">
          <cell r="J3292">
            <v>351935440</v>
          </cell>
          <cell r="K3292">
            <v>25892.560000000001</v>
          </cell>
          <cell r="L3292">
            <v>8307.44</v>
          </cell>
          <cell r="M3292">
            <v>34200</v>
          </cell>
          <cell r="N3292">
            <v>604</v>
          </cell>
          <cell r="O3292">
            <v>604</v>
          </cell>
          <cell r="P3292" t="str">
            <v>Y</v>
          </cell>
          <cell r="Q3292"/>
          <cell r="R3292" t="str">
            <v xml:space="preserve">W/O for written off </v>
          </cell>
          <cell r="S3292" t="str">
            <v>&gt;180</v>
          </cell>
        </row>
        <row r="3293">
          <cell r="J3293">
            <v>351935441</v>
          </cell>
          <cell r="K3293">
            <v>14282.63</v>
          </cell>
          <cell r="L3293">
            <v>2817.37</v>
          </cell>
          <cell r="M3293">
            <v>17100</v>
          </cell>
          <cell r="N3293">
            <v>299</v>
          </cell>
          <cell r="O3293">
            <v>299</v>
          </cell>
          <cell r="P3293" t="str">
            <v>Y</v>
          </cell>
          <cell r="Q3293"/>
          <cell r="R3293" t="str">
            <v>Sub</v>
          </cell>
          <cell r="S3293" t="str">
            <v>&gt;180</v>
          </cell>
        </row>
        <row r="3294">
          <cell r="J3294">
            <v>355864189</v>
          </cell>
          <cell r="K3294">
            <v>15858.11</v>
          </cell>
          <cell r="L3294">
            <v>4341.8900000000003</v>
          </cell>
          <cell r="M3294">
            <v>20200</v>
          </cell>
          <cell r="N3294">
            <v>299</v>
          </cell>
          <cell r="O3294">
            <v>299</v>
          </cell>
          <cell r="P3294" t="str">
            <v>Y</v>
          </cell>
          <cell r="Q3294"/>
          <cell r="R3294" t="str">
            <v xml:space="preserve">W/O for written off </v>
          </cell>
          <cell r="S3294" t="str">
            <v>&gt;180</v>
          </cell>
        </row>
        <row r="3295">
          <cell r="J3295">
            <v>351937518</v>
          </cell>
          <cell r="K3295">
            <v>24145.68</v>
          </cell>
          <cell r="L3295">
            <v>4974.32</v>
          </cell>
          <cell r="M3295">
            <v>29120</v>
          </cell>
          <cell r="N3295">
            <v>367</v>
          </cell>
          <cell r="O3295">
            <v>367</v>
          </cell>
          <cell r="P3295" t="str">
            <v>Y</v>
          </cell>
          <cell r="Q3295"/>
          <cell r="R3295" t="str">
            <v xml:space="preserve">W/O for written off </v>
          </cell>
          <cell r="S3295" t="str">
            <v>&gt;180</v>
          </cell>
        </row>
        <row r="3296">
          <cell r="J3296">
            <v>358715422</v>
          </cell>
          <cell r="K3296"/>
          <cell r="L3296"/>
          <cell r="M3296"/>
          <cell r="N3296"/>
          <cell r="O3296"/>
          <cell r="P3296"/>
          <cell r="Q3296"/>
          <cell r="R3296" t="str">
            <v>Standard</v>
          </cell>
          <cell r="S3296" t="str">
            <v>Standard</v>
          </cell>
        </row>
        <row r="3297">
          <cell r="J3297">
            <v>351943625</v>
          </cell>
          <cell r="K3297">
            <v>6226.23</v>
          </cell>
          <cell r="L3297">
            <v>613.77</v>
          </cell>
          <cell r="M3297">
            <v>6840</v>
          </cell>
          <cell r="N3297">
            <v>91</v>
          </cell>
          <cell r="O3297">
            <v>91</v>
          </cell>
          <cell r="P3297" t="str">
            <v>Y</v>
          </cell>
          <cell r="Q3297"/>
          <cell r="R3297" t="str">
            <v>Sub</v>
          </cell>
          <cell r="S3297" t="str">
            <v>91-120</v>
          </cell>
        </row>
        <row r="3298">
          <cell r="J3298">
            <v>358457433</v>
          </cell>
          <cell r="K3298">
            <v>2408.4299999999998</v>
          </cell>
          <cell r="L3298">
            <v>1051.57</v>
          </cell>
          <cell r="M3298">
            <v>3460</v>
          </cell>
          <cell r="N3298">
            <v>2</v>
          </cell>
          <cell r="O3298">
            <v>2</v>
          </cell>
          <cell r="P3298"/>
          <cell r="Q3298"/>
          <cell r="R3298" t="str">
            <v>SMA 0</v>
          </cell>
          <cell r="S3298" t="str">
            <v>1-30 Days</v>
          </cell>
        </row>
        <row r="3299">
          <cell r="J3299">
            <v>351952410</v>
          </cell>
          <cell r="K3299">
            <v>11918.94</v>
          </cell>
          <cell r="L3299">
            <v>1761.06</v>
          </cell>
          <cell r="M3299">
            <v>13680</v>
          </cell>
          <cell r="N3299">
            <v>214</v>
          </cell>
          <cell r="O3299">
            <v>275</v>
          </cell>
          <cell r="P3299" t="str">
            <v>Y</v>
          </cell>
          <cell r="Q3299"/>
          <cell r="R3299" t="str">
            <v>Sub</v>
          </cell>
          <cell r="S3299" t="str">
            <v>&gt;180</v>
          </cell>
        </row>
        <row r="3300">
          <cell r="J3300">
            <v>356927776</v>
          </cell>
          <cell r="K3300">
            <v>15601.49</v>
          </cell>
          <cell r="L3300">
            <v>4598.51</v>
          </cell>
          <cell r="M3300">
            <v>20200</v>
          </cell>
          <cell r="N3300">
            <v>275</v>
          </cell>
          <cell r="O3300">
            <v>275</v>
          </cell>
          <cell r="P3300" t="str">
            <v>Y</v>
          </cell>
          <cell r="Q3300"/>
          <cell r="R3300" t="str">
            <v>Sub</v>
          </cell>
          <cell r="S3300" t="str">
            <v>&gt;180</v>
          </cell>
        </row>
        <row r="3301">
          <cell r="J3301">
            <v>357361615</v>
          </cell>
          <cell r="K3301"/>
          <cell r="L3301"/>
          <cell r="M3301"/>
          <cell r="N3301"/>
          <cell r="O3301"/>
          <cell r="P3301"/>
          <cell r="Q3301"/>
          <cell r="R3301" t="str">
            <v>Standard</v>
          </cell>
          <cell r="S3301" t="str">
            <v>Standard</v>
          </cell>
        </row>
        <row r="3302">
          <cell r="J3302">
            <v>351953145</v>
          </cell>
          <cell r="K3302">
            <v>12994</v>
          </cell>
          <cell r="L3302">
            <v>2396</v>
          </cell>
          <cell r="M3302">
            <v>15390</v>
          </cell>
          <cell r="N3302">
            <v>270</v>
          </cell>
          <cell r="O3302">
            <v>301</v>
          </cell>
          <cell r="P3302" t="str">
            <v>Y</v>
          </cell>
          <cell r="Q3302"/>
          <cell r="R3302" t="str">
            <v>Sub</v>
          </cell>
          <cell r="S3302" t="str">
            <v>&gt;180</v>
          </cell>
        </row>
        <row r="3303">
          <cell r="J3303">
            <v>355149709</v>
          </cell>
          <cell r="K3303">
            <v>16630.09</v>
          </cell>
          <cell r="L3303">
            <v>3569.91</v>
          </cell>
          <cell r="M3303">
            <v>20200</v>
          </cell>
          <cell r="N3303">
            <v>301</v>
          </cell>
          <cell r="O3303">
            <v>301</v>
          </cell>
          <cell r="P3303" t="str">
            <v>Y</v>
          </cell>
          <cell r="Q3303"/>
          <cell r="R3303" t="str">
            <v xml:space="preserve">W/O for written off </v>
          </cell>
          <cell r="S3303" t="str">
            <v>&gt;180</v>
          </cell>
        </row>
        <row r="3304">
          <cell r="J3304">
            <v>351954746</v>
          </cell>
          <cell r="K3304">
            <v>15574.63</v>
          </cell>
          <cell r="L3304">
            <v>3235.37</v>
          </cell>
          <cell r="M3304">
            <v>18810</v>
          </cell>
          <cell r="N3304">
            <v>332</v>
          </cell>
          <cell r="O3304">
            <v>332</v>
          </cell>
          <cell r="P3304" t="str">
            <v>Y</v>
          </cell>
          <cell r="Q3304"/>
          <cell r="R3304" t="str">
            <v xml:space="preserve">W/O for written off </v>
          </cell>
          <cell r="S3304" t="str">
            <v>&gt;180</v>
          </cell>
        </row>
        <row r="3305">
          <cell r="J3305">
            <v>351954867</v>
          </cell>
          <cell r="K3305">
            <v>16830.45</v>
          </cell>
          <cell r="L3305">
            <v>3689.55</v>
          </cell>
          <cell r="M3305">
            <v>20520</v>
          </cell>
          <cell r="N3305">
            <v>363</v>
          </cell>
          <cell r="O3305">
            <v>363</v>
          </cell>
          <cell r="P3305" t="str">
            <v>Y</v>
          </cell>
          <cell r="Q3305"/>
          <cell r="R3305" t="str">
            <v>Sub</v>
          </cell>
          <cell r="S3305" t="str">
            <v>&gt;180</v>
          </cell>
        </row>
        <row r="3306">
          <cell r="J3306">
            <v>355298812</v>
          </cell>
          <cell r="K3306">
            <v>19079.93</v>
          </cell>
          <cell r="L3306">
            <v>5160.07</v>
          </cell>
          <cell r="M3306">
            <v>24240</v>
          </cell>
          <cell r="N3306">
            <v>363</v>
          </cell>
          <cell r="O3306">
            <v>363</v>
          </cell>
          <cell r="P3306" t="str">
            <v>Y</v>
          </cell>
          <cell r="Q3306"/>
          <cell r="R3306" t="str">
            <v xml:space="preserve">W/O for written off </v>
          </cell>
          <cell r="S3306" t="str">
            <v>&gt;180</v>
          </cell>
        </row>
        <row r="3307">
          <cell r="J3307">
            <v>351954931</v>
          </cell>
          <cell r="K3307">
            <v>19789.09</v>
          </cell>
          <cell r="L3307">
            <v>4850.91</v>
          </cell>
          <cell r="M3307">
            <v>24640</v>
          </cell>
          <cell r="N3307">
            <v>422</v>
          </cell>
          <cell r="O3307">
            <v>422</v>
          </cell>
          <cell r="P3307" t="str">
            <v>Y</v>
          </cell>
          <cell r="Q3307"/>
          <cell r="R3307" t="str">
            <v>Sub</v>
          </cell>
          <cell r="S3307" t="str">
            <v>&gt;180</v>
          </cell>
        </row>
        <row r="3308">
          <cell r="J3308">
            <v>352786715</v>
          </cell>
          <cell r="K3308">
            <v>19650.23</v>
          </cell>
          <cell r="L3308">
            <v>5999.77</v>
          </cell>
          <cell r="M3308">
            <v>25650</v>
          </cell>
          <cell r="N3308">
            <v>451</v>
          </cell>
          <cell r="O3308">
            <v>451</v>
          </cell>
          <cell r="P3308" t="str">
            <v>Y</v>
          </cell>
          <cell r="Q3308"/>
          <cell r="R3308" t="str">
            <v xml:space="preserve">W/O for written off </v>
          </cell>
          <cell r="S3308" t="str">
            <v>&gt;180</v>
          </cell>
        </row>
        <row r="3309">
          <cell r="J3309">
            <v>351955089</v>
          </cell>
          <cell r="K3309"/>
          <cell r="L3309"/>
          <cell r="M3309"/>
          <cell r="N3309"/>
          <cell r="O3309"/>
          <cell r="P3309"/>
          <cell r="Q3309"/>
          <cell r="R3309" t="str">
            <v>Standard</v>
          </cell>
          <cell r="S3309" t="str">
            <v>Standard</v>
          </cell>
        </row>
        <row r="3310">
          <cell r="J3310">
            <v>357174833</v>
          </cell>
          <cell r="K3310"/>
          <cell r="L3310"/>
          <cell r="M3310"/>
          <cell r="N3310"/>
          <cell r="O3310"/>
          <cell r="P3310"/>
          <cell r="Q3310"/>
          <cell r="R3310" t="str">
            <v>Standard</v>
          </cell>
          <cell r="S3310" t="str">
            <v>Standard</v>
          </cell>
        </row>
        <row r="3311">
          <cell r="J3311">
            <v>353448781</v>
          </cell>
          <cell r="K3311">
            <v>21389.89</v>
          </cell>
          <cell r="L3311">
            <v>6410.11</v>
          </cell>
          <cell r="M3311">
            <v>27800</v>
          </cell>
          <cell r="N3311">
            <v>275</v>
          </cell>
          <cell r="O3311">
            <v>275</v>
          </cell>
          <cell r="P3311" t="str">
            <v>Y</v>
          </cell>
          <cell r="Q3311"/>
          <cell r="R3311" t="str">
            <v xml:space="preserve">W/O for written off </v>
          </cell>
          <cell r="S3311" t="str">
            <v>&gt;180</v>
          </cell>
        </row>
        <row r="3312">
          <cell r="J3312">
            <v>355998898</v>
          </cell>
          <cell r="K3312">
            <v>15201.21</v>
          </cell>
          <cell r="L3312">
            <v>7038.79</v>
          </cell>
          <cell r="M3312">
            <v>22240</v>
          </cell>
          <cell r="N3312">
            <v>238</v>
          </cell>
          <cell r="O3312">
            <v>238</v>
          </cell>
          <cell r="P3312" t="str">
            <v>Y</v>
          </cell>
          <cell r="Q3312"/>
          <cell r="R3312" t="str">
            <v xml:space="preserve">W/O for written off </v>
          </cell>
          <cell r="S3312" t="str">
            <v>&gt;180</v>
          </cell>
        </row>
        <row r="3313">
          <cell r="J3313">
            <v>351961456</v>
          </cell>
          <cell r="K3313">
            <v>4614.03</v>
          </cell>
          <cell r="L3313">
            <v>515.97</v>
          </cell>
          <cell r="M3313">
            <v>5130</v>
          </cell>
          <cell r="N3313">
            <v>86</v>
          </cell>
          <cell r="O3313">
            <v>86</v>
          </cell>
          <cell r="P3313"/>
          <cell r="Q3313"/>
          <cell r="R3313" t="str">
            <v>SMA 2</v>
          </cell>
          <cell r="S3313" t="str">
            <v>61-90</v>
          </cell>
        </row>
        <row r="3314">
          <cell r="J3314">
            <v>351961529</v>
          </cell>
          <cell r="K3314"/>
          <cell r="L3314"/>
          <cell r="M3314"/>
          <cell r="N3314"/>
          <cell r="O3314"/>
          <cell r="P3314"/>
          <cell r="Q3314"/>
          <cell r="R3314" t="str">
            <v>Standard</v>
          </cell>
          <cell r="S3314" t="str">
            <v>Standard</v>
          </cell>
        </row>
        <row r="3315">
          <cell r="J3315">
            <v>354706146</v>
          </cell>
          <cell r="K3315"/>
          <cell r="L3315"/>
          <cell r="M3315"/>
          <cell r="N3315"/>
          <cell r="O3315"/>
          <cell r="P3315"/>
          <cell r="Q3315"/>
          <cell r="R3315" t="str">
            <v>Standard</v>
          </cell>
          <cell r="S3315" t="str">
            <v>Standard</v>
          </cell>
        </row>
        <row r="3316">
          <cell r="J3316">
            <v>357373088</v>
          </cell>
          <cell r="K3316">
            <v>16911.169999999998</v>
          </cell>
          <cell r="L3316">
            <v>8108.83</v>
          </cell>
          <cell r="M3316">
            <v>25020</v>
          </cell>
          <cell r="N3316">
            <v>269</v>
          </cell>
          <cell r="O3316">
            <v>269</v>
          </cell>
          <cell r="P3316" t="str">
            <v>Y</v>
          </cell>
          <cell r="Q3316"/>
          <cell r="R3316" t="str">
            <v xml:space="preserve">W/O for written off </v>
          </cell>
          <cell r="S3316" t="str">
            <v>&gt;180</v>
          </cell>
        </row>
        <row r="3317">
          <cell r="J3317">
            <v>352205859</v>
          </cell>
          <cell r="K3317">
            <v>7794.04</v>
          </cell>
          <cell r="L3317">
            <v>600.96</v>
          </cell>
          <cell r="M3317">
            <v>8395</v>
          </cell>
          <cell r="N3317">
            <v>245</v>
          </cell>
          <cell r="O3317">
            <v>245</v>
          </cell>
          <cell r="P3317" t="str">
            <v>Y</v>
          </cell>
          <cell r="Q3317"/>
          <cell r="R3317" t="str">
            <v>Sub</v>
          </cell>
          <cell r="S3317" t="str">
            <v>&gt;180</v>
          </cell>
        </row>
        <row r="3318">
          <cell r="J3318">
            <v>351961941</v>
          </cell>
          <cell r="K3318">
            <v>12994</v>
          </cell>
          <cell r="L3318">
            <v>2396</v>
          </cell>
          <cell r="M3318">
            <v>15390</v>
          </cell>
          <cell r="N3318">
            <v>269</v>
          </cell>
          <cell r="O3318">
            <v>269</v>
          </cell>
          <cell r="P3318" t="str">
            <v>Y</v>
          </cell>
          <cell r="Q3318"/>
          <cell r="R3318" t="str">
            <v>Sub</v>
          </cell>
          <cell r="S3318" t="str">
            <v>&gt;180</v>
          </cell>
        </row>
        <row r="3319">
          <cell r="J3319">
            <v>356821689</v>
          </cell>
          <cell r="K3319">
            <v>14196.22</v>
          </cell>
          <cell r="L3319">
            <v>3983.78</v>
          </cell>
          <cell r="M3319">
            <v>18180</v>
          </cell>
          <cell r="N3319">
            <v>269</v>
          </cell>
          <cell r="O3319">
            <v>269</v>
          </cell>
          <cell r="P3319" t="str">
            <v>Y</v>
          </cell>
          <cell r="Q3319"/>
          <cell r="R3319" t="str">
            <v xml:space="preserve">W/O for written off </v>
          </cell>
          <cell r="S3319" t="str">
            <v>&gt;180</v>
          </cell>
        </row>
        <row r="3320">
          <cell r="J3320">
            <v>351964427</v>
          </cell>
          <cell r="K3320">
            <v>13016.46</v>
          </cell>
          <cell r="L3320">
            <v>2373.54</v>
          </cell>
          <cell r="M3320">
            <v>15390</v>
          </cell>
          <cell r="N3320">
            <v>273</v>
          </cell>
          <cell r="O3320">
            <v>273</v>
          </cell>
          <cell r="P3320" t="str">
            <v>Y</v>
          </cell>
          <cell r="Q3320"/>
          <cell r="R3320" t="str">
            <v>Sub</v>
          </cell>
          <cell r="S3320" t="str">
            <v>&gt;180</v>
          </cell>
        </row>
        <row r="3321">
          <cell r="J3321">
            <v>352295881</v>
          </cell>
          <cell r="K3321">
            <v>20019.990000000002</v>
          </cell>
          <cell r="L3321">
            <v>5630.01</v>
          </cell>
          <cell r="M3321">
            <v>25650</v>
          </cell>
          <cell r="N3321">
            <v>454</v>
          </cell>
          <cell r="O3321">
            <v>454</v>
          </cell>
          <cell r="P3321" t="str">
            <v>Y</v>
          </cell>
          <cell r="Q3321"/>
          <cell r="R3321" t="str">
            <v>Sub</v>
          </cell>
          <cell r="S3321" t="str">
            <v>&gt;180</v>
          </cell>
        </row>
        <row r="3322">
          <cell r="J3322">
            <v>351964683</v>
          </cell>
          <cell r="K3322">
            <v>16859.46</v>
          </cell>
          <cell r="L3322">
            <v>3660.54</v>
          </cell>
          <cell r="M3322">
            <v>20520</v>
          </cell>
          <cell r="N3322">
            <v>364</v>
          </cell>
          <cell r="O3322">
            <v>364</v>
          </cell>
          <cell r="P3322" t="str">
            <v>Y</v>
          </cell>
          <cell r="Q3322"/>
          <cell r="R3322" t="str">
            <v>Sub</v>
          </cell>
          <cell r="S3322" t="str">
            <v>&gt;180</v>
          </cell>
        </row>
        <row r="3323">
          <cell r="J3323">
            <v>352735011</v>
          </cell>
          <cell r="K3323">
            <v>10138.030000000001</v>
          </cell>
          <cell r="L3323">
            <v>1831.97</v>
          </cell>
          <cell r="M3323">
            <v>11970</v>
          </cell>
          <cell r="N3323">
            <v>182</v>
          </cell>
          <cell r="O3323">
            <v>182</v>
          </cell>
          <cell r="P3323" t="str">
            <v>Y</v>
          </cell>
          <cell r="Q3323"/>
          <cell r="R3323" t="str">
            <v>Sub</v>
          </cell>
          <cell r="S3323" t="str">
            <v>&gt;180</v>
          </cell>
        </row>
        <row r="3324">
          <cell r="J3324">
            <v>351979820</v>
          </cell>
          <cell r="K3324">
            <v>26560.15</v>
          </cell>
          <cell r="L3324">
            <v>7639.85</v>
          </cell>
          <cell r="M3324">
            <v>34200</v>
          </cell>
          <cell r="N3324">
            <v>580</v>
          </cell>
          <cell r="O3324">
            <v>580</v>
          </cell>
          <cell r="P3324" t="str">
            <v>Y</v>
          </cell>
          <cell r="Q3324"/>
          <cell r="R3324" t="str">
            <v xml:space="preserve">W/O for written off </v>
          </cell>
          <cell r="S3324" t="str">
            <v>&gt;180</v>
          </cell>
        </row>
        <row r="3325">
          <cell r="J3325">
            <v>351979889</v>
          </cell>
          <cell r="K3325">
            <v>13313.49</v>
          </cell>
          <cell r="L3325">
            <v>2076.5100000000002</v>
          </cell>
          <cell r="M3325">
            <v>15390</v>
          </cell>
          <cell r="N3325">
            <v>244</v>
          </cell>
          <cell r="O3325">
            <v>275</v>
          </cell>
          <cell r="P3325" t="str">
            <v>Y</v>
          </cell>
          <cell r="Q3325"/>
          <cell r="R3325" t="str">
            <v>Sub</v>
          </cell>
          <cell r="S3325" t="str">
            <v>&gt;180</v>
          </cell>
        </row>
        <row r="3326">
          <cell r="J3326">
            <v>353993658</v>
          </cell>
          <cell r="K3326">
            <v>17711.53</v>
          </cell>
          <cell r="L3326">
            <v>2488.4699999999998</v>
          </cell>
          <cell r="M3326">
            <v>20200</v>
          </cell>
          <cell r="N3326">
            <v>275</v>
          </cell>
          <cell r="O3326">
            <v>275</v>
          </cell>
          <cell r="P3326" t="str">
            <v>Y</v>
          </cell>
          <cell r="Q3326"/>
          <cell r="R3326" t="str">
            <v xml:space="preserve">W/O for written off </v>
          </cell>
          <cell r="S3326" t="str">
            <v>&gt;180</v>
          </cell>
        </row>
        <row r="3327">
          <cell r="J3327">
            <v>351979947</v>
          </cell>
          <cell r="K3327"/>
          <cell r="L3327"/>
          <cell r="M3327"/>
          <cell r="N3327"/>
          <cell r="O3327"/>
          <cell r="P3327"/>
          <cell r="Q3327"/>
          <cell r="R3327" t="str">
            <v>Standard</v>
          </cell>
          <cell r="S3327" t="str">
            <v>Standard</v>
          </cell>
        </row>
        <row r="3328">
          <cell r="J3328">
            <v>351982115</v>
          </cell>
          <cell r="K3328"/>
          <cell r="L3328"/>
          <cell r="M3328"/>
          <cell r="N3328"/>
          <cell r="O3328"/>
          <cell r="P3328"/>
          <cell r="Q3328"/>
          <cell r="R3328" t="str">
            <v>Standard</v>
          </cell>
          <cell r="S3328" t="str">
            <v>Standard</v>
          </cell>
        </row>
        <row r="3329">
          <cell r="J3329">
            <v>351983842</v>
          </cell>
          <cell r="K3329">
            <v>25477.18</v>
          </cell>
          <cell r="L3329">
            <v>7022.82</v>
          </cell>
          <cell r="M3329">
            <v>32500</v>
          </cell>
          <cell r="N3329">
            <v>580</v>
          </cell>
          <cell r="O3329">
            <v>580</v>
          </cell>
          <cell r="P3329" t="str">
            <v>Y</v>
          </cell>
          <cell r="Q3329"/>
          <cell r="R3329" t="str">
            <v xml:space="preserve">W/O for written off </v>
          </cell>
          <cell r="S3329" t="str">
            <v>&gt;180</v>
          </cell>
        </row>
        <row r="3330">
          <cell r="J3330">
            <v>351987917</v>
          </cell>
          <cell r="K3330"/>
          <cell r="L3330"/>
          <cell r="M3330"/>
          <cell r="N3330"/>
          <cell r="O3330"/>
          <cell r="P3330"/>
          <cell r="Q3330"/>
          <cell r="R3330" t="str">
            <v>Standard</v>
          </cell>
          <cell r="S3330" t="str">
            <v>Standard</v>
          </cell>
        </row>
        <row r="3331">
          <cell r="J3331">
            <v>351996556</v>
          </cell>
          <cell r="K3331">
            <v>14331.94</v>
          </cell>
          <cell r="L3331">
            <v>2768.06</v>
          </cell>
          <cell r="M3331">
            <v>17100</v>
          </cell>
          <cell r="N3331">
            <v>303</v>
          </cell>
          <cell r="O3331">
            <v>303</v>
          </cell>
          <cell r="P3331" t="str">
            <v>Y</v>
          </cell>
          <cell r="Q3331"/>
          <cell r="R3331" t="str">
            <v>Sub</v>
          </cell>
          <cell r="S3331" t="str">
            <v>&gt;180</v>
          </cell>
        </row>
        <row r="3332">
          <cell r="J3332">
            <v>351996672</v>
          </cell>
          <cell r="K3332">
            <v>27610.25</v>
          </cell>
          <cell r="L3332">
            <v>8299.75</v>
          </cell>
          <cell r="M3332">
            <v>35910</v>
          </cell>
          <cell r="N3332">
            <v>610</v>
          </cell>
          <cell r="O3332">
            <v>610</v>
          </cell>
          <cell r="P3332" t="str">
            <v>Y</v>
          </cell>
          <cell r="Q3332"/>
          <cell r="R3332" t="str">
            <v xml:space="preserve">W/O for written off </v>
          </cell>
          <cell r="S3332" t="str">
            <v>&gt;180</v>
          </cell>
        </row>
        <row r="3333">
          <cell r="J3333">
            <v>351996673</v>
          </cell>
          <cell r="K3333">
            <v>27610.25</v>
          </cell>
          <cell r="L3333">
            <v>8299.75</v>
          </cell>
          <cell r="M3333">
            <v>35910</v>
          </cell>
          <cell r="N3333">
            <v>610</v>
          </cell>
          <cell r="O3333">
            <v>610</v>
          </cell>
          <cell r="P3333" t="str">
            <v>Y</v>
          </cell>
          <cell r="Q3333"/>
          <cell r="R3333" t="str">
            <v xml:space="preserve">W/O for written off </v>
          </cell>
          <cell r="S3333" t="str">
            <v>&gt;180</v>
          </cell>
        </row>
        <row r="3334">
          <cell r="J3334">
            <v>351996747</v>
          </cell>
          <cell r="K3334"/>
          <cell r="L3334"/>
          <cell r="M3334"/>
          <cell r="N3334"/>
          <cell r="O3334"/>
          <cell r="P3334"/>
          <cell r="Q3334"/>
          <cell r="R3334" t="str">
            <v>Standard</v>
          </cell>
          <cell r="S3334" t="str">
            <v>Standard</v>
          </cell>
        </row>
        <row r="3335">
          <cell r="J3335">
            <v>351996748</v>
          </cell>
          <cell r="K3335">
            <v>13010.85</v>
          </cell>
          <cell r="L3335">
            <v>2379.15</v>
          </cell>
          <cell r="M3335">
            <v>15390</v>
          </cell>
          <cell r="N3335">
            <v>271</v>
          </cell>
          <cell r="O3335">
            <v>271</v>
          </cell>
          <cell r="P3335" t="str">
            <v>Y</v>
          </cell>
          <cell r="Q3335"/>
          <cell r="R3335" t="str">
            <v>Sub</v>
          </cell>
          <cell r="S3335" t="str">
            <v>&gt;180</v>
          </cell>
        </row>
        <row r="3336">
          <cell r="J3336">
            <v>351996841</v>
          </cell>
          <cell r="K3336">
            <v>14331.94</v>
          </cell>
          <cell r="L3336">
            <v>2768.06</v>
          </cell>
          <cell r="M3336">
            <v>17100</v>
          </cell>
          <cell r="N3336">
            <v>303</v>
          </cell>
          <cell r="O3336">
            <v>303</v>
          </cell>
          <cell r="P3336" t="str">
            <v>Y</v>
          </cell>
          <cell r="Q3336"/>
          <cell r="R3336" t="str">
            <v>Sub</v>
          </cell>
          <cell r="S3336" t="str">
            <v>&gt;180</v>
          </cell>
        </row>
        <row r="3337">
          <cell r="J3337">
            <v>351996928</v>
          </cell>
          <cell r="K3337">
            <v>13016.46</v>
          </cell>
          <cell r="L3337">
            <v>2373.54</v>
          </cell>
          <cell r="M3337">
            <v>15390</v>
          </cell>
          <cell r="N3337">
            <v>271</v>
          </cell>
          <cell r="O3337">
            <v>271</v>
          </cell>
          <cell r="P3337" t="str">
            <v>Y</v>
          </cell>
          <cell r="Q3337"/>
          <cell r="R3337" t="str">
            <v>Sub</v>
          </cell>
          <cell r="S3337" t="str">
            <v>&gt;180</v>
          </cell>
        </row>
        <row r="3338">
          <cell r="J3338">
            <v>355728548</v>
          </cell>
          <cell r="K3338">
            <v>14803.27</v>
          </cell>
          <cell r="L3338">
            <v>3376.73</v>
          </cell>
          <cell r="M3338">
            <v>18180</v>
          </cell>
          <cell r="N3338">
            <v>271</v>
          </cell>
          <cell r="O3338">
            <v>271</v>
          </cell>
          <cell r="P3338" t="str">
            <v>Y</v>
          </cell>
          <cell r="Q3338"/>
          <cell r="R3338" t="str">
            <v xml:space="preserve">W/O for written off </v>
          </cell>
          <cell r="S3338" t="str">
            <v>&gt;180</v>
          </cell>
        </row>
        <row r="3339">
          <cell r="J3339">
            <v>352244709</v>
          </cell>
          <cell r="K3339"/>
          <cell r="L3339"/>
          <cell r="M3339"/>
          <cell r="N3339"/>
          <cell r="O3339"/>
          <cell r="P3339"/>
          <cell r="Q3339"/>
          <cell r="R3339" t="str">
            <v>Standard</v>
          </cell>
          <cell r="S3339" t="str">
            <v>Standard</v>
          </cell>
        </row>
        <row r="3340">
          <cell r="J3340">
            <v>351998445</v>
          </cell>
          <cell r="K3340"/>
          <cell r="L3340"/>
          <cell r="M3340"/>
          <cell r="N3340"/>
          <cell r="O3340"/>
          <cell r="P3340"/>
          <cell r="Q3340"/>
          <cell r="R3340" t="str">
            <v>Standard</v>
          </cell>
          <cell r="S3340" t="str">
            <v>Standard</v>
          </cell>
        </row>
        <row r="3341">
          <cell r="J3341">
            <v>351998549</v>
          </cell>
          <cell r="K3341"/>
          <cell r="L3341"/>
          <cell r="M3341"/>
          <cell r="N3341"/>
          <cell r="O3341"/>
          <cell r="P3341"/>
          <cell r="Q3341"/>
          <cell r="R3341" t="str">
            <v>Standard</v>
          </cell>
          <cell r="S3341" t="str">
            <v>Standard</v>
          </cell>
        </row>
        <row r="3342">
          <cell r="J3342">
            <v>352024106</v>
          </cell>
          <cell r="K3342">
            <v>11326.09</v>
          </cell>
          <cell r="L3342">
            <v>969.91</v>
          </cell>
          <cell r="M3342">
            <v>12296</v>
          </cell>
          <cell r="N3342">
            <v>306</v>
          </cell>
          <cell r="O3342">
            <v>306</v>
          </cell>
          <cell r="P3342" t="str">
            <v>Y</v>
          </cell>
          <cell r="Q3342"/>
          <cell r="R3342" t="str">
            <v xml:space="preserve">W/O for written off </v>
          </cell>
          <cell r="S3342" t="str">
            <v>&gt;180</v>
          </cell>
        </row>
        <row r="3343">
          <cell r="J3343">
            <v>356315047</v>
          </cell>
          <cell r="K3343">
            <v>17757.669999999998</v>
          </cell>
          <cell r="L3343">
            <v>4462.33</v>
          </cell>
          <cell r="M3343">
            <v>22220</v>
          </cell>
          <cell r="N3343">
            <v>306</v>
          </cell>
          <cell r="O3343">
            <v>306</v>
          </cell>
          <cell r="P3343" t="str">
            <v>Y</v>
          </cell>
          <cell r="Q3343"/>
          <cell r="R3343" t="str">
            <v xml:space="preserve">W/O for written off </v>
          </cell>
          <cell r="S3343" t="str">
            <v>&gt;180</v>
          </cell>
        </row>
        <row r="3344">
          <cell r="J3344">
            <v>352024263</v>
          </cell>
          <cell r="K3344">
            <v>13022.06</v>
          </cell>
          <cell r="L3344">
            <v>2367.94</v>
          </cell>
          <cell r="M3344">
            <v>15390</v>
          </cell>
          <cell r="N3344">
            <v>271</v>
          </cell>
          <cell r="O3344">
            <v>271</v>
          </cell>
          <cell r="P3344" t="str">
            <v>Y</v>
          </cell>
          <cell r="Q3344"/>
          <cell r="R3344" t="str">
            <v>Sub</v>
          </cell>
          <cell r="S3344" t="str">
            <v>&gt;180</v>
          </cell>
        </row>
        <row r="3345">
          <cell r="J3345">
            <v>354692163</v>
          </cell>
          <cell r="K3345">
            <v>15027.68</v>
          </cell>
          <cell r="L3345">
            <v>3152.32</v>
          </cell>
          <cell r="M3345">
            <v>18180</v>
          </cell>
          <cell r="N3345">
            <v>271</v>
          </cell>
          <cell r="O3345">
            <v>271</v>
          </cell>
          <cell r="P3345" t="str">
            <v>Y</v>
          </cell>
          <cell r="Q3345"/>
          <cell r="R3345" t="str">
            <v>Sub</v>
          </cell>
          <cell r="S3345" t="str">
            <v>&gt;180</v>
          </cell>
        </row>
        <row r="3346">
          <cell r="J3346">
            <v>352024339</v>
          </cell>
          <cell r="K3346">
            <v>19292.72</v>
          </cell>
          <cell r="L3346">
            <v>4647.28</v>
          </cell>
          <cell r="M3346">
            <v>23940</v>
          </cell>
          <cell r="N3346">
            <v>422</v>
          </cell>
          <cell r="O3346">
            <v>422</v>
          </cell>
          <cell r="P3346" t="str">
            <v>Y</v>
          </cell>
          <cell r="Q3346"/>
          <cell r="R3346" t="str">
            <v>Sub</v>
          </cell>
          <cell r="S3346" t="str">
            <v>&gt;180</v>
          </cell>
        </row>
        <row r="3347">
          <cell r="J3347">
            <v>352030082</v>
          </cell>
          <cell r="K3347">
            <v>18084.3</v>
          </cell>
          <cell r="L3347">
            <v>4145.7</v>
          </cell>
          <cell r="M3347">
            <v>22230</v>
          </cell>
          <cell r="N3347">
            <v>393</v>
          </cell>
          <cell r="O3347">
            <v>393</v>
          </cell>
          <cell r="P3347" t="str">
            <v>Y</v>
          </cell>
          <cell r="Q3347"/>
          <cell r="R3347" t="str">
            <v xml:space="preserve">W/O for written off </v>
          </cell>
          <cell r="S3347" t="str">
            <v>&gt;180</v>
          </cell>
        </row>
        <row r="3348">
          <cell r="J3348">
            <v>352030901</v>
          </cell>
          <cell r="K3348">
            <v>14331.94</v>
          </cell>
          <cell r="L3348">
            <v>2768.06</v>
          </cell>
          <cell r="M3348">
            <v>17100</v>
          </cell>
          <cell r="N3348">
            <v>301</v>
          </cell>
          <cell r="O3348">
            <v>301</v>
          </cell>
          <cell r="P3348" t="str">
            <v>Y</v>
          </cell>
          <cell r="Q3348"/>
          <cell r="R3348" t="str">
            <v>Sub</v>
          </cell>
          <cell r="S3348" t="str">
            <v>&gt;180</v>
          </cell>
        </row>
        <row r="3349">
          <cell r="J3349">
            <v>352034853</v>
          </cell>
          <cell r="K3349"/>
          <cell r="L3349"/>
          <cell r="M3349"/>
          <cell r="N3349"/>
          <cell r="O3349"/>
          <cell r="P3349"/>
          <cell r="Q3349"/>
          <cell r="R3349" t="str">
            <v>Standard</v>
          </cell>
          <cell r="S3349" t="str">
            <v>Standard</v>
          </cell>
        </row>
        <row r="3350">
          <cell r="J3350">
            <v>352037762</v>
          </cell>
          <cell r="K3350"/>
          <cell r="L3350"/>
          <cell r="M3350"/>
          <cell r="N3350"/>
          <cell r="O3350"/>
          <cell r="P3350"/>
          <cell r="Q3350"/>
          <cell r="R3350" t="str">
            <v>Standard</v>
          </cell>
          <cell r="S3350" t="str">
            <v>Standard</v>
          </cell>
        </row>
        <row r="3351">
          <cell r="J3351">
            <v>352037812</v>
          </cell>
          <cell r="K3351">
            <v>13027.69</v>
          </cell>
          <cell r="L3351">
            <v>2362.31</v>
          </cell>
          <cell r="M3351">
            <v>15390</v>
          </cell>
          <cell r="N3351">
            <v>268</v>
          </cell>
          <cell r="O3351">
            <v>268</v>
          </cell>
          <cell r="P3351" t="str">
            <v>Y</v>
          </cell>
          <cell r="Q3351"/>
          <cell r="R3351" t="str">
            <v>Sub</v>
          </cell>
          <cell r="S3351" t="str">
            <v>&gt;180</v>
          </cell>
        </row>
        <row r="3352">
          <cell r="J3352">
            <v>358937320</v>
          </cell>
          <cell r="K3352"/>
          <cell r="L3352"/>
          <cell r="M3352"/>
          <cell r="N3352"/>
          <cell r="O3352"/>
          <cell r="P3352"/>
          <cell r="Q3352"/>
          <cell r="R3352" t="str">
            <v>Standard</v>
          </cell>
          <cell r="S3352" t="str">
            <v>Standard</v>
          </cell>
        </row>
        <row r="3353">
          <cell r="J3353">
            <v>358660789</v>
          </cell>
          <cell r="K3353"/>
          <cell r="L3353"/>
          <cell r="M3353"/>
          <cell r="N3353"/>
          <cell r="O3353"/>
          <cell r="P3353"/>
          <cell r="Q3353"/>
          <cell r="R3353" t="str">
            <v>Standard</v>
          </cell>
          <cell r="S3353" t="str">
            <v>Standard</v>
          </cell>
        </row>
        <row r="3354">
          <cell r="J3354">
            <v>352045457</v>
          </cell>
          <cell r="K3354"/>
          <cell r="L3354"/>
          <cell r="M3354"/>
          <cell r="N3354"/>
          <cell r="O3354"/>
          <cell r="P3354"/>
          <cell r="Q3354"/>
          <cell r="R3354" t="str">
            <v>Standard</v>
          </cell>
          <cell r="S3354" t="str">
            <v>Standard</v>
          </cell>
        </row>
        <row r="3355">
          <cell r="J3355">
            <v>352045480</v>
          </cell>
          <cell r="K3355">
            <v>3123.05</v>
          </cell>
          <cell r="L3355">
            <v>296.95</v>
          </cell>
          <cell r="M3355">
            <v>3420</v>
          </cell>
          <cell r="N3355">
            <v>58</v>
          </cell>
          <cell r="O3355">
            <v>58</v>
          </cell>
          <cell r="P3355"/>
          <cell r="Q3355"/>
          <cell r="R3355" t="str">
            <v>SMA 1</v>
          </cell>
          <cell r="S3355" t="str">
            <v>31-60</v>
          </cell>
        </row>
        <row r="3356">
          <cell r="J3356">
            <v>352048264</v>
          </cell>
          <cell r="K3356"/>
          <cell r="L3356"/>
          <cell r="M3356"/>
          <cell r="N3356"/>
          <cell r="O3356"/>
          <cell r="P3356"/>
          <cell r="Q3356"/>
          <cell r="R3356" t="str">
            <v>Standard</v>
          </cell>
          <cell r="S3356" t="str">
            <v>Standard</v>
          </cell>
        </row>
        <row r="3357">
          <cell r="J3357">
            <v>352781313</v>
          </cell>
          <cell r="K3357">
            <v>13777.47</v>
          </cell>
          <cell r="L3357">
            <v>3322.53</v>
          </cell>
          <cell r="M3357">
            <v>17100</v>
          </cell>
          <cell r="N3357">
            <v>303</v>
          </cell>
          <cell r="O3357">
            <v>303</v>
          </cell>
          <cell r="P3357" t="str">
            <v>Y</v>
          </cell>
          <cell r="Q3357"/>
          <cell r="R3357" t="str">
            <v>Sub</v>
          </cell>
          <cell r="S3357" t="str">
            <v>&gt;180</v>
          </cell>
        </row>
        <row r="3358">
          <cell r="J3358">
            <v>352048332</v>
          </cell>
          <cell r="K3358">
            <v>6108.99</v>
          </cell>
          <cell r="L3358">
            <v>731.01</v>
          </cell>
          <cell r="M3358">
            <v>6840</v>
          </cell>
          <cell r="N3358">
            <v>118</v>
          </cell>
          <cell r="O3358">
            <v>118</v>
          </cell>
          <cell r="P3358" t="str">
            <v>Y</v>
          </cell>
          <cell r="Q3358"/>
          <cell r="R3358" t="str">
            <v>Sub</v>
          </cell>
          <cell r="S3358" t="str">
            <v>91-120</v>
          </cell>
        </row>
        <row r="3359">
          <cell r="J3359">
            <v>352048405</v>
          </cell>
          <cell r="K3359">
            <v>16239.73</v>
          </cell>
          <cell r="L3359">
            <v>2930.27</v>
          </cell>
          <cell r="M3359">
            <v>19170</v>
          </cell>
          <cell r="N3359">
            <v>269</v>
          </cell>
          <cell r="O3359">
            <v>269</v>
          </cell>
          <cell r="P3359" t="str">
            <v>Y</v>
          </cell>
          <cell r="Q3359"/>
          <cell r="R3359" t="str">
            <v>Sub</v>
          </cell>
          <cell r="S3359" t="str">
            <v>&gt;180</v>
          </cell>
        </row>
        <row r="3360">
          <cell r="J3360">
            <v>353349992</v>
          </cell>
          <cell r="K3360"/>
          <cell r="L3360"/>
          <cell r="M3360"/>
          <cell r="N3360"/>
          <cell r="O3360"/>
          <cell r="P3360"/>
          <cell r="Q3360"/>
          <cell r="R3360" t="str">
            <v>Standard</v>
          </cell>
          <cell r="S3360" t="str">
            <v>Standard</v>
          </cell>
        </row>
        <row r="3361">
          <cell r="J3361">
            <v>352058242</v>
          </cell>
          <cell r="K3361">
            <v>1558.47</v>
          </cell>
          <cell r="L3361">
            <v>151.53</v>
          </cell>
          <cell r="M3361">
            <v>1710</v>
          </cell>
          <cell r="N3361">
            <v>2</v>
          </cell>
          <cell r="O3361">
            <v>2</v>
          </cell>
          <cell r="P3361"/>
          <cell r="Q3361"/>
          <cell r="R3361" t="str">
            <v>SMA 0</v>
          </cell>
          <cell r="S3361" t="str">
            <v>1-30 Days</v>
          </cell>
        </row>
        <row r="3362">
          <cell r="J3362">
            <v>356034888</v>
          </cell>
          <cell r="K3362">
            <v>8547.17</v>
          </cell>
          <cell r="L3362">
            <v>1552.83</v>
          </cell>
          <cell r="M3362">
            <v>10100</v>
          </cell>
          <cell r="N3362">
            <v>122</v>
          </cell>
          <cell r="O3362">
            <v>153</v>
          </cell>
          <cell r="P3362" t="str">
            <v>Y</v>
          </cell>
          <cell r="Q3362"/>
          <cell r="R3362" t="str">
            <v>Sub</v>
          </cell>
          <cell r="S3362" t="str">
            <v>151-180</v>
          </cell>
        </row>
        <row r="3363">
          <cell r="J3363">
            <v>358277349</v>
          </cell>
          <cell r="K3363">
            <v>13548.83</v>
          </cell>
          <cell r="L3363">
            <v>6551.17</v>
          </cell>
          <cell r="M3363">
            <v>20100</v>
          </cell>
          <cell r="N3363">
            <v>153</v>
          </cell>
          <cell r="O3363">
            <v>153</v>
          </cell>
          <cell r="P3363" t="str">
            <v>Y</v>
          </cell>
          <cell r="Q3363"/>
          <cell r="R3363" t="str">
            <v>Sub</v>
          </cell>
          <cell r="S3363" t="str">
            <v>151-180</v>
          </cell>
        </row>
        <row r="3364">
          <cell r="J3364">
            <v>352058320</v>
          </cell>
          <cell r="K3364"/>
          <cell r="L3364"/>
          <cell r="M3364"/>
          <cell r="N3364"/>
          <cell r="O3364"/>
          <cell r="P3364"/>
          <cell r="Q3364"/>
          <cell r="R3364" t="str">
            <v>Standard</v>
          </cell>
          <cell r="S3364" t="str">
            <v>Standard</v>
          </cell>
        </row>
        <row r="3365">
          <cell r="J3365">
            <v>352058412</v>
          </cell>
          <cell r="K3365">
            <v>1703.38</v>
          </cell>
          <cell r="L3365">
            <v>166.62</v>
          </cell>
          <cell r="M3365">
            <v>1870</v>
          </cell>
          <cell r="N3365">
            <v>1</v>
          </cell>
          <cell r="O3365">
            <v>1</v>
          </cell>
          <cell r="P3365"/>
          <cell r="Q3365"/>
          <cell r="R3365" t="str">
            <v>SMA 0</v>
          </cell>
          <cell r="S3365" t="str">
            <v>1-30 Days</v>
          </cell>
        </row>
        <row r="3366">
          <cell r="J3366">
            <v>352059062</v>
          </cell>
          <cell r="K3366"/>
          <cell r="L3366"/>
          <cell r="M3366"/>
          <cell r="N3366"/>
          <cell r="O3366"/>
          <cell r="P3366"/>
          <cell r="Q3366"/>
          <cell r="R3366" t="str">
            <v>Standard</v>
          </cell>
          <cell r="S3366" t="str">
            <v>Standard</v>
          </cell>
        </row>
        <row r="3367">
          <cell r="J3367">
            <v>359011631</v>
          </cell>
          <cell r="K3367"/>
          <cell r="L3367"/>
          <cell r="M3367"/>
          <cell r="N3367"/>
          <cell r="O3367"/>
          <cell r="P3367"/>
          <cell r="Q3367"/>
          <cell r="R3367" t="str">
            <v>Standard</v>
          </cell>
          <cell r="S3367" t="str">
            <v>Standard</v>
          </cell>
        </row>
        <row r="3368">
          <cell r="J3368">
            <v>352063518</v>
          </cell>
          <cell r="K3368"/>
          <cell r="L3368"/>
          <cell r="M3368"/>
          <cell r="N3368"/>
          <cell r="O3368"/>
          <cell r="P3368"/>
          <cell r="Q3368"/>
          <cell r="R3368" t="str">
            <v>Standard</v>
          </cell>
          <cell r="S3368" t="str">
            <v>Standard</v>
          </cell>
        </row>
        <row r="3369">
          <cell r="J3369">
            <v>352063597</v>
          </cell>
          <cell r="K3369"/>
          <cell r="L3369"/>
          <cell r="M3369"/>
          <cell r="N3369"/>
          <cell r="O3369"/>
          <cell r="P3369"/>
          <cell r="Q3369"/>
          <cell r="R3369" t="str">
            <v>Standard</v>
          </cell>
          <cell r="S3369" t="str">
            <v>Standard</v>
          </cell>
        </row>
        <row r="3370">
          <cell r="J3370">
            <v>352065936</v>
          </cell>
          <cell r="K3370">
            <v>1561.81</v>
          </cell>
          <cell r="L3370">
            <v>148.19</v>
          </cell>
          <cell r="M3370">
            <v>1710</v>
          </cell>
          <cell r="N3370">
            <v>1</v>
          </cell>
          <cell r="O3370">
            <v>1</v>
          </cell>
          <cell r="P3370"/>
          <cell r="Q3370"/>
          <cell r="R3370" t="str">
            <v>SMA 0</v>
          </cell>
          <cell r="S3370" t="str">
            <v>1-30 Days</v>
          </cell>
        </row>
        <row r="3371">
          <cell r="J3371">
            <v>352178917</v>
          </cell>
          <cell r="K3371">
            <v>14275.92</v>
          </cell>
          <cell r="L3371">
            <v>2824.08</v>
          </cell>
          <cell r="M3371">
            <v>17100</v>
          </cell>
          <cell r="N3371">
            <v>275</v>
          </cell>
          <cell r="O3371">
            <v>275</v>
          </cell>
          <cell r="P3371" t="str">
            <v>Y</v>
          </cell>
          <cell r="Q3371"/>
          <cell r="R3371" t="str">
            <v xml:space="preserve">W/O for written off </v>
          </cell>
          <cell r="S3371" t="str">
            <v>&gt;180</v>
          </cell>
        </row>
        <row r="3372">
          <cell r="J3372">
            <v>352073017</v>
          </cell>
          <cell r="K3372">
            <v>14232.76</v>
          </cell>
          <cell r="L3372">
            <v>2867.24</v>
          </cell>
          <cell r="M3372">
            <v>17100</v>
          </cell>
          <cell r="N3372">
            <v>275</v>
          </cell>
          <cell r="O3372">
            <v>275</v>
          </cell>
          <cell r="P3372" t="str">
            <v>Y</v>
          </cell>
          <cell r="Q3372"/>
          <cell r="R3372" t="str">
            <v xml:space="preserve">W/O for written off </v>
          </cell>
          <cell r="S3372" t="str">
            <v>&gt;180</v>
          </cell>
        </row>
        <row r="3373">
          <cell r="J3373">
            <v>352099358</v>
          </cell>
          <cell r="K3373"/>
          <cell r="L3373"/>
          <cell r="M3373"/>
          <cell r="N3373"/>
          <cell r="O3373"/>
          <cell r="P3373"/>
          <cell r="Q3373"/>
          <cell r="R3373" t="str">
            <v>Standard</v>
          </cell>
          <cell r="S3373" t="str">
            <v>Standard</v>
          </cell>
        </row>
        <row r="3374">
          <cell r="J3374">
            <v>352099546</v>
          </cell>
          <cell r="K3374"/>
          <cell r="L3374"/>
          <cell r="M3374"/>
          <cell r="N3374"/>
          <cell r="O3374"/>
          <cell r="P3374"/>
          <cell r="Q3374"/>
          <cell r="R3374" t="str">
            <v>Standard</v>
          </cell>
          <cell r="S3374" t="str">
            <v>Standard</v>
          </cell>
        </row>
        <row r="3375">
          <cell r="J3375">
            <v>358948358</v>
          </cell>
          <cell r="K3375"/>
          <cell r="L3375"/>
          <cell r="M3375"/>
          <cell r="N3375"/>
          <cell r="O3375"/>
          <cell r="P3375"/>
          <cell r="Q3375"/>
          <cell r="R3375" t="str">
            <v>Standard</v>
          </cell>
          <cell r="S3375" t="str">
            <v>Standard</v>
          </cell>
        </row>
        <row r="3376">
          <cell r="J3376">
            <v>358851950</v>
          </cell>
          <cell r="K3376">
            <v>6627.54</v>
          </cell>
          <cell r="L3376">
            <v>3612.46</v>
          </cell>
          <cell r="M3376">
            <v>10240</v>
          </cell>
          <cell r="N3376">
            <v>91</v>
          </cell>
          <cell r="O3376">
            <v>91</v>
          </cell>
          <cell r="P3376" t="str">
            <v>Y</v>
          </cell>
          <cell r="Q3376"/>
          <cell r="R3376" t="str">
            <v>Sub</v>
          </cell>
          <cell r="S3376" t="str">
            <v>91-120</v>
          </cell>
        </row>
        <row r="3377">
          <cell r="J3377">
            <v>352109665</v>
          </cell>
          <cell r="K3377">
            <v>15521.43</v>
          </cell>
          <cell r="L3377">
            <v>3288.57</v>
          </cell>
          <cell r="M3377">
            <v>18810</v>
          </cell>
          <cell r="N3377">
            <v>307</v>
          </cell>
          <cell r="O3377">
            <v>307</v>
          </cell>
          <cell r="P3377" t="str">
            <v>Y</v>
          </cell>
          <cell r="Q3377"/>
          <cell r="R3377" t="str">
            <v xml:space="preserve">W/O for written off </v>
          </cell>
          <cell r="S3377" t="str">
            <v>&gt;180</v>
          </cell>
        </row>
        <row r="3378">
          <cell r="J3378">
            <v>352109666</v>
          </cell>
          <cell r="K3378">
            <v>12394.22</v>
          </cell>
          <cell r="L3378">
            <v>1515.78</v>
          </cell>
          <cell r="M3378">
            <v>13910</v>
          </cell>
          <cell r="N3378">
            <v>368</v>
          </cell>
          <cell r="O3378">
            <v>368</v>
          </cell>
          <cell r="P3378" t="str">
            <v>Y</v>
          </cell>
          <cell r="Q3378"/>
          <cell r="R3378" t="str">
            <v xml:space="preserve">W/O for written off </v>
          </cell>
          <cell r="S3378" t="str">
            <v>&gt;180</v>
          </cell>
        </row>
        <row r="3379">
          <cell r="J3379">
            <v>352109819</v>
          </cell>
          <cell r="K3379">
            <v>14245.1</v>
          </cell>
          <cell r="L3379">
            <v>2854.9</v>
          </cell>
          <cell r="M3379">
            <v>17100</v>
          </cell>
          <cell r="N3379">
            <v>276</v>
          </cell>
          <cell r="O3379">
            <v>276</v>
          </cell>
          <cell r="P3379" t="str">
            <v>Y</v>
          </cell>
          <cell r="Q3379"/>
          <cell r="R3379" t="str">
            <v xml:space="preserve">W/O for written off </v>
          </cell>
          <cell r="S3379" t="str">
            <v>&gt;180</v>
          </cell>
        </row>
        <row r="3380">
          <cell r="J3380">
            <v>352110129</v>
          </cell>
          <cell r="K3380">
            <v>23147.89</v>
          </cell>
          <cell r="L3380">
            <v>7632.11</v>
          </cell>
          <cell r="M3380">
            <v>30780</v>
          </cell>
          <cell r="N3380">
            <v>543</v>
          </cell>
          <cell r="O3380">
            <v>543</v>
          </cell>
          <cell r="P3380" t="str">
            <v>Y</v>
          </cell>
          <cell r="Q3380"/>
          <cell r="R3380" t="str">
            <v xml:space="preserve">W/O for written off </v>
          </cell>
          <cell r="S3380" t="str">
            <v>&gt;180</v>
          </cell>
        </row>
        <row r="3381">
          <cell r="J3381">
            <v>352110216</v>
          </cell>
          <cell r="K3381">
            <v>24208.92</v>
          </cell>
          <cell r="L3381">
            <v>8281.08</v>
          </cell>
          <cell r="M3381">
            <v>32490</v>
          </cell>
          <cell r="N3381">
            <v>574</v>
          </cell>
          <cell r="O3381">
            <v>574</v>
          </cell>
          <cell r="P3381" t="str">
            <v>Y</v>
          </cell>
          <cell r="Q3381"/>
          <cell r="R3381" t="str">
            <v xml:space="preserve">W/O for written off </v>
          </cell>
          <cell r="S3381" t="str">
            <v>&gt;180</v>
          </cell>
        </row>
        <row r="3382">
          <cell r="J3382">
            <v>352334924</v>
          </cell>
          <cell r="K3382">
            <v>12731.43</v>
          </cell>
          <cell r="L3382">
            <v>2658.57</v>
          </cell>
          <cell r="M3382">
            <v>15390</v>
          </cell>
          <cell r="N3382">
            <v>269</v>
          </cell>
          <cell r="O3382">
            <v>269</v>
          </cell>
          <cell r="P3382" t="str">
            <v>Y</v>
          </cell>
          <cell r="Q3382"/>
          <cell r="R3382" t="str">
            <v>Sub</v>
          </cell>
          <cell r="S3382" t="str">
            <v>&gt;180</v>
          </cell>
        </row>
        <row r="3383">
          <cell r="J3383">
            <v>352112008</v>
          </cell>
          <cell r="K3383"/>
          <cell r="L3383"/>
          <cell r="M3383"/>
          <cell r="N3383"/>
          <cell r="O3383"/>
          <cell r="P3383"/>
          <cell r="Q3383"/>
          <cell r="R3383" t="str">
            <v>Standard</v>
          </cell>
          <cell r="S3383" t="str">
            <v>Standard</v>
          </cell>
        </row>
        <row r="3384">
          <cell r="J3384">
            <v>352112712</v>
          </cell>
          <cell r="K3384">
            <v>15249.45</v>
          </cell>
          <cell r="L3384">
            <v>3450.55</v>
          </cell>
          <cell r="M3384">
            <v>18700</v>
          </cell>
          <cell r="N3384">
            <v>300</v>
          </cell>
          <cell r="O3384">
            <v>300</v>
          </cell>
          <cell r="P3384" t="str">
            <v>Y</v>
          </cell>
          <cell r="Q3384"/>
          <cell r="R3384" t="str">
            <v>Sub</v>
          </cell>
          <cell r="S3384" t="str">
            <v>&gt;180</v>
          </cell>
        </row>
        <row r="3385">
          <cell r="J3385">
            <v>357566120</v>
          </cell>
          <cell r="K3385">
            <v>20365.66</v>
          </cell>
          <cell r="L3385">
            <v>10864.34</v>
          </cell>
          <cell r="M3385">
            <v>31230</v>
          </cell>
          <cell r="N3385">
            <v>271</v>
          </cell>
          <cell r="O3385">
            <v>271</v>
          </cell>
          <cell r="P3385" t="str">
            <v>Y</v>
          </cell>
          <cell r="Q3385"/>
          <cell r="R3385" t="str">
            <v xml:space="preserve">W/O for written off </v>
          </cell>
          <cell r="S3385" t="str">
            <v>&gt;180</v>
          </cell>
        </row>
        <row r="3386">
          <cell r="J3386">
            <v>352114118</v>
          </cell>
          <cell r="K3386">
            <v>10046.26</v>
          </cell>
          <cell r="L3386">
            <v>1923.74</v>
          </cell>
          <cell r="M3386">
            <v>11970</v>
          </cell>
          <cell r="N3386">
            <v>208</v>
          </cell>
          <cell r="O3386">
            <v>208</v>
          </cell>
          <cell r="P3386" t="str">
            <v>Y</v>
          </cell>
          <cell r="Q3386"/>
          <cell r="R3386" t="str">
            <v>Sub</v>
          </cell>
          <cell r="S3386" t="str">
            <v>&gt;180</v>
          </cell>
        </row>
        <row r="3387">
          <cell r="J3387">
            <v>354766887</v>
          </cell>
          <cell r="K3387">
            <v>19353.080000000002</v>
          </cell>
          <cell r="L3387">
            <v>8446.92</v>
          </cell>
          <cell r="M3387">
            <v>27800</v>
          </cell>
          <cell r="N3387">
            <v>300</v>
          </cell>
          <cell r="O3387">
            <v>300</v>
          </cell>
          <cell r="P3387" t="str">
            <v>Y</v>
          </cell>
          <cell r="Q3387"/>
          <cell r="R3387" t="str">
            <v>Sub</v>
          </cell>
          <cell r="S3387" t="str">
            <v>&gt;180</v>
          </cell>
        </row>
        <row r="3388">
          <cell r="J3388">
            <v>357612667</v>
          </cell>
          <cell r="K3388">
            <v>20208.189999999999</v>
          </cell>
          <cell r="L3388">
            <v>11021.81</v>
          </cell>
          <cell r="M3388">
            <v>31230</v>
          </cell>
          <cell r="N3388">
            <v>268</v>
          </cell>
          <cell r="O3388">
            <v>268</v>
          </cell>
          <cell r="P3388" t="str">
            <v>Y</v>
          </cell>
          <cell r="Q3388"/>
          <cell r="R3388" t="str">
            <v xml:space="preserve">W/O for written off </v>
          </cell>
          <cell r="S3388" t="str">
            <v>&gt;180</v>
          </cell>
        </row>
        <row r="3389">
          <cell r="J3389">
            <v>352128483</v>
          </cell>
          <cell r="K3389">
            <v>12659.97</v>
          </cell>
          <cell r="L3389">
            <v>2730.03</v>
          </cell>
          <cell r="M3389">
            <v>15390</v>
          </cell>
          <cell r="N3389">
            <v>270</v>
          </cell>
          <cell r="O3389">
            <v>270</v>
          </cell>
          <cell r="P3389" t="str">
            <v>Y</v>
          </cell>
          <cell r="Q3389"/>
          <cell r="R3389" t="str">
            <v xml:space="preserve">W/O for written off </v>
          </cell>
          <cell r="S3389" t="str">
            <v>&gt;180</v>
          </cell>
        </row>
        <row r="3390">
          <cell r="J3390">
            <v>354576839</v>
          </cell>
          <cell r="K3390">
            <v>10204.43</v>
          </cell>
          <cell r="L3390">
            <v>1855.57</v>
          </cell>
          <cell r="M3390">
            <v>12060</v>
          </cell>
          <cell r="N3390">
            <v>270</v>
          </cell>
          <cell r="O3390">
            <v>270</v>
          </cell>
          <cell r="P3390" t="str">
            <v>Y</v>
          </cell>
          <cell r="Q3390"/>
          <cell r="R3390" t="str">
            <v xml:space="preserve">W/O for written off </v>
          </cell>
          <cell r="S3390" t="str">
            <v>&gt;180</v>
          </cell>
        </row>
        <row r="3391">
          <cell r="J3391">
            <v>352128580</v>
          </cell>
          <cell r="K3391"/>
          <cell r="L3391"/>
          <cell r="M3391"/>
          <cell r="N3391"/>
          <cell r="O3391"/>
          <cell r="P3391"/>
          <cell r="Q3391"/>
          <cell r="R3391" t="str">
            <v>Standard</v>
          </cell>
          <cell r="S3391" t="str">
            <v>Standard</v>
          </cell>
        </row>
        <row r="3392">
          <cell r="J3392">
            <v>358234524</v>
          </cell>
          <cell r="K3392"/>
          <cell r="L3392"/>
          <cell r="M3392"/>
          <cell r="N3392"/>
          <cell r="O3392"/>
          <cell r="P3392"/>
          <cell r="Q3392"/>
          <cell r="R3392" t="str">
            <v>Standard</v>
          </cell>
          <cell r="S3392" t="str">
            <v>Standard</v>
          </cell>
        </row>
        <row r="3393">
          <cell r="J3393">
            <v>352234396</v>
          </cell>
          <cell r="K3393">
            <v>15581.78</v>
          </cell>
          <cell r="L3393">
            <v>3228.22</v>
          </cell>
          <cell r="M3393">
            <v>18810</v>
          </cell>
          <cell r="N3393">
            <v>306</v>
          </cell>
          <cell r="O3393">
            <v>306</v>
          </cell>
          <cell r="P3393" t="str">
            <v>Y</v>
          </cell>
          <cell r="Q3393"/>
          <cell r="R3393" t="str">
            <v>Sub</v>
          </cell>
          <cell r="S3393" t="str">
            <v>&gt;180</v>
          </cell>
        </row>
        <row r="3394">
          <cell r="J3394">
            <v>355617710</v>
          </cell>
          <cell r="K3394">
            <v>18129.28</v>
          </cell>
          <cell r="L3394">
            <v>4090.72</v>
          </cell>
          <cell r="M3394">
            <v>22220</v>
          </cell>
          <cell r="N3394">
            <v>306</v>
          </cell>
          <cell r="O3394">
            <v>306</v>
          </cell>
          <cell r="P3394" t="str">
            <v>Y</v>
          </cell>
          <cell r="Q3394"/>
          <cell r="R3394" t="str">
            <v xml:space="preserve">W/O for written off </v>
          </cell>
          <cell r="S3394" t="str">
            <v>&gt;180</v>
          </cell>
        </row>
        <row r="3395">
          <cell r="J3395">
            <v>352146005</v>
          </cell>
          <cell r="K3395">
            <v>12659.97</v>
          </cell>
          <cell r="L3395">
            <v>2730.03</v>
          </cell>
          <cell r="M3395">
            <v>15390</v>
          </cell>
          <cell r="N3395">
            <v>270</v>
          </cell>
          <cell r="O3395">
            <v>270</v>
          </cell>
          <cell r="P3395" t="str">
            <v>Y</v>
          </cell>
          <cell r="Q3395"/>
          <cell r="R3395" t="str">
            <v xml:space="preserve">W/O for written off </v>
          </cell>
          <cell r="S3395" t="str">
            <v>&gt;180</v>
          </cell>
        </row>
        <row r="3396">
          <cell r="J3396">
            <v>354720262</v>
          </cell>
          <cell r="K3396">
            <v>15027.68</v>
          </cell>
          <cell r="L3396">
            <v>3152.32</v>
          </cell>
          <cell r="M3396">
            <v>18180</v>
          </cell>
          <cell r="N3396">
            <v>270</v>
          </cell>
          <cell r="O3396">
            <v>270</v>
          </cell>
          <cell r="P3396" t="str">
            <v>Y</v>
          </cell>
          <cell r="Q3396"/>
          <cell r="R3396" t="str">
            <v>Sub</v>
          </cell>
          <cell r="S3396" t="str">
            <v>&gt;180</v>
          </cell>
        </row>
        <row r="3397">
          <cell r="J3397">
            <v>352149187</v>
          </cell>
          <cell r="K3397">
            <v>20999.56</v>
          </cell>
          <cell r="L3397">
            <v>6360.44</v>
          </cell>
          <cell r="M3397">
            <v>27360</v>
          </cell>
          <cell r="N3397">
            <v>482</v>
          </cell>
          <cell r="O3397">
            <v>482</v>
          </cell>
          <cell r="P3397" t="str">
            <v>Y</v>
          </cell>
          <cell r="Q3397"/>
          <cell r="R3397" t="str">
            <v xml:space="preserve">W/O for written off </v>
          </cell>
          <cell r="S3397" t="str">
            <v>&gt;180</v>
          </cell>
        </row>
        <row r="3398">
          <cell r="J3398">
            <v>352149657</v>
          </cell>
          <cell r="K3398">
            <v>17565.95</v>
          </cell>
          <cell r="L3398">
            <v>4664.05</v>
          </cell>
          <cell r="M3398">
            <v>22230</v>
          </cell>
          <cell r="N3398">
            <v>391</v>
          </cell>
          <cell r="O3398">
            <v>391</v>
          </cell>
          <cell r="P3398" t="str">
            <v>Y</v>
          </cell>
          <cell r="Q3398"/>
          <cell r="R3398" t="str">
            <v xml:space="preserve">W/O for written off </v>
          </cell>
          <cell r="S3398" t="str">
            <v>&gt;180</v>
          </cell>
        </row>
        <row r="3399">
          <cell r="J3399">
            <v>352156890</v>
          </cell>
          <cell r="K3399"/>
          <cell r="L3399"/>
          <cell r="M3399"/>
          <cell r="N3399"/>
          <cell r="O3399"/>
          <cell r="P3399"/>
          <cell r="Q3399"/>
          <cell r="R3399" t="str">
            <v>Standard</v>
          </cell>
          <cell r="S3399" t="str">
            <v>Standard</v>
          </cell>
        </row>
        <row r="3400">
          <cell r="J3400">
            <v>359025427</v>
          </cell>
          <cell r="K3400"/>
          <cell r="L3400"/>
          <cell r="M3400"/>
          <cell r="N3400"/>
          <cell r="O3400"/>
          <cell r="P3400"/>
          <cell r="Q3400"/>
          <cell r="R3400" t="str">
            <v>Standard</v>
          </cell>
          <cell r="S3400" t="str">
            <v>Standard</v>
          </cell>
        </row>
        <row r="3401">
          <cell r="J3401">
            <v>359025276</v>
          </cell>
          <cell r="K3401"/>
          <cell r="L3401"/>
          <cell r="M3401"/>
          <cell r="N3401"/>
          <cell r="O3401"/>
          <cell r="P3401"/>
          <cell r="Q3401"/>
          <cell r="R3401" t="str">
            <v>Standard</v>
          </cell>
          <cell r="S3401" t="str">
            <v>Standard</v>
          </cell>
        </row>
        <row r="3402">
          <cell r="J3402">
            <v>354766914</v>
          </cell>
          <cell r="K3402">
            <v>19244.849999999999</v>
          </cell>
          <cell r="L3402">
            <v>8555.15</v>
          </cell>
          <cell r="M3402">
            <v>27800</v>
          </cell>
          <cell r="N3402">
            <v>299</v>
          </cell>
          <cell r="O3402">
            <v>299</v>
          </cell>
          <cell r="P3402" t="str">
            <v>Y</v>
          </cell>
          <cell r="Q3402"/>
          <cell r="R3402" t="str">
            <v xml:space="preserve">W/O for written off </v>
          </cell>
          <cell r="S3402" t="str">
            <v>&gt;180</v>
          </cell>
        </row>
        <row r="3403">
          <cell r="J3403">
            <v>352162051</v>
          </cell>
          <cell r="K3403">
            <v>12670.95</v>
          </cell>
          <cell r="L3403">
            <v>2719.05</v>
          </cell>
          <cell r="M3403">
            <v>15390</v>
          </cell>
          <cell r="N3403">
            <v>269</v>
          </cell>
          <cell r="O3403">
            <v>269</v>
          </cell>
          <cell r="P3403" t="str">
            <v>Y</v>
          </cell>
          <cell r="Q3403"/>
          <cell r="R3403" t="str">
            <v>Sub</v>
          </cell>
          <cell r="S3403" t="str">
            <v>&gt;180</v>
          </cell>
        </row>
        <row r="3404">
          <cell r="J3404">
            <v>352163185</v>
          </cell>
          <cell r="K3404">
            <v>17619.400000000001</v>
          </cell>
          <cell r="L3404">
            <v>4610.6000000000004</v>
          </cell>
          <cell r="M3404">
            <v>22230</v>
          </cell>
          <cell r="N3404">
            <v>393</v>
          </cell>
          <cell r="O3404">
            <v>393</v>
          </cell>
          <cell r="P3404" t="str">
            <v>Y</v>
          </cell>
          <cell r="Q3404"/>
          <cell r="R3404" t="str">
            <v xml:space="preserve">W/O for written off </v>
          </cell>
          <cell r="S3404" t="str">
            <v>&gt;180</v>
          </cell>
        </row>
        <row r="3405">
          <cell r="J3405">
            <v>354656139</v>
          </cell>
          <cell r="K3405">
            <v>21485.47</v>
          </cell>
          <cell r="L3405">
            <v>4774.53</v>
          </cell>
          <cell r="M3405">
            <v>26260</v>
          </cell>
          <cell r="N3405">
            <v>393</v>
          </cell>
          <cell r="O3405">
            <v>393</v>
          </cell>
          <cell r="P3405" t="str">
            <v>Y</v>
          </cell>
          <cell r="Q3405"/>
          <cell r="R3405" t="str">
            <v xml:space="preserve">W/O for written off </v>
          </cell>
          <cell r="S3405" t="str">
            <v>&gt;180</v>
          </cell>
        </row>
        <row r="3406">
          <cell r="J3406">
            <v>359159148</v>
          </cell>
          <cell r="K3406"/>
          <cell r="L3406"/>
          <cell r="M3406"/>
          <cell r="N3406"/>
          <cell r="O3406"/>
          <cell r="P3406"/>
          <cell r="Q3406"/>
          <cell r="R3406" t="str">
            <v>Standard</v>
          </cell>
          <cell r="S3406" t="str">
            <v>Standard</v>
          </cell>
        </row>
        <row r="3407">
          <cell r="J3407">
            <v>352172031</v>
          </cell>
          <cell r="K3407">
            <v>12687.45</v>
          </cell>
          <cell r="L3407">
            <v>2702.55</v>
          </cell>
          <cell r="M3407">
            <v>15390</v>
          </cell>
          <cell r="N3407">
            <v>270</v>
          </cell>
          <cell r="O3407">
            <v>270</v>
          </cell>
          <cell r="P3407" t="str">
            <v>Y</v>
          </cell>
          <cell r="Q3407"/>
          <cell r="R3407" t="str">
            <v>Sub</v>
          </cell>
          <cell r="S3407" t="str">
            <v>&gt;180</v>
          </cell>
        </row>
        <row r="3408">
          <cell r="J3408">
            <v>352178918</v>
          </cell>
          <cell r="K3408">
            <v>15554.96</v>
          </cell>
          <cell r="L3408">
            <v>3255.04</v>
          </cell>
          <cell r="M3408">
            <v>18810</v>
          </cell>
          <cell r="N3408">
            <v>306</v>
          </cell>
          <cell r="O3408">
            <v>306</v>
          </cell>
          <cell r="P3408" t="str">
            <v>Y</v>
          </cell>
          <cell r="Q3408"/>
          <cell r="R3408" t="str">
            <v xml:space="preserve">W/O for written off </v>
          </cell>
          <cell r="S3408" t="str">
            <v>&gt;180</v>
          </cell>
        </row>
        <row r="3409">
          <cell r="J3409">
            <v>355049576</v>
          </cell>
          <cell r="K3409">
            <v>18519.98</v>
          </cell>
          <cell r="L3409">
            <v>3700.02</v>
          </cell>
          <cell r="M3409">
            <v>22220</v>
          </cell>
          <cell r="N3409">
            <v>306</v>
          </cell>
          <cell r="O3409">
            <v>306</v>
          </cell>
          <cell r="P3409" t="str">
            <v>Y</v>
          </cell>
          <cell r="Q3409"/>
          <cell r="R3409" t="str">
            <v xml:space="preserve">W/O for written off </v>
          </cell>
          <cell r="S3409" t="str">
            <v>&gt;180</v>
          </cell>
        </row>
        <row r="3410">
          <cell r="J3410">
            <v>352184759</v>
          </cell>
          <cell r="K3410">
            <v>3847.17</v>
          </cell>
          <cell r="L3410">
            <v>412.83</v>
          </cell>
          <cell r="M3410">
            <v>4260</v>
          </cell>
          <cell r="N3410">
            <v>31</v>
          </cell>
          <cell r="O3410">
            <v>31</v>
          </cell>
          <cell r="P3410"/>
          <cell r="Q3410"/>
          <cell r="R3410" t="str">
            <v>SMA 1</v>
          </cell>
          <cell r="S3410" t="str">
            <v>31-60</v>
          </cell>
        </row>
        <row r="3411">
          <cell r="J3411">
            <v>352184760</v>
          </cell>
          <cell r="K3411">
            <v>1946.81</v>
          </cell>
          <cell r="L3411">
            <v>183.19</v>
          </cell>
          <cell r="M3411">
            <v>2130</v>
          </cell>
          <cell r="N3411">
            <v>1</v>
          </cell>
          <cell r="O3411">
            <v>1</v>
          </cell>
          <cell r="P3411"/>
          <cell r="Q3411"/>
          <cell r="R3411" t="str">
            <v>SMA 0</v>
          </cell>
          <cell r="S3411" t="str">
            <v>1-30 Days</v>
          </cell>
        </row>
        <row r="3412">
          <cell r="J3412">
            <v>352186372</v>
          </cell>
          <cell r="K3412">
            <v>14275.92</v>
          </cell>
          <cell r="L3412">
            <v>2824.08</v>
          </cell>
          <cell r="M3412">
            <v>17100</v>
          </cell>
          <cell r="N3412">
            <v>275</v>
          </cell>
          <cell r="O3412">
            <v>275</v>
          </cell>
          <cell r="P3412" t="str">
            <v>Y</v>
          </cell>
          <cell r="Q3412"/>
          <cell r="R3412" t="str">
            <v>Sub</v>
          </cell>
          <cell r="S3412" t="str">
            <v>&gt;180</v>
          </cell>
        </row>
        <row r="3413">
          <cell r="J3413">
            <v>352190435</v>
          </cell>
          <cell r="K3413">
            <v>15568.36</v>
          </cell>
          <cell r="L3413">
            <v>3241.64</v>
          </cell>
          <cell r="M3413">
            <v>18810</v>
          </cell>
          <cell r="N3413">
            <v>307</v>
          </cell>
          <cell r="O3413">
            <v>307</v>
          </cell>
          <cell r="P3413" t="str">
            <v>Y</v>
          </cell>
          <cell r="Q3413"/>
          <cell r="R3413" t="str">
            <v xml:space="preserve">W/O for written off </v>
          </cell>
          <cell r="S3413" t="str">
            <v>&gt;180</v>
          </cell>
        </row>
        <row r="3414">
          <cell r="J3414">
            <v>352190645</v>
          </cell>
          <cell r="K3414">
            <v>16807.830000000002</v>
          </cell>
          <cell r="L3414">
            <v>3712.17</v>
          </cell>
          <cell r="M3414">
            <v>20520</v>
          </cell>
          <cell r="N3414">
            <v>337</v>
          </cell>
          <cell r="O3414">
            <v>337</v>
          </cell>
          <cell r="P3414" t="str">
            <v>Y</v>
          </cell>
          <cell r="Q3414"/>
          <cell r="R3414" t="str">
            <v xml:space="preserve">W/O for written off </v>
          </cell>
          <cell r="S3414" t="str">
            <v>&gt;180</v>
          </cell>
        </row>
        <row r="3415">
          <cell r="J3415">
            <v>354117286</v>
          </cell>
          <cell r="K3415">
            <v>18114.27</v>
          </cell>
          <cell r="L3415">
            <v>1534.73</v>
          </cell>
          <cell r="M3415">
            <v>19649</v>
          </cell>
          <cell r="N3415">
            <v>337</v>
          </cell>
          <cell r="O3415">
            <v>337</v>
          </cell>
          <cell r="P3415" t="str">
            <v>Y</v>
          </cell>
          <cell r="Q3415"/>
          <cell r="R3415" t="str">
            <v xml:space="preserve">W/O for written off </v>
          </cell>
          <cell r="S3415" t="str">
            <v>&gt;180</v>
          </cell>
        </row>
        <row r="3416">
          <cell r="J3416">
            <v>352190735</v>
          </cell>
          <cell r="K3416">
            <v>21561.91</v>
          </cell>
          <cell r="L3416">
            <v>5798.09</v>
          </cell>
          <cell r="M3416">
            <v>27360</v>
          </cell>
          <cell r="N3416">
            <v>458</v>
          </cell>
          <cell r="O3416">
            <v>458</v>
          </cell>
          <cell r="P3416" t="str">
            <v>Y</v>
          </cell>
          <cell r="Q3416"/>
          <cell r="R3416" t="str">
            <v xml:space="preserve">W/O for written off </v>
          </cell>
          <cell r="S3416" t="str">
            <v>&gt;180</v>
          </cell>
        </row>
        <row r="3417">
          <cell r="J3417">
            <v>357605067</v>
          </cell>
          <cell r="K3417">
            <v>7550.45</v>
          </cell>
          <cell r="L3417">
            <v>2859.55</v>
          </cell>
          <cell r="M3417">
            <v>10410</v>
          </cell>
          <cell r="N3417">
            <v>62</v>
          </cell>
          <cell r="O3417">
            <v>62</v>
          </cell>
          <cell r="P3417"/>
          <cell r="Q3417"/>
          <cell r="R3417" t="str">
            <v>SMA 2</v>
          </cell>
          <cell r="S3417" t="str">
            <v>61-90</v>
          </cell>
        </row>
        <row r="3418">
          <cell r="J3418">
            <v>352205657</v>
          </cell>
          <cell r="K3418"/>
          <cell r="L3418"/>
          <cell r="M3418"/>
          <cell r="N3418"/>
          <cell r="O3418"/>
          <cell r="P3418"/>
          <cell r="Q3418"/>
          <cell r="R3418" t="str">
            <v>Standard</v>
          </cell>
          <cell r="S3418" t="str">
            <v>Standard</v>
          </cell>
        </row>
        <row r="3419">
          <cell r="J3419">
            <v>352344226</v>
          </cell>
          <cell r="K3419">
            <v>6107.61</v>
          </cell>
          <cell r="L3419">
            <v>732.39</v>
          </cell>
          <cell r="M3419">
            <v>6840</v>
          </cell>
          <cell r="N3419">
            <v>91</v>
          </cell>
          <cell r="O3419">
            <v>91</v>
          </cell>
          <cell r="P3419" t="str">
            <v>Y</v>
          </cell>
          <cell r="Q3419"/>
          <cell r="R3419" t="str">
            <v>Sub</v>
          </cell>
          <cell r="S3419" t="str">
            <v>91-120</v>
          </cell>
        </row>
        <row r="3420">
          <cell r="J3420">
            <v>352206335</v>
          </cell>
          <cell r="K3420">
            <v>13000.86</v>
          </cell>
          <cell r="L3420">
            <v>2389.14</v>
          </cell>
          <cell r="M3420">
            <v>15390</v>
          </cell>
          <cell r="N3420">
            <v>245</v>
          </cell>
          <cell r="O3420">
            <v>245</v>
          </cell>
          <cell r="P3420" t="str">
            <v>Y</v>
          </cell>
          <cell r="Q3420"/>
          <cell r="R3420" t="str">
            <v>Sub</v>
          </cell>
          <cell r="S3420" t="str">
            <v>&gt;180</v>
          </cell>
        </row>
        <row r="3421">
          <cell r="J3421">
            <v>352208155</v>
          </cell>
          <cell r="K3421">
            <v>14245.1</v>
          </cell>
          <cell r="L3421">
            <v>2854.9</v>
          </cell>
          <cell r="M3421">
            <v>17100</v>
          </cell>
          <cell r="N3421">
            <v>274</v>
          </cell>
          <cell r="O3421">
            <v>274</v>
          </cell>
          <cell r="P3421" t="str">
            <v>Y</v>
          </cell>
          <cell r="Q3421"/>
          <cell r="R3421" t="str">
            <v>Sub</v>
          </cell>
          <cell r="S3421" t="str">
            <v>&gt;180</v>
          </cell>
        </row>
        <row r="3422">
          <cell r="J3422">
            <v>352209356</v>
          </cell>
          <cell r="K3422">
            <v>12676.45</v>
          </cell>
          <cell r="L3422">
            <v>2713.55</v>
          </cell>
          <cell r="M3422">
            <v>15390</v>
          </cell>
          <cell r="N3422">
            <v>269</v>
          </cell>
          <cell r="O3422">
            <v>269</v>
          </cell>
          <cell r="P3422" t="str">
            <v>Y</v>
          </cell>
          <cell r="Q3422"/>
          <cell r="R3422" t="str">
            <v>Sub</v>
          </cell>
          <cell r="S3422" t="str">
            <v>&gt;180</v>
          </cell>
        </row>
        <row r="3423">
          <cell r="J3423">
            <v>352523099</v>
          </cell>
          <cell r="K3423">
            <v>15959.65</v>
          </cell>
          <cell r="L3423">
            <v>3210.35</v>
          </cell>
          <cell r="M3423">
            <v>19170</v>
          </cell>
          <cell r="N3423">
            <v>272</v>
          </cell>
          <cell r="O3423">
            <v>272</v>
          </cell>
          <cell r="P3423" t="str">
            <v>Y</v>
          </cell>
          <cell r="Q3423"/>
          <cell r="R3423" t="str">
            <v>Sub</v>
          </cell>
          <cell r="S3423" t="str">
            <v>&gt;180</v>
          </cell>
        </row>
        <row r="3424">
          <cell r="J3424">
            <v>352219160</v>
          </cell>
          <cell r="K3424">
            <v>14300.57</v>
          </cell>
          <cell r="L3424">
            <v>2799.43</v>
          </cell>
          <cell r="M3424">
            <v>17100</v>
          </cell>
          <cell r="N3424">
            <v>276</v>
          </cell>
          <cell r="O3424">
            <v>276</v>
          </cell>
          <cell r="P3424" t="str">
            <v>Y</v>
          </cell>
          <cell r="Q3424"/>
          <cell r="R3424" t="str">
            <v xml:space="preserve">W/O for written off </v>
          </cell>
          <cell r="S3424" t="str">
            <v>&gt;180</v>
          </cell>
        </row>
        <row r="3425">
          <cell r="J3425">
            <v>352219161</v>
          </cell>
          <cell r="K3425">
            <v>14300.57</v>
          </cell>
          <cell r="L3425">
            <v>2799.43</v>
          </cell>
          <cell r="M3425">
            <v>17100</v>
          </cell>
          <cell r="N3425">
            <v>276</v>
          </cell>
          <cell r="O3425">
            <v>276</v>
          </cell>
          <cell r="P3425" t="str">
            <v>Y</v>
          </cell>
          <cell r="Q3425"/>
          <cell r="R3425" t="str">
            <v xml:space="preserve">W/O for written off </v>
          </cell>
          <cell r="S3425" t="str">
            <v>&gt;180</v>
          </cell>
        </row>
        <row r="3426">
          <cell r="J3426">
            <v>357489128</v>
          </cell>
          <cell r="K3426"/>
          <cell r="L3426"/>
          <cell r="M3426"/>
          <cell r="N3426"/>
          <cell r="O3426"/>
          <cell r="P3426"/>
          <cell r="Q3426"/>
          <cell r="R3426" t="str">
            <v>Standard</v>
          </cell>
          <cell r="S3426" t="str">
            <v>Standard</v>
          </cell>
        </row>
        <row r="3427">
          <cell r="J3427">
            <v>352219761</v>
          </cell>
          <cell r="K3427">
            <v>12692.96</v>
          </cell>
          <cell r="L3427">
            <v>2697.04</v>
          </cell>
          <cell r="M3427">
            <v>15390</v>
          </cell>
          <cell r="N3427">
            <v>269</v>
          </cell>
          <cell r="O3427">
            <v>269</v>
          </cell>
          <cell r="P3427" t="str">
            <v>Y</v>
          </cell>
          <cell r="Q3427"/>
          <cell r="R3427" t="str">
            <v xml:space="preserve">W/O for written off </v>
          </cell>
          <cell r="S3427" t="str">
            <v>&gt;180</v>
          </cell>
        </row>
        <row r="3428">
          <cell r="J3428">
            <v>352219812</v>
          </cell>
          <cell r="K3428">
            <v>14300.57</v>
          </cell>
          <cell r="L3428">
            <v>2799.43</v>
          </cell>
          <cell r="M3428">
            <v>17100</v>
          </cell>
          <cell r="N3428">
            <v>275</v>
          </cell>
          <cell r="O3428">
            <v>275</v>
          </cell>
          <cell r="P3428" t="str">
            <v>Y</v>
          </cell>
          <cell r="Q3428"/>
          <cell r="R3428" t="str">
            <v>Sub</v>
          </cell>
          <cell r="S3428" t="str">
            <v>&gt;180</v>
          </cell>
        </row>
        <row r="3429">
          <cell r="J3429">
            <v>358205970</v>
          </cell>
          <cell r="K3429"/>
          <cell r="L3429"/>
          <cell r="M3429"/>
          <cell r="N3429"/>
          <cell r="O3429"/>
          <cell r="P3429"/>
          <cell r="Q3429"/>
          <cell r="R3429" t="str">
            <v>Standard</v>
          </cell>
          <cell r="S3429" t="str">
            <v>Standard</v>
          </cell>
        </row>
        <row r="3430">
          <cell r="J3430">
            <v>352220276</v>
          </cell>
          <cell r="K3430">
            <v>12692.96</v>
          </cell>
          <cell r="L3430">
            <v>2697.04</v>
          </cell>
          <cell r="M3430">
            <v>15390</v>
          </cell>
          <cell r="N3430">
            <v>270</v>
          </cell>
          <cell r="O3430">
            <v>270</v>
          </cell>
          <cell r="P3430" t="str">
            <v>Y</v>
          </cell>
          <cell r="Q3430"/>
          <cell r="R3430" t="str">
            <v>Sub</v>
          </cell>
          <cell r="S3430" t="str">
            <v>&gt;180</v>
          </cell>
        </row>
        <row r="3431">
          <cell r="J3431">
            <v>352228820</v>
          </cell>
          <cell r="K3431">
            <v>15588.49</v>
          </cell>
          <cell r="L3431">
            <v>3221.51</v>
          </cell>
          <cell r="M3431">
            <v>18810</v>
          </cell>
          <cell r="N3431">
            <v>307</v>
          </cell>
          <cell r="O3431">
            <v>307</v>
          </cell>
          <cell r="P3431" t="str">
            <v>Y</v>
          </cell>
          <cell r="Q3431"/>
          <cell r="R3431" t="str">
            <v>Sub</v>
          </cell>
          <cell r="S3431" t="str">
            <v>&gt;180</v>
          </cell>
        </row>
        <row r="3432">
          <cell r="J3432">
            <v>352228821</v>
          </cell>
          <cell r="K3432">
            <v>21589.79</v>
          </cell>
          <cell r="L3432">
            <v>5770.21</v>
          </cell>
          <cell r="M3432">
            <v>27360</v>
          </cell>
          <cell r="N3432">
            <v>458</v>
          </cell>
          <cell r="O3432">
            <v>458</v>
          </cell>
          <cell r="P3432" t="str">
            <v>Y</v>
          </cell>
          <cell r="Q3432"/>
          <cell r="R3432" t="str">
            <v xml:space="preserve">W/O for written off </v>
          </cell>
          <cell r="S3432" t="str">
            <v>&gt;180</v>
          </cell>
        </row>
        <row r="3433">
          <cell r="J3433">
            <v>352289607</v>
          </cell>
          <cell r="K3433"/>
          <cell r="L3433"/>
          <cell r="M3433"/>
          <cell r="N3433"/>
          <cell r="O3433"/>
          <cell r="P3433"/>
          <cell r="Q3433"/>
          <cell r="R3433" t="str">
            <v>Standard</v>
          </cell>
          <cell r="S3433" t="str">
            <v>Standard</v>
          </cell>
        </row>
        <row r="3434">
          <cell r="J3434">
            <v>358686400</v>
          </cell>
          <cell r="K3434"/>
          <cell r="L3434"/>
          <cell r="M3434"/>
          <cell r="N3434"/>
          <cell r="O3434"/>
          <cell r="P3434"/>
          <cell r="Q3434"/>
          <cell r="R3434" t="str">
            <v>Standard</v>
          </cell>
          <cell r="S3434" t="str">
            <v>Standard</v>
          </cell>
        </row>
        <row r="3435">
          <cell r="J3435">
            <v>352234313</v>
          </cell>
          <cell r="K3435"/>
          <cell r="L3435"/>
          <cell r="M3435"/>
          <cell r="N3435"/>
          <cell r="O3435"/>
          <cell r="P3435"/>
          <cell r="Q3435"/>
          <cell r="R3435" t="str">
            <v>Standard</v>
          </cell>
          <cell r="S3435" t="str">
            <v>Standard</v>
          </cell>
        </row>
        <row r="3436">
          <cell r="J3436">
            <v>352234496</v>
          </cell>
          <cell r="K3436">
            <v>15636.94</v>
          </cell>
          <cell r="L3436">
            <v>3063.06</v>
          </cell>
          <cell r="M3436">
            <v>18700</v>
          </cell>
          <cell r="N3436">
            <v>274</v>
          </cell>
          <cell r="O3436">
            <v>274</v>
          </cell>
          <cell r="P3436" t="str">
            <v>Y</v>
          </cell>
          <cell r="Q3436"/>
          <cell r="R3436" t="str">
            <v>Sub</v>
          </cell>
          <cell r="S3436" t="str">
            <v>&gt;180</v>
          </cell>
        </row>
        <row r="3437">
          <cell r="J3437">
            <v>352260748</v>
          </cell>
          <cell r="K3437">
            <v>15601.89</v>
          </cell>
          <cell r="L3437">
            <v>3208.11</v>
          </cell>
          <cell r="M3437">
            <v>18810</v>
          </cell>
          <cell r="N3437">
            <v>306</v>
          </cell>
          <cell r="O3437">
            <v>306</v>
          </cell>
          <cell r="P3437" t="str">
            <v>Y</v>
          </cell>
          <cell r="Q3437"/>
          <cell r="R3437" t="str">
            <v>Sub</v>
          </cell>
          <cell r="S3437" t="str">
            <v>&gt;180</v>
          </cell>
        </row>
        <row r="3438">
          <cell r="J3438">
            <v>352260775</v>
          </cell>
          <cell r="K3438">
            <v>14319.06</v>
          </cell>
          <cell r="L3438">
            <v>2780.94</v>
          </cell>
          <cell r="M3438">
            <v>17100</v>
          </cell>
          <cell r="N3438">
            <v>275</v>
          </cell>
          <cell r="O3438">
            <v>275</v>
          </cell>
          <cell r="P3438" t="str">
            <v>Y</v>
          </cell>
          <cell r="Q3438"/>
          <cell r="R3438" t="str">
            <v>Sub</v>
          </cell>
          <cell r="S3438" t="str">
            <v>&gt;180</v>
          </cell>
        </row>
        <row r="3439">
          <cell r="J3439">
            <v>357410864</v>
          </cell>
          <cell r="K3439">
            <v>15657.91</v>
          </cell>
          <cell r="L3439">
            <v>4542.09</v>
          </cell>
          <cell r="M3439">
            <v>20200</v>
          </cell>
          <cell r="N3439">
            <v>275</v>
          </cell>
          <cell r="O3439">
            <v>275</v>
          </cell>
          <cell r="P3439" t="str">
            <v>Y</v>
          </cell>
          <cell r="Q3439"/>
          <cell r="R3439" t="str">
            <v xml:space="preserve">W/O for written off </v>
          </cell>
          <cell r="S3439" t="str">
            <v>&gt;180</v>
          </cell>
        </row>
        <row r="3440">
          <cell r="J3440">
            <v>354766899</v>
          </cell>
          <cell r="K3440">
            <v>21936.39</v>
          </cell>
          <cell r="L3440">
            <v>8643.61</v>
          </cell>
          <cell r="M3440">
            <v>30580</v>
          </cell>
          <cell r="N3440">
            <v>330</v>
          </cell>
          <cell r="O3440">
            <v>330</v>
          </cell>
          <cell r="P3440" t="str">
            <v>Y</v>
          </cell>
          <cell r="Q3440"/>
          <cell r="R3440" t="str">
            <v xml:space="preserve">W/O for written off </v>
          </cell>
          <cell r="S3440" t="str">
            <v>&gt;180</v>
          </cell>
        </row>
        <row r="3441">
          <cell r="J3441">
            <v>352261542</v>
          </cell>
          <cell r="K3441">
            <v>13933.23</v>
          </cell>
          <cell r="L3441">
            <v>2366.77</v>
          </cell>
          <cell r="M3441">
            <v>16300</v>
          </cell>
          <cell r="N3441">
            <v>276</v>
          </cell>
          <cell r="O3441">
            <v>276</v>
          </cell>
          <cell r="P3441" t="str">
            <v>Y</v>
          </cell>
          <cell r="Q3441"/>
          <cell r="R3441" t="str">
            <v>Sub</v>
          </cell>
          <cell r="S3441" t="str">
            <v>&gt;180</v>
          </cell>
        </row>
        <row r="3442">
          <cell r="J3442">
            <v>352266412</v>
          </cell>
          <cell r="K3442">
            <v>12720.44</v>
          </cell>
          <cell r="L3442">
            <v>2669.56</v>
          </cell>
          <cell r="M3442">
            <v>15390</v>
          </cell>
          <cell r="N3442">
            <v>271</v>
          </cell>
          <cell r="O3442">
            <v>271</v>
          </cell>
          <cell r="P3442" t="str">
            <v>Y</v>
          </cell>
          <cell r="Q3442"/>
          <cell r="R3442" t="str">
            <v xml:space="preserve">W/O for written off </v>
          </cell>
          <cell r="S3442" t="str">
            <v>&gt;180</v>
          </cell>
        </row>
        <row r="3443">
          <cell r="J3443">
            <v>352266472</v>
          </cell>
          <cell r="K3443">
            <v>16656.3</v>
          </cell>
          <cell r="L3443">
            <v>3503.7</v>
          </cell>
          <cell r="M3443">
            <v>20160</v>
          </cell>
          <cell r="N3443">
            <v>273</v>
          </cell>
          <cell r="O3443">
            <v>273</v>
          </cell>
          <cell r="P3443" t="str">
            <v>Y</v>
          </cell>
          <cell r="Q3443"/>
          <cell r="R3443" t="str">
            <v xml:space="preserve">W/O for written off </v>
          </cell>
          <cell r="S3443" t="str">
            <v>&gt;180</v>
          </cell>
        </row>
        <row r="3444">
          <cell r="J3444">
            <v>352268751</v>
          </cell>
          <cell r="K3444">
            <v>14312.89</v>
          </cell>
          <cell r="L3444">
            <v>2787.11</v>
          </cell>
          <cell r="M3444">
            <v>17100</v>
          </cell>
          <cell r="N3444">
            <v>275</v>
          </cell>
          <cell r="O3444">
            <v>275</v>
          </cell>
          <cell r="P3444" t="str">
            <v>Y</v>
          </cell>
          <cell r="Q3444"/>
          <cell r="R3444" t="str">
            <v>Sub</v>
          </cell>
          <cell r="S3444" t="str">
            <v>&gt;180</v>
          </cell>
        </row>
        <row r="3445">
          <cell r="J3445">
            <v>352274873</v>
          </cell>
          <cell r="K3445">
            <v>15601.89</v>
          </cell>
          <cell r="L3445">
            <v>3208.11</v>
          </cell>
          <cell r="M3445">
            <v>18810</v>
          </cell>
          <cell r="N3445">
            <v>306</v>
          </cell>
          <cell r="O3445">
            <v>306</v>
          </cell>
          <cell r="P3445" t="str">
            <v>Y</v>
          </cell>
          <cell r="Q3445"/>
          <cell r="R3445" t="str">
            <v xml:space="preserve">W/O for written off </v>
          </cell>
          <cell r="S3445" t="str">
            <v>&gt;180</v>
          </cell>
        </row>
        <row r="3446">
          <cell r="J3446">
            <v>352275996</v>
          </cell>
          <cell r="K3446">
            <v>16483.64</v>
          </cell>
          <cell r="L3446">
            <v>4036.36</v>
          </cell>
          <cell r="M3446">
            <v>20520</v>
          </cell>
          <cell r="N3446">
            <v>364</v>
          </cell>
          <cell r="O3446">
            <v>364</v>
          </cell>
          <cell r="P3446" t="str">
            <v>Y</v>
          </cell>
          <cell r="Q3446"/>
          <cell r="R3446" t="str">
            <v xml:space="preserve">W/O for written off </v>
          </cell>
          <cell r="S3446" t="str">
            <v>&gt;180</v>
          </cell>
        </row>
        <row r="3447">
          <cell r="J3447">
            <v>356424575</v>
          </cell>
          <cell r="K3447"/>
          <cell r="L3447"/>
          <cell r="M3447"/>
          <cell r="N3447"/>
          <cell r="O3447"/>
          <cell r="P3447"/>
          <cell r="Q3447"/>
          <cell r="R3447" t="str">
            <v>Standard</v>
          </cell>
          <cell r="S3447" t="str">
            <v>Standard</v>
          </cell>
        </row>
        <row r="3448">
          <cell r="J3448">
            <v>358082066</v>
          </cell>
          <cell r="K3448"/>
          <cell r="L3448"/>
          <cell r="M3448"/>
          <cell r="N3448"/>
          <cell r="O3448"/>
          <cell r="P3448"/>
          <cell r="Q3448"/>
          <cell r="R3448" t="str">
            <v>Standard</v>
          </cell>
          <cell r="S3448" t="str">
            <v>Standard</v>
          </cell>
        </row>
        <row r="3449">
          <cell r="J3449">
            <v>352282010</v>
          </cell>
          <cell r="K3449">
            <v>3103.73</v>
          </cell>
          <cell r="L3449">
            <v>316.27</v>
          </cell>
          <cell r="M3449">
            <v>3420</v>
          </cell>
          <cell r="N3449">
            <v>31</v>
          </cell>
          <cell r="O3449">
            <v>31</v>
          </cell>
          <cell r="P3449"/>
          <cell r="Q3449"/>
          <cell r="R3449" t="str">
            <v>SMA 1</v>
          </cell>
          <cell r="S3449" t="str">
            <v>31-60</v>
          </cell>
        </row>
        <row r="3450">
          <cell r="J3450">
            <v>352282067</v>
          </cell>
          <cell r="K3450">
            <v>13437.63</v>
          </cell>
          <cell r="L3450">
            <v>2372.37</v>
          </cell>
          <cell r="M3450">
            <v>15810</v>
          </cell>
          <cell r="N3450">
            <v>274</v>
          </cell>
          <cell r="O3450">
            <v>274</v>
          </cell>
          <cell r="P3450" t="str">
            <v>Y</v>
          </cell>
          <cell r="Q3450"/>
          <cell r="R3450" t="str">
            <v xml:space="preserve">W/O for written off </v>
          </cell>
          <cell r="S3450" t="str">
            <v>&gt;180</v>
          </cell>
        </row>
        <row r="3451">
          <cell r="J3451">
            <v>352283109</v>
          </cell>
          <cell r="K3451"/>
          <cell r="L3451"/>
          <cell r="M3451"/>
          <cell r="N3451"/>
          <cell r="O3451"/>
          <cell r="P3451"/>
          <cell r="Q3451"/>
          <cell r="R3451" t="str">
            <v>Standard</v>
          </cell>
          <cell r="S3451" t="str">
            <v>Standard</v>
          </cell>
        </row>
        <row r="3452">
          <cell r="J3452">
            <v>352287454</v>
          </cell>
          <cell r="K3452">
            <v>14325.21</v>
          </cell>
          <cell r="L3452">
            <v>2774.79</v>
          </cell>
          <cell r="M3452">
            <v>17100</v>
          </cell>
          <cell r="N3452">
            <v>276</v>
          </cell>
          <cell r="O3452">
            <v>276</v>
          </cell>
          <cell r="P3452" t="str">
            <v>Y</v>
          </cell>
          <cell r="Q3452"/>
          <cell r="R3452" t="str">
            <v>Sub</v>
          </cell>
          <cell r="S3452" t="str">
            <v>&gt;180</v>
          </cell>
        </row>
        <row r="3453">
          <cell r="J3453">
            <v>352287527</v>
          </cell>
          <cell r="K3453">
            <v>15801.6</v>
          </cell>
          <cell r="L3453">
            <v>3368.4</v>
          </cell>
          <cell r="M3453">
            <v>19170</v>
          </cell>
          <cell r="N3453">
            <v>268</v>
          </cell>
          <cell r="O3453">
            <v>268</v>
          </cell>
          <cell r="P3453" t="str">
            <v>Y</v>
          </cell>
          <cell r="Q3453"/>
          <cell r="R3453" t="str">
            <v>Sub</v>
          </cell>
          <cell r="S3453" t="str">
            <v>&gt;180</v>
          </cell>
        </row>
        <row r="3454">
          <cell r="J3454">
            <v>355424610</v>
          </cell>
          <cell r="K3454">
            <v>12241.15</v>
          </cell>
          <cell r="L3454">
            <v>2878.85</v>
          </cell>
          <cell r="M3454">
            <v>15120</v>
          </cell>
          <cell r="N3454">
            <v>268</v>
          </cell>
          <cell r="O3454">
            <v>268</v>
          </cell>
          <cell r="P3454" t="str">
            <v>Y</v>
          </cell>
          <cell r="Q3454"/>
          <cell r="R3454" t="str">
            <v xml:space="preserve">W/O for written off </v>
          </cell>
          <cell r="S3454" t="str">
            <v>&gt;180</v>
          </cell>
        </row>
        <row r="3455">
          <cell r="J3455">
            <v>358584129</v>
          </cell>
          <cell r="K3455"/>
          <cell r="L3455"/>
          <cell r="M3455"/>
          <cell r="N3455"/>
          <cell r="O3455"/>
          <cell r="P3455"/>
          <cell r="Q3455"/>
          <cell r="R3455" t="str">
            <v>Standard</v>
          </cell>
          <cell r="S3455" t="str">
            <v>Standard</v>
          </cell>
        </row>
        <row r="3456">
          <cell r="J3456">
            <v>352287579</v>
          </cell>
          <cell r="K3456">
            <v>14325.21</v>
          </cell>
          <cell r="L3456">
            <v>2774.79</v>
          </cell>
          <cell r="M3456">
            <v>17100</v>
          </cell>
          <cell r="N3456">
            <v>276</v>
          </cell>
          <cell r="O3456">
            <v>276</v>
          </cell>
          <cell r="P3456" t="str">
            <v>Y</v>
          </cell>
          <cell r="Q3456"/>
          <cell r="R3456" t="str">
            <v>Sub</v>
          </cell>
          <cell r="S3456" t="str">
            <v>&gt;180</v>
          </cell>
        </row>
        <row r="3457">
          <cell r="J3457">
            <v>352289860</v>
          </cell>
          <cell r="K3457">
            <v>13034.42</v>
          </cell>
          <cell r="L3457">
            <v>2355.58</v>
          </cell>
          <cell r="M3457">
            <v>15390</v>
          </cell>
          <cell r="N3457">
            <v>245</v>
          </cell>
          <cell r="O3457">
            <v>245</v>
          </cell>
          <cell r="P3457" t="str">
            <v>Y</v>
          </cell>
          <cell r="Q3457"/>
          <cell r="R3457" t="str">
            <v>Sub</v>
          </cell>
          <cell r="S3457" t="str">
            <v>&gt;180</v>
          </cell>
        </row>
        <row r="3458">
          <cell r="J3458">
            <v>352301883</v>
          </cell>
          <cell r="K3458">
            <v>14331.4</v>
          </cell>
          <cell r="L3458">
            <v>2768.6</v>
          </cell>
          <cell r="M3458">
            <v>17100</v>
          </cell>
          <cell r="N3458">
            <v>275</v>
          </cell>
          <cell r="O3458">
            <v>275</v>
          </cell>
          <cell r="P3458" t="str">
            <v>Y</v>
          </cell>
          <cell r="Q3458"/>
          <cell r="R3458" t="str">
            <v>Sub</v>
          </cell>
          <cell r="S3458" t="str">
            <v>&gt;180</v>
          </cell>
        </row>
        <row r="3459">
          <cell r="J3459">
            <v>352307742</v>
          </cell>
          <cell r="K3459">
            <v>17703.37</v>
          </cell>
          <cell r="L3459">
            <v>4526.63</v>
          </cell>
          <cell r="M3459">
            <v>22230</v>
          </cell>
          <cell r="N3459">
            <v>395</v>
          </cell>
          <cell r="O3459">
            <v>395</v>
          </cell>
          <cell r="P3459" t="str">
            <v>Y</v>
          </cell>
          <cell r="Q3459"/>
          <cell r="R3459" t="str">
            <v>Sub</v>
          </cell>
          <cell r="S3459" t="str">
            <v>&gt;180</v>
          </cell>
        </row>
        <row r="3460">
          <cell r="J3460">
            <v>359027564</v>
          </cell>
          <cell r="K3460"/>
          <cell r="L3460"/>
          <cell r="M3460"/>
          <cell r="N3460"/>
          <cell r="O3460"/>
          <cell r="P3460"/>
          <cell r="Q3460"/>
          <cell r="R3460" t="str">
            <v>Standard</v>
          </cell>
          <cell r="S3460" t="str">
            <v>Standard</v>
          </cell>
        </row>
        <row r="3461">
          <cell r="J3461">
            <v>358991258</v>
          </cell>
          <cell r="K3461">
            <v>8961.5300000000007</v>
          </cell>
          <cell r="L3461">
            <v>4878.47</v>
          </cell>
          <cell r="M3461">
            <v>13840</v>
          </cell>
          <cell r="N3461">
            <v>91</v>
          </cell>
          <cell r="O3461">
            <v>91</v>
          </cell>
          <cell r="P3461" t="str">
            <v>Y</v>
          </cell>
          <cell r="Q3461"/>
          <cell r="R3461" t="str">
            <v>Sub</v>
          </cell>
          <cell r="S3461" t="str">
            <v>91-120</v>
          </cell>
        </row>
        <row r="3462">
          <cell r="J3462">
            <v>352314364</v>
          </cell>
          <cell r="K3462">
            <v>14337.56</v>
          </cell>
          <cell r="L3462">
            <v>2762.44</v>
          </cell>
          <cell r="M3462">
            <v>17100</v>
          </cell>
          <cell r="N3462">
            <v>276</v>
          </cell>
          <cell r="O3462">
            <v>276</v>
          </cell>
          <cell r="P3462" t="str">
            <v>Y</v>
          </cell>
          <cell r="Q3462"/>
          <cell r="R3462" t="str">
            <v>Sub</v>
          </cell>
          <cell r="S3462" t="str">
            <v>&gt;180</v>
          </cell>
        </row>
        <row r="3463">
          <cell r="J3463">
            <v>352315109</v>
          </cell>
          <cell r="K3463"/>
          <cell r="L3463"/>
          <cell r="M3463"/>
          <cell r="N3463"/>
          <cell r="O3463"/>
          <cell r="P3463"/>
          <cell r="Q3463"/>
          <cell r="R3463" t="str">
            <v>Standard</v>
          </cell>
          <cell r="S3463" t="str">
            <v>Standard</v>
          </cell>
        </row>
        <row r="3464">
          <cell r="J3464">
            <v>352317649</v>
          </cell>
          <cell r="K3464">
            <v>14331.4</v>
          </cell>
          <cell r="L3464">
            <v>2768.6</v>
          </cell>
          <cell r="M3464">
            <v>17100</v>
          </cell>
          <cell r="N3464">
            <v>275</v>
          </cell>
          <cell r="O3464">
            <v>275</v>
          </cell>
          <cell r="P3464" t="str">
            <v>Y</v>
          </cell>
          <cell r="Q3464"/>
          <cell r="R3464" t="str">
            <v xml:space="preserve">W/O for written off </v>
          </cell>
          <cell r="S3464" t="str">
            <v>&gt;180</v>
          </cell>
        </row>
        <row r="3465">
          <cell r="J3465">
            <v>352317758</v>
          </cell>
          <cell r="K3465"/>
          <cell r="L3465"/>
          <cell r="M3465"/>
          <cell r="N3465"/>
          <cell r="O3465"/>
          <cell r="P3465"/>
          <cell r="Q3465"/>
          <cell r="R3465" t="str">
            <v>Standard</v>
          </cell>
          <cell r="S3465" t="str">
            <v>Standard</v>
          </cell>
        </row>
        <row r="3466">
          <cell r="J3466">
            <v>358470553</v>
          </cell>
          <cell r="K3466"/>
          <cell r="L3466"/>
          <cell r="M3466"/>
          <cell r="N3466"/>
          <cell r="O3466"/>
          <cell r="P3466"/>
          <cell r="Q3466"/>
          <cell r="R3466" t="str">
            <v>Standard</v>
          </cell>
          <cell r="S3466" t="str">
            <v>Standard</v>
          </cell>
        </row>
        <row r="3467">
          <cell r="J3467">
            <v>352324010</v>
          </cell>
          <cell r="K3467"/>
          <cell r="L3467"/>
          <cell r="M3467"/>
          <cell r="N3467"/>
          <cell r="O3467"/>
          <cell r="P3467"/>
          <cell r="Q3467"/>
          <cell r="R3467" t="str">
            <v>Standard</v>
          </cell>
          <cell r="S3467" t="str">
            <v>Standard</v>
          </cell>
        </row>
        <row r="3468">
          <cell r="J3468">
            <v>352374727</v>
          </cell>
          <cell r="K3468">
            <v>20537.61</v>
          </cell>
          <cell r="L3468">
            <v>5112.3900000000003</v>
          </cell>
          <cell r="M3468">
            <v>25650</v>
          </cell>
          <cell r="N3468">
            <v>429</v>
          </cell>
          <cell r="O3468">
            <v>429</v>
          </cell>
          <cell r="P3468" t="str">
            <v>Y</v>
          </cell>
          <cell r="Q3468"/>
          <cell r="R3468" t="str">
            <v xml:space="preserve">W/O for written off </v>
          </cell>
          <cell r="S3468" t="str">
            <v>&gt;180</v>
          </cell>
        </row>
        <row r="3469">
          <cell r="J3469">
            <v>354229477</v>
          </cell>
          <cell r="K3469">
            <v>24683.72</v>
          </cell>
          <cell r="L3469">
            <v>5616.28</v>
          </cell>
          <cell r="M3469">
            <v>30300</v>
          </cell>
          <cell r="N3469">
            <v>429</v>
          </cell>
          <cell r="O3469">
            <v>429</v>
          </cell>
          <cell r="P3469" t="str">
            <v>Y</v>
          </cell>
          <cell r="Q3469"/>
          <cell r="R3469" t="str">
            <v xml:space="preserve">W/O for written off </v>
          </cell>
          <cell r="S3469" t="str">
            <v>&gt;180</v>
          </cell>
        </row>
        <row r="3470">
          <cell r="J3470">
            <v>352326856</v>
          </cell>
          <cell r="K3470">
            <v>14018.69</v>
          </cell>
          <cell r="L3470">
            <v>3081.31</v>
          </cell>
          <cell r="M3470">
            <v>17100</v>
          </cell>
          <cell r="N3470">
            <v>301</v>
          </cell>
          <cell r="O3470">
            <v>301</v>
          </cell>
          <cell r="P3470" t="str">
            <v>Y</v>
          </cell>
          <cell r="Q3470"/>
          <cell r="R3470" t="str">
            <v>Sub</v>
          </cell>
          <cell r="S3470" t="str">
            <v>&gt;180</v>
          </cell>
        </row>
        <row r="3471">
          <cell r="J3471">
            <v>356406273</v>
          </cell>
          <cell r="K3471">
            <v>15954.16</v>
          </cell>
          <cell r="L3471">
            <v>4245.84</v>
          </cell>
          <cell r="M3471">
            <v>20200</v>
          </cell>
          <cell r="N3471">
            <v>301</v>
          </cell>
          <cell r="O3471">
            <v>301</v>
          </cell>
          <cell r="P3471" t="str">
            <v>Y</v>
          </cell>
          <cell r="Q3471"/>
          <cell r="R3471" t="str">
            <v>Sub</v>
          </cell>
          <cell r="S3471" t="str">
            <v>&gt;180</v>
          </cell>
        </row>
        <row r="3472">
          <cell r="J3472">
            <v>352343898</v>
          </cell>
          <cell r="K3472">
            <v>15628.71</v>
          </cell>
          <cell r="L3472">
            <v>3181.29</v>
          </cell>
          <cell r="M3472">
            <v>18810</v>
          </cell>
          <cell r="N3472">
            <v>307</v>
          </cell>
          <cell r="O3472">
            <v>307</v>
          </cell>
          <cell r="P3472" t="str">
            <v>Y</v>
          </cell>
          <cell r="Q3472"/>
          <cell r="R3472" t="str">
            <v>Sub</v>
          </cell>
          <cell r="S3472" t="str">
            <v>&gt;180</v>
          </cell>
        </row>
        <row r="3473">
          <cell r="J3473">
            <v>352343899</v>
          </cell>
          <cell r="K3473">
            <v>14343.71</v>
          </cell>
          <cell r="L3473">
            <v>2756.29</v>
          </cell>
          <cell r="M3473">
            <v>17100</v>
          </cell>
          <cell r="N3473">
            <v>276</v>
          </cell>
          <cell r="O3473">
            <v>276</v>
          </cell>
          <cell r="P3473" t="str">
            <v>Y</v>
          </cell>
          <cell r="Q3473"/>
          <cell r="R3473" t="str">
            <v>Sub</v>
          </cell>
          <cell r="S3473" t="str">
            <v>&gt;180</v>
          </cell>
        </row>
        <row r="3474">
          <cell r="J3474">
            <v>352343953</v>
          </cell>
          <cell r="K3474"/>
          <cell r="L3474"/>
          <cell r="M3474"/>
          <cell r="N3474"/>
          <cell r="O3474"/>
          <cell r="P3474"/>
          <cell r="Q3474"/>
          <cell r="R3474" t="str">
            <v>Standard</v>
          </cell>
          <cell r="S3474" t="str">
            <v>Standard</v>
          </cell>
        </row>
        <row r="3475">
          <cell r="J3475">
            <v>352344007</v>
          </cell>
          <cell r="K3475">
            <v>12736.94</v>
          </cell>
          <cell r="L3475">
            <v>2653.06</v>
          </cell>
          <cell r="M3475">
            <v>15390</v>
          </cell>
          <cell r="N3475">
            <v>270</v>
          </cell>
          <cell r="O3475">
            <v>270</v>
          </cell>
          <cell r="P3475" t="str">
            <v>Y</v>
          </cell>
          <cell r="Q3475"/>
          <cell r="R3475" t="str">
            <v>Sub</v>
          </cell>
          <cell r="S3475" t="str">
            <v>&gt;180</v>
          </cell>
        </row>
        <row r="3476">
          <cell r="J3476">
            <v>352344038</v>
          </cell>
          <cell r="K3476"/>
          <cell r="L3476"/>
          <cell r="M3476"/>
          <cell r="N3476"/>
          <cell r="O3476"/>
          <cell r="P3476"/>
          <cell r="Q3476"/>
          <cell r="R3476" t="str">
            <v>Standard</v>
          </cell>
          <cell r="S3476" t="str">
            <v>Standard</v>
          </cell>
        </row>
        <row r="3477">
          <cell r="J3477">
            <v>352344131</v>
          </cell>
          <cell r="K3477">
            <v>12725.93</v>
          </cell>
          <cell r="L3477">
            <v>2664.07</v>
          </cell>
          <cell r="M3477">
            <v>15390</v>
          </cell>
          <cell r="N3477">
            <v>268</v>
          </cell>
          <cell r="O3477">
            <v>268</v>
          </cell>
          <cell r="P3477" t="str">
            <v>Y</v>
          </cell>
          <cell r="Q3477"/>
          <cell r="R3477" t="str">
            <v xml:space="preserve">W/O for written off </v>
          </cell>
          <cell r="S3477" t="str">
            <v>&gt;180</v>
          </cell>
        </row>
        <row r="3478">
          <cell r="J3478">
            <v>352352701</v>
          </cell>
          <cell r="K3478">
            <v>8981.77</v>
          </cell>
          <cell r="L3478">
            <v>1288.23</v>
          </cell>
          <cell r="M3478">
            <v>10270</v>
          </cell>
          <cell r="N3478">
            <v>183</v>
          </cell>
          <cell r="O3478">
            <v>275</v>
          </cell>
          <cell r="P3478" t="str">
            <v>Y</v>
          </cell>
          <cell r="Q3478"/>
          <cell r="R3478" t="str">
            <v>Sub</v>
          </cell>
          <cell r="S3478" t="str">
            <v>&gt;180</v>
          </cell>
        </row>
        <row r="3479">
          <cell r="J3479">
            <v>356998368</v>
          </cell>
          <cell r="K3479">
            <v>15620.3</v>
          </cell>
          <cell r="L3479">
            <v>4579.7</v>
          </cell>
          <cell r="M3479">
            <v>20200</v>
          </cell>
          <cell r="N3479">
            <v>275</v>
          </cell>
          <cell r="O3479">
            <v>275</v>
          </cell>
          <cell r="P3479" t="str">
            <v>Y</v>
          </cell>
          <cell r="Q3479"/>
          <cell r="R3479" t="str">
            <v>Sub</v>
          </cell>
          <cell r="S3479" t="str">
            <v>&gt;180</v>
          </cell>
        </row>
        <row r="3480">
          <cell r="J3480">
            <v>352357115</v>
          </cell>
          <cell r="K3480">
            <v>1955.14</v>
          </cell>
          <cell r="L3480">
            <v>174.86</v>
          </cell>
          <cell r="M3480">
            <v>2130</v>
          </cell>
          <cell r="N3480">
            <v>1</v>
          </cell>
          <cell r="O3480">
            <v>1</v>
          </cell>
          <cell r="P3480"/>
          <cell r="Q3480"/>
          <cell r="R3480" t="str">
            <v>SMA 0</v>
          </cell>
          <cell r="S3480" t="str">
            <v>1-30 Days</v>
          </cell>
        </row>
        <row r="3481">
          <cell r="J3481">
            <v>356834631</v>
          </cell>
          <cell r="K3481"/>
          <cell r="L3481"/>
          <cell r="M3481"/>
          <cell r="N3481"/>
          <cell r="O3481">
            <v>1</v>
          </cell>
          <cell r="P3481"/>
          <cell r="Q3481"/>
          <cell r="R3481" t="str">
            <v>SMA 0</v>
          </cell>
          <cell r="S3481" t="str">
            <v>1-30 Days</v>
          </cell>
        </row>
        <row r="3482">
          <cell r="J3482">
            <v>356432976</v>
          </cell>
          <cell r="K3482">
            <v>20695.310000000001</v>
          </cell>
          <cell r="L3482">
            <v>9884.69</v>
          </cell>
          <cell r="M3482">
            <v>30580</v>
          </cell>
          <cell r="N3482">
            <v>305</v>
          </cell>
          <cell r="O3482">
            <v>305</v>
          </cell>
          <cell r="P3482" t="str">
            <v>Y</v>
          </cell>
          <cell r="Q3482"/>
          <cell r="R3482" t="str">
            <v xml:space="preserve">W/O for written off </v>
          </cell>
          <cell r="S3482" t="str">
            <v>&gt;180</v>
          </cell>
        </row>
        <row r="3483">
          <cell r="J3483">
            <v>352357795</v>
          </cell>
          <cell r="K3483"/>
          <cell r="L3483"/>
          <cell r="M3483"/>
          <cell r="N3483"/>
          <cell r="O3483"/>
          <cell r="P3483"/>
          <cell r="Q3483"/>
          <cell r="R3483" t="str">
            <v>Standard</v>
          </cell>
          <cell r="S3483" t="str">
            <v>Standard</v>
          </cell>
        </row>
        <row r="3484">
          <cell r="J3484">
            <v>352357848</v>
          </cell>
          <cell r="K3484">
            <v>14343.71</v>
          </cell>
          <cell r="L3484">
            <v>2756.29</v>
          </cell>
          <cell r="M3484">
            <v>17100</v>
          </cell>
          <cell r="N3484">
            <v>274</v>
          </cell>
          <cell r="O3484">
            <v>274</v>
          </cell>
          <cell r="P3484" t="str">
            <v>Y</v>
          </cell>
          <cell r="Q3484"/>
          <cell r="R3484" t="str">
            <v>Sub</v>
          </cell>
          <cell r="S3484" t="str">
            <v>&gt;180</v>
          </cell>
        </row>
        <row r="3485">
          <cell r="J3485">
            <v>352363949</v>
          </cell>
          <cell r="K3485">
            <v>7388.5</v>
          </cell>
          <cell r="L3485">
            <v>1161.5</v>
          </cell>
          <cell r="M3485">
            <v>8550</v>
          </cell>
          <cell r="N3485">
            <v>149</v>
          </cell>
          <cell r="O3485">
            <v>271</v>
          </cell>
          <cell r="P3485" t="str">
            <v>Y</v>
          </cell>
          <cell r="Q3485"/>
          <cell r="R3485" t="str">
            <v>Sub</v>
          </cell>
          <cell r="S3485" t="str">
            <v>&gt;180</v>
          </cell>
        </row>
        <row r="3486">
          <cell r="J3486">
            <v>355196512</v>
          </cell>
          <cell r="K3486">
            <v>14740.79</v>
          </cell>
          <cell r="L3486">
            <v>3439.21</v>
          </cell>
          <cell r="M3486">
            <v>18180</v>
          </cell>
          <cell r="N3486">
            <v>271</v>
          </cell>
          <cell r="O3486">
            <v>271</v>
          </cell>
          <cell r="P3486" t="str">
            <v>Y</v>
          </cell>
          <cell r="Q3486"/>
          <cell r="R3486" t="str">
            <v>Sub</v>
          </cell>
          <cell r="S3486" t="str">
            <v>&gt;180</v>
          </cell>
        </row>
        <row r="3487">
          <cell r="J3487">
            <v>352367979</v>
          </cell>
          <cell r="K3487">
            <v>18920.53</v>
          </cell>
          <cell r="L3487">
            <v>5019.47</v>
          </cell>
          <cell r="M3487">
            <v>23940</v>
          </cell>
          <cell r="N3487">
            <v>425</v>
          </cell>
          <cell r="O3487">
            <v>425</v>
          </cell>
          <cell r="P3487" t="str">
            <v>Y</v>
          </cell>
          <cell r="Q3487"/>
          <cell r="R3487" t="str">
            <v xml:space="preserve">W/O for written off </v>
          </cell>
          <cell r="S3487" t="str">
            <v>&gt;180</v>
          </cell>
        </row>
        <row r="3488">
          <cell r="J3488">
            <v>352368370</v>
          </cell>
          <cell r="K3488">
            <v>12769.91</v>
          </cell>
          <cell r="L3488">
            <v>2620.09</v>
          </cell>
          <cell r="M3488">
            <v>15390</v>
          </cell>
          <cell r="N3488">
            <v>269</v>
          </cell>
          <cell r="O3488">
            <v>269</v>
          </cell>
          <cell r="P3488" t="str">
            <v>Y</v>
          </cell>
          <cell r="Q3488"/>
          <cell r="R3488" t="str">
            <v>Sub</v>
          </cell>
          <cell r="S3488" t="str">
            <v>&gt;180</v>
          </cell>
        </row>
        <row r="3489">
          <cell r="J3489">
            <v>352368425</v>
          </cell>
          <cell r="K3489">
            <v>17467.36</v>
          </cell>
          <cell r="L3489">
            <v>3832.64</v>
          </cell>
          <cell r="M3489">
            <v>21300</v>
          </cell>
          <cell r="N3489">
            <v>300</v>
          </cell>
          <cell r="O3489">
            <v>300</v>
          </cell>
          <cell r="P3489" t="str">
            <v>Y</v>
          </cell>
          <cell r="Q3489"/>
          <cell r="R3489" t="str">
            <v xml:space="preserve">W/O for written off </v>
          </cell>
          <cell r="S3489" t="str">
            <v>&gt;180</v>
          </cell>
        </row>
        <row r="3490">
          <cell r="J3490">
            <v>352371154</v>
          </cell>
          <cell r="K3490">
            <v>16887.63</v>
          </cell>
          <cell r="L3490">
            <v>3632.37</v>
          </cell>
          <cell r="M3490">
            <v>20520</v>
          </cell>
          <cell r="N3490">
            <v>335</v>
          </cell>
          <cell r="O3490">
            <v>335</v>
          </cell>
          <cell r="P3490" t="str">
            <v>Y</v>
          </cell>
          <cell r="Q3490"/>
          <cell r="R3490" t="str">
            <v xml:space="preserve">W/O for written off </v>
          </cell>
          <cell r="S3490" t="str">
            <v>&gt;180</v>
          </cell>
        </row>
        <row r="3491">
          <cell r="J3491">
            <v>352374011</v>
          </cell>
          <cell r="K3491"/>
          <cell r="L3491"/>
          <cell r="M3491"/>
          <cell r="N3491"/>
          <cell r="O3491"/>
          <cell r="P3491"/>
          <cell r="Q3491"/>
          <cell r="R3491" t="str">
            <v>Standard</v>
          </cell>
          <cell r="S3491" t="str">
            <v>Standard</v>
          </cell>
        </row>
        <row r="3492">
          <cell r="J3492">
            <v>358851904</v>
          </cell>
          <cell r="K3492">
            <v>2468.25</v>
          </cell>
          <cell r="L3492">
            <v>891.75</v>
          </cell>
          <cell r="M3492">
            <v>3360</v>
          </cell>
          <cell r="N3492">
            <v>57</v>
          </cell>
          <cell r="O3492">
            <v>57</v>
          </cell>
          <cell r="P3492"/>
          <cell r="Q3492"/>
          <cell r="R3492" t="str">
            <v>SMA 1</v>
          </cell>
          <cell r="S3492" t="str">
            <v>31-60</v>
          </cell>
        </row>
        <row r="3493">
          <cell r="J3493">
            <v>352377189</v>
          </cell>
          <cell r="K3493">
            <v>12758.93</v>
          </cell>
          <cell r="L3493">
            <v>2631.07</v>
          </cell>
          <cell r="M3493">
            <v>15390</v>
          </cell>
          <cell r="N3493">
            <v>270</v>
          </cell>
          <cell r="O3493">
            <v>270</v>
          </cell>
          <cell r="P3493" t="str">
            <v>Y</v>
          </cell>
          <cell r="Q3493"/>
          <cell r="R3493" t="str">
            <v>Sub</v>
          </cell>
          <cell r="S3493" t="str">
            <v>&gt;180</v>
          </cell>
        </row>
        <row r="3494">
          <cell r="J3494">
            <v>352378164</v>
          </cell>
          <cell r="K3494">
            <v>12758.93</v>
          </cell>
          <cell r="L3494">
            <v>2631.07</v>
          </cell>
          <cell r="M3494">
            <v>15390</v>
          </cell>
          <cell r="N3494">
            <v>270</v>
          </cell>
          <cell r="O3494">
            <v>270</v>
          </cell>
          <cell r="P3494" t="str">
            <v>Y</v>
          </cell>
          <cell r="Q3494"/>
          <cell r="R3494" t="str">
            <v xml:space="preserve">W/O for written off </v>
          </cell>
          <cell r="S3494" t="str">
            <v>&gt;180</v>
          </cell>
        </row>
        <row r="3495">
          <cell r="J3495">
            <v>352378245</v>
          </cell>
          <cell r="K3495">
            <v>12758.93</v>
          </cell>
          <cell r="L3495">
            <v>2631.07</v>
          </cell>
          <cell r="M3495">
            <v>15390</v>
          </cell>
          <cell r="N3495">
            <v>270</v>
          </cell>
          <cell r="O3495">
            <v>270</v>
          </cell>
          <cell r="P3495" t="str">
            <v>Y</v>
          </cell>
          <cell r="Q3495"/>
          <cell r="R3495" t="str">
            <v>Sub</v>
          </cell>
          <cell r="S3495" t="str">
            <v>&gt;180</v>
          </cell>
        </row>
        <row r="3496">
          <cell r="J3496">
            <v>352378364</v>
          </cell>
          <cell r="K3496">
            <v>12758.93</v>
          </cell>
          <cell r="L3496">
            <v>2631.07</v>
          </cell>
          <cell r="M3496">
            <v>15390</v>
          </cell>
          <cell r="N3496">
            <v>270</v>
          </cell>
          <cell r="O3496">
            <v>270</v>
          </cell>
          <cell r="P3496" t="str">
            <v>Y</v>
          </cell>
          <cell r="Q3496"/>
          <cell r="R3496" t="str">
            <v xml:space="preserve">W/O for written off </v>
          </cell>
          <cell r="S3496" t="str">
            <v>&gt;180</v>
          </cell>
        </row>
        <row r="3497">
          <cell r="J3497">
            <v>352381645</v>
          </cell>
          <cell r="K3497">
            <v>14066.99</v>
          </cell>
          <cell r="L3497">
            <v>3033.01</v>
          </cell>
          <cell r="M3497">
            <v>17100</v>
          </cell>
          <cell r="N3497">
            <v>300</v>
          </cell>
          <cell r="O3497">
            <v>300</v>
          </cell>
          <cell r="P3497" t="str">
            <v>Y</v>
          </cell>
          <cell r="Q3497"/>
          <cell r="R3497" t="str">
            <v xml:space="preserve">W/O for written off </v>
          </cell>
          <cell r="S3497" t="str">
            <v>&gt;180</v>
          </cell>
        </row>
        <row r="3498">
          <cell r="J3498">
            <v>352381691</v>
          </cell>
          <cell r="K3498">
            <v>14066.99</v>
          </cell>
          <cell r="L3498">
            <v>3033.01</v>
          </cell>
          <cell r="M3498">
            <v>17100</v>
          </cell>
          <cell r="N3498">
            <v>300</v>
          </cell>
          <cell r="O3498">
            <v>300</v>
          </cell>
          <cell r="P3498" t="str">
            <v>Y</v>
          </cell>
          <cell r="Q3498"/>
          <cell r="R3498" t="str">
            <v xml:space="preserve">W/O for written off </v>
          </cell>
          <cell r="S3498" t="str">
            <v>&gt;180</v>
          </cell>
        </row>
        <row r="3499">
          <cell r="J3499">
            <v>352382925</v>
          </cell>
          <cell r="K3499">
            <v>6115.37</v>
          </cell>
          <cell r="L3499">
            <v>724.63</v>
          </cell>
          <cell r="M3499">
            <v>6840</v>
          </cell>
          <cell r="N3499">
            <v>91</v>
          </cell>
          <cell r="O3499">
            <v>91</v>
          </cell>
          <cell r="P3499" t="str">
            <v>Y</v>
          </cell>
          <cell r="Q3499"/>
          <cell r="R3499" t="str">
            <v>Sub</v>
          </cell>
          <cell r="S3499" t="str">
            <v>91-120</v>
          </cell>
        </row>
        <row r="3500">
          <cell r="J3500">
            <v>358394402</v>
          </cell>
          <cell r="K3500">
            <v>2408.4299999999998</v>
          </cell>
          <cell r="L3500">
            <v>1051.57</v>
          </cell>
          <cell r="M3500">
            <v>3460</v>
          </cell>
          <cell r="N3500">
            <v>2</v>
          </cell>
          <cell r="O3500">
            <v>2</v>
          </cell>
          <cell r="P3500"/>
          <cell r="Q3500"/>
          <cell r="R3500" t="str">
            <v>SMA 0</v>
          </cell>
          <cell r="S3500" t="str">
            <v>1-30 Days</v>
          </cell>
        </row>
        <row r="3501">
          <cell r="J3501">
            <v>352389911</v>
          </cell>
          <cell r="K3501">
            <v>12764.42</v>
          </cell>
          <cell r="L3501">
            <v>2625.58</v>
          </cell>
          <cell r="M3501">
            <v>15390</v>
          </cell>
          <cell r="N3501">
            <v>271</v>
          </cell>
          <cell r="O3501">
            <v>271</v>
          </cell>
          <cell r="P3501" t="str">
            <v>Y</v>
          </cell>
          <cell r="Q3501"/>
          <cell r="R3501" t="str">
            <v>Sub</v>
          </cell>
          <cell r="S3501" t="str">
            <v>&gt;180</v>
          </cell>
        </row>
        <row r="3502">
          <cell r="J3502">
            <v>353367317</v>
          </cell>
          <cell r="K3502">
            <v>5721.7</v>
          </cell>
          <cell r="L3502">
            <v>1118.3</v>
          </cell>
          <cell r="M3502">
            <v>6840</v>
          </cell>
          <cell r="N3502">
            <v>92</v>
          </cell>
          <cell r="O3502">
            <v>92</v>
          </cell>
          <cell r="P3502" t="str">
            <v>Y</v>
          </cell>
          <cell r="Q3502"/>
          <cell r="R3502" t="str">
            <v>Sub</v>
          </cell>
          <cell r="S3502" t="str">
            <v>91-120</v>
          </cell>
        </row>
        <row r="3503">
          <cell r="J3503">
            <v>352569383</v>
          </cell>
          <cell r="K3503">
            <v>12420.41</v>
          </cell>
          <cell r="L3503">
            <v>2969.59</v>
          </cell>
          <cell r="M3503">
            <v>15390</v>
          </cell>
          <cell r="N3503">
            <v>269</v>
          </cell>
          <cell r="O3503">
            <v>269</v>
          </cell>
          <cell r="P3503" t="str">
            <v>Y</v>
          </cell>
          <cell r="Q3503"/>
          <cell r="R3503" t="str">
            <v xml:space="preserve">W/O for written off </v>
          </cell>
          <cell r="S3503" t="str">
            <v>&gt;180</v>
          </cell>
        </row>
        <row r="3504">
          <cell r="J3504">
            <v>352403615</v>
          </cell>
          <cell r="K3504"/>
          <cell r="L3504"/>
          <cell r="M3504"/>
          <cell r="N3504"/>
          <cell r="O3504"/>
          <cell r="P3504"/>
          <cell r="Q3504"/>
          <cell r="R3504" t="str">
            <v>Standard</v>
          </cell>
          <cell r="S3504" t="str">
            <v>Standard</v>
          </cell>
        </row>
        <row r="3505">
          <cell r="J3505">
            <v>352403641</v>
          </cell>
          <cell r="K3505"/>
          <cell r="L3505"/>
          <cell r="M3505"/>
          <cell r="N3505"/>
          <cell r="O3505"/>
          <cell r="P3505"/>
          <cell r="Q3505"/>
          <cell r="R3505" t="str">
            <v>Standard</v>
          </cell>
          <cell r="S3505" t="str">
            <v>Standard</v>
          </cell>
        </row>
        <row r="3506">
          <cell r="J3506">
            <v>352405360</v>
          </cell>
          <cell r="K3506">
            <v>4646.25</v>
          </cell>
          <cell r="L3506">
            <v>483.75</v>
          </cell>
          <cell r="M3506">
            <v>5130</v>
          </cell>
          <cell r="N3506">
            <v>62</v>
          </cell>
          <cell r="O3506">
            <v>62</v>
          </cell>
          <cell r="P3506"/>
          <cell r="Q3506"/>
          <cell r="R3506" t="str">
            <v>SMA 2</v>
          </cell>
          <cell r="S3506" t="str">
            <v>61-90</v>
          </cell>
        </row>
        <row r="3507">
          <cell r="J3507">
            <v>358080854</v>
          </cell>
          <cell r="K3507">
            <v>2456.5100000000002</v>
          </cell>
          <cell r="L3507">
            <v>1003.49</v>
          </cell>
          <cell r="M3507">
            <v>3460</v>
          </cell>
          <cell r="N3507">
            <v>1</v>
          </cell>
          <cell r="O3507">
            <v>1</v>
          </cell>
          <cell r="P3507"/>
          <cell r="Q3507"/>
          <cell r="R3507" t="str">
            <v>SMA 0</v>
          </cell>
          <cell r="S3507" t="str">
            <v>1-30 Days</v>
          </cell>
        </row>
        <row r="3508">
          <cell r="J3508">
            <v>352412381</v>
          </cell>
          <cell r="K3508"/>
          <cell r="L3508"/>
          <cell r="M3508"/>
          <cell r="N3508"/>
          <cell r="O3508"/>
          <cell r="P3508"/>
          <cell r="Q3508"/>
          <cell r="R3508" t="str">
            <v>Standard</v>
          </cell>
          <cell r="S3508" t="str">
            <v>Standard</v>
          </cell>
        </row>
        <row r="3509">
          <cell r="J3509">
            <v>355068087</v>
          </cell>
          <cell r="K3509"/>
          <cell r="L3509"/>
          <cell r="M3509"/>
          <cell r="N3509"/>
          <cell r="O3509"/>
          <cell r="P3509"/>
          <cell r="Q3509"/>
          <cell r="R3509" t="str">
            <v>Standard</v>
          </cell>
          <cell r="S3509" t="str">
            <v>Standard</v>
          </cell>
        </row>
        <row r="3510">
          <cell r="J3510">
            <v>352429303</v>
          </cell>
          <cell r="K3510">
            <v>16945.07</v>
          </cell>
          <cell r="L3510">
            <v>4354.93</v>
          </cell>
          <cell r="M3510">
            <v>21300</v>
          </cell>
          <cell r="N3510">
            <v>300</v>
          </cell>
          <cell r="O3510">
            <v>300</v>
          </cell>
          <cell r="P3510" t="str">
            <v>Y</v>
          </cell>
          <cell r="Q3510"/>
          <cell r="R3510" t="str">
            <v xml:space="preserve">W/O for written off </v>
          </cell>
          <cell r="S3510" t="str">
            <v>&gt;180</v>
          </cell>
        </row>
        <row r="3511">
          <cell r="J3511">
            <v>352429323</v>
          </cell>
          <cell r="K3511"/>
          <cell r="L3511"/>
          <cell r="M3511"/>
          <cell r="N3511"/>
          <cell r="O3511"/>
          <cell r="P3511"/>
          <cell r="Q3511"/>
          <cell r="R3511" t="str">
            <v>Standard</v>
          </cell>
          <cell r="S3511" t="str">
            <v>Standard</v>
          </cell>
        </row>
        <row r="3512">
          <cell r="J3512">
            <v>352435249</v>
          </cell>
          <cell r="K3512">
            <v>1577.8</v>
          </cell>
          <cell r="L3512">
            <v>132.19999999999999</v>
          </cell>
          <cell r="M3512">
            <v>1710</v>
          </cell>
          <cell r="N3512">
            <v>1</v>
          </cell>
          <cell r="O3512">
            <v>1</v>
          </cell>
          <cell r="P3512"/>
          <cell r="Q3512"/>
          <cell r="R3512" t="str">
            <v>SMA 0</v>
          </cell>
          <cell r="S3512" t="str">
            <v>1-30 Days</v>
          </cell>
        </row>
        <row r="3513">
          <cell r="J3513">
            <v>358911792</v>
          </cell>
          <cell r="K3513"/>
          <cell r="L3513"/>
          <cell r="M3513"/>
          <cell r="N3513"/>
          <cell r="O3513">
            <v>1</v>
          </cell>
          <cell r="P3513"/>
          <cell r="Q3513"/>
          <cell r="R3513" t="str">
            <v>SMA 0</v>
          </cell>
          <cell r="S3513" t="str">
            <v>1-30 Days</v>
          </cell>
        </row>
        <row r="3514">
          <cell r="J3514">
            <v>352440270</v>
          </cell>
          <cell r="K3514">
            <v>8818.43</v>
          </cell>
          <cell r="L3514">
            <v>1441.57</v>
          </cell>
          <cell r="M3514">
            <v>10260</v>
          </cell>
          <cell r="N3514">
            <v>179</v>
          </cell>
          <cell r="O3514">
            <v>179</v>
          </cell>
          <cell r="P3514" t="str">
            <v>Y</v>
          </cell>
          <cell r="Q3514"/>
          <cell r="R3514" t="str">
            <v>Sub</v>
          </cell>
          <cell r="S3514" t="str">
            <v>151-180</v>
          </cell>
        </row>
        <row r="3515">
          <cell r="J3515">
            <v>352440318</v>
          </cell>
          <cell r="K3515"/>
          <cell r="L3515"/>
          <cell r="M3515"/>
          <cell r="N3515"/>
          <cell r="O3515"/>
          <cell r="P3515"/>
          <cell r="Q3515"/>
          <cell r="R3515" t="str">
            <v>Standard</v>
          </cell>
          <cell r="S3515" t="str">
            <v>Standard</v>
          </cell>
        </row>
        <row r="3516">
          <cell r="J3516">
            <v>358926215</v>
          </cell>
          <cell r="K3516"/>
          <cell r="L3516"/>
          <cell r="M3516"/>
          <cell r="N3516"/>
          <cell r="O3516"/>
          <cell r="P3516"/>
          <cell r="Q3516"/>
          <cell r="R3516" t="str">
            <v>Standard</v>
          </cell>
          <cell r="S3516" t="str">
            <v>Standard</v>
          </cell>
        </row>
        <row r="3517">
          <cell r="J3517">
            <v>352457331</v>
          </cell>
          <cell r="K3517"/>
          <cell r="L3517"/>
          <cell r="M3517"/>
          <cell r="N3517"/>
          <cell r="O3517"/>
          <cell r="P3517"/>
          <cell r="Q3517"/>
          <cell r="R3517" t="str">
            <v>Standard</v>
          </cell>
          <cell r="S3517" t="str">
            <v>Standard</v>
          </cell>
        </row>
        <row r="3518">
          <cell r="J3518">
            <v>358446234</v>
          </cell>
          <cell r="K3518"/>
          <cell r="L3518"/>
          <cell r="M3518"/>
          <cell r="N3518"/>
          <cell r="O3518"/>
          <cell r="P3518"/>
          <cell r="Q3518"/>
          <cell r="R3518" t="str">
            <v>Standard</v>
          </cell>
          <cell r="S3518" t="str">
            <v>Standard</v>
          </cell>
        </row>
        <row r="3519">
          <cell r="J3519">
            <v>352460318</v>
          </cell>
          <cell r="K3519">
            <v>1581.8</v>
          </cell>
          <cell r="L3519">
            <v>128.19999999999999</v>
          </cell>
          <cell r="M3519">
            <v>1710</v>
          </cell>
          <cell r="N3519">
            <v>2</v>
          </cell>
          <cell r="O3519">
            <v>2</v>
          </cell>
          <cell r="P3519"/>
          <cell r="Q3519"/>
          <cell r="R3519" t="str">
            <v>SMA 0</v>
          </cell>
          <cell r="S3519" t="str">
            <v>1-30 Days</v>
          </cell>
        </row>
        <row r="3520">
          <cell r="J3520">
            <v>352460435</v>
          </cell>
          <cell r="K3520">
            <v>1581.8</v>
          </cell>
          <cell r="L3520">
            <v>128.19999999999999</v>
          </cell>
          <cell r="M3520">
            <v>1710</v>
          </cell>
          <cell r="N3520">
            <v>2</v>
          </cell>
          <cell r="O3520">
            <v>2</v>
          </cell>
          <cell r="P3520"/>
          <cell r="Q3520"/>
          <cell r="R3520" t="str">
            <v>SMA 0</v>
          </cell>
          <cell r="S3520" t="str">
            <v>1-30 Days</v>
          </cell>
        </row>
        <row r="3521">
          <cell r="J3521">
            <v>356422974</v>
          </cell>
          <cell r="K3521">
            <v>1791.77</v>
          </cell>
          <cell r="L3521">
            <v>228.23</v>
          </cell>
          <cell r="M3521">
            <v>2020</v>
          </cell>
          <cell r="N3521">
            <v>2</v>
          </cell>
          <cell r="O3521">
            <v>2</v>
          </cell>
          <cell r="P3521"/>
          <cell r="Q3521"/>
          <cell r="R3521" t="str">
            <v>SMA 0</v>
          </cell>
          <cell r="S3521" t="str">
            <v>1-30 Days</v>
          </cell>
        </row>
        <row r="3522">
          <cell r="J3522">
            <v>352462095</v>
          </cell>
          <cell r="K3522">
            <v>12802.9</v>
          </cell>
          <cell r="L3522">
            <v>2587.1</v>
          </cell>
          <cell r="M3522">
            <v>15390</v>
          </cell>
          <cell r="N3522">
            <v>269</v>
          </cell>
          <cell r="O3522">
            <v>269</v>
          </cell>
          <cell r="P3522" t="str">
            <v>Y</v>
          </cell>
          <cell r="Q3522"/>
          <cell r="R3522" t="str">
            <v xml:space="preserve">W/O for written off </v>
          </cell>
          <cell r="S3522" t="str">
            <v>&gt;180</v>
          </cell>
        </row>
        <row r="3523">
          <cell r="J3523">
            <v>352462157</v>
          </cell>
          <cell r="K3523"/>
          <cell r="L3523"/>
          <cell r="M3523"/>
          <cell r="N3523"/>
          <cell r="O3523"/>
          <cell r="P3523"/>
          <cell r="Q3523"/>
          <cell r="R3523" t="str">
            <v>Standard</v>
          </cell>
          <cell r="S3523" t="str">
            <v>Standard</v>
          </cell>
        </row>
        <row r="3524">
          <cell r="J3524">
            <v>352466447</v>
          </cell>
          <cell r="K3524"/>
          <cell r="L3524"/>
          <cell r="M3524"/>
          <cell r="N3524"/>
          <cell r="O3524"/>
          <cell r="P3524"/>
          <cell r="Q3524"/>
          <cell r="R3524" t="str">
            <v>Standard</v>
          </cell>
          <cell r="S3524" t="str">
            <v>Standard</v>
          </cell>
        </row>
        <row r="3525">
          <cell r="J3525">
            <v>352603291</v>
          </cell>
          <cell r="K3525">
            <v>12436.56</v>
          </cell>
          <cell r="L3525">
            <v>2953.44</v>
          </cell>
          <cell r="M3525">
            <v>15390</v>
          </cell>
          <cell r="N3525">
            <v>269</v>
          </cell>
          <cell r="O3525">
            <v>269</v>
          </cell>
          <cell r="P3525" t="str">
            <v>Y</v>
          </cell>
          <cell r="Q3525"/>
          <cell r="R3525" t="str">
            <v>Sub</v>
          </cell>
          <cell r="S3525" t="str">
            <v>&gt;180</v>
          </cell>
        </row>
        <row r="3526">
          <cell r="J3526">
            <v>357606092</v>
          </cell>
          <cell r="K3526"/>
          <cell r="L3526"/>
          <cell r="M3526"/>
          <cell r="N3526"/>
          <cell r="O3526">
            <v>269</v>
          </cell>
          <cell r="P3526" t="str">
            <v>Y</v>
          </cell>
          <cell r="Q3526"/>
          <cell r="R3526" t="str">
            <v>Sub</v>
          </cell>
          <cell r="S3526" t="str">
            <v>&gt;180</v>
          </cell>
        </row>
        <row r="3527">
          <cell r="J3527">
            <v>352474060</v>
          </cell>
          <cell r="K3527"/>
          <cell r="L3527"/>
          <cell r="M3527"/>
          <cell r="N3527"/>
          <cell r="O3527"/>
          <cell r="P3527"/>
          <cell r="Q3527"/>
          <cell r="R3527" t="str">
            <v>Standard</v>
          </cell>
          <cell r="S3527" t="str">
            <v>Standard</v>
          </cell>
        </row>
        <row r="3528">
          <cell r="J3528">
            <v>357148237</v>
          </cell>
          <cell r="K3528"/>
          <cell r="L3528"/>
          <cell r="M3528"/>
          <cell r="N3528"/>
          <cell r="O3528"/>
          <cell r="P3528"/>
          <cell r="Q3528"/>
          <cell r="R3528" t="str">
            <v>Standard</v>
          </cell>
          <cell r="S3528" t="str">
            <v>Standard</v>
          </cell>
        </row>
        <row r="3529">
          <cell r="J3529">
            <v>358156152</v>
          </cell>
          <cell r="K3529"/>
          <cell r="L3529"/>
          <cell r="M3529"/>
          <cell r="N3529"/>
          <cell r="O3529"/>
          <cell r="P3529"/>
          <cell r="Q3529"/>
          <cell r="R3529" t="str">
            <v>Standard</v>
          </cell>
          <cell r="S3529" t="str">
            <v>Standard</v>
          </cell>
        </row>
        <row r="3530">
          <cell r="J3530">
            <v>352483523</v>
          </cell>
          <cell r="K3530">
            <v>10950.42</v>
          </cell>
          <cell r="L3530">
            <v>1829.58</v>
          </cell>
          <cell r="M3530">
            <v>12780</v>
          </cell>
          <cell r="N3530">
            <v>176</v>
          </cell>
          <cell r="O3530">
            <v>176</v>
          </cell>
          <cell r="P3530" t="str">
            <v>Y</v>
          </cell>
          <cell r="Q3530"/>
          <cell r="R3530" t="str">
            <v>Sub</v>
          </cell>
          <cell r="S3530" t="str">
            <v>151-180</v>
          </cell>
        </row>
        <row r="3531">
          <cell r="J3531">
            <v>352483659</v>
          </cell>
          <cell r="K3531">
            <v>13090.33</v>
          </cell>
          <cell r="L3531">
            <v>2299.67</v>
          </cell>
          <cell r="M3531">
            <v>15390</v>
          </cell>
          <cell r="N3531">
            <v>244</v>
          </cell>
          <cell r="O3531">
            <v>244</v>
          </cell>
          <cell r="P3531" t="str">
            <v>Y</v>
          </cell>
          <cell r="Q3531"/>
          <cell r="R3531" t="str">
            <v>Sub</v>
          </cell>
          <cell r="S3531" t="str">
            <v>&gt;180</v>
          </cell>
        </row>
        <row r="3532">
          <cell r="J3532">
            <v>352483713</v>
          </cell>
          <cell r="K3532"/>
          <cell r="L3532"/>
          <cell r="M3532"/>
          <cell r="N3532"/>
          <cell r="O3532"/>
          <cell r="P3532"/>
          <cell r="Q3532"/>
          <cell r="R3532" t="str">
            <v>Standard</v>
          </cell>
          <cell r="S3532" t="str">
            <v>Standard</v>
          </cell>
        </row>
        <row r="3533">
          <cell r="J3533">
            <v>352483776</v>
          </cell>
          <cell r="K3533">
            <v>13090.33</v>
          </cell>
          <cell r="L3533">
            <v>2299.67</v>
          </cell>
          <cell r="M3533">
            <v>15390</v>
          </cell>
          <cell r="N3533">
            <v>244</v>
          </cell>
          <cell r="O3533">
            <v>244</v>
          </cell>
          <cell r="P3533" t="str">
            <v>Y</v>
          </cell>
          <cell r="Q3533"/>
          <cell r="R3533" t="str">
            <v>Sub</v>
          </cell>
          <cell r="S3533" t="str">
            <v>&gt;180</v>
          </cell>
        </row>
        <row r="3534">
          <cell r="J3534">
            <v>355617286</v>
          </cell>
          <cell r="K3534"/>
          <cell r="L3534"/>
          <cell r="M3534"/>
          <cell r="N3534"/>
          <cell r="O3534"/>
          <cell r="P3534"/>
          <cell r="Q3534"/>
          <cell r="R3534" t="str">
            <v>Standard</v>
          </cell>
          <cell r="S3534" t="str">
            <v>Standard</v>
          </cell>
        </row>
        <row r="3535">
          <cell r="J3535">
            <v>358746196</v>
          </cell>
          <cell r="K3535"/>
          <cell r="L3535"/>
          <cell r="M3535"/>
          <cell r="N3535"/>
          <cell r="O3535"/>
          <cell r="P3535"/>
          <cell r="Q3535"/>
          <cell r="R3535" t="str">
            <v>Standard</v>
          </cell>
          <cell r="S3535" t="str">
            <v>Standard</v>
          </cell>
        </row>
        <row r="3536">
          <cell r="J3536">
            <v>352494283</v>
          </cell>
          <cell r="K3536"/>
          <cell r="L3536"/>
          <cell r="M3536"/>
          <cell r="N3536"/>
          <cell r="O3536"/>
          <cell r="P3536"/>
          <cell r="Q3536"/>
          <cell r="R3536" t="str">
            <v>Standard</v>
          </cell>
          <cell r="S3536" t="str">
            <v>Standard</v>
          </cell>
        </row>
        <row r="3537">
          <cell r="J3537">
            <v>352497191</v>
          </cell>
          <cell r="K3537">
            <v>23449.77</v>
          </cell>
          <cell r="L3537">
            <v>7330.23</v>
          </cell>
          <cell r="M3537">
            <v>30780</v>
          </cell>
          <cell r="N3537">
            <v>543</v>
          </cell>
          <cell r="O3537">
            <v>543</v>
          </cell>
          <cell r="P3537" t="str">
            <v>Y</v>
          </cell>
          <cell r="Q3537"/>
          <cell r="R3537" t="str">
            <v xml:space="preserve">W/O for written off </v>
          </cell>
          <cell r="S3537" t="str">
            <v>&gt;180</v>
          </cell>
        </row>
        <row r="3538">
          <cell r="J3538">
            <v>352643175</v>
          </cell>
          <cell r="K3538">
            <v>14024.34</v>
          </cell>
          <cell r="L3538">
            <v>3075.66</v>
          </cell>
          <cell r="M3538">
            <v>17100</v>
          </cell>
          <cell r="N3538">
            <v>276</v>
          </cell>
          <cell r="O3538">
            <v>276</v>
          </cell>
          <cell r="P3538" t="str">
            <v>Y</v>
          </cell>
          <cell r="Q3538"/>
          <cell r="R3538" t="str">
            <v>Sub</v>
          </cell>
          <cell r="S3538" t="str">
            <v>&gt;180</v>
          </cell>
        </row>
        <row r="3539">
          <cell r="J3539">
            <v>352499226</v>
          </cell>
          <cell r="K3539">
            <v>15158.5</v>
          </cell>
          <cell r="L3539">
            <v>2651.5</v>
          </cell>
          <cell r="M3539">
            <v>17810</v>
          </cell>
          <cell r="N3539">
            <v>307</v>
          </cell>
          <cell r="O3539">
            <v>307</v>
          </cell>
          <cell r="P3539" t="str">
            <v>Y</v>
          </cell>
          <cell r="Q3539"/>
          <cell r="R3539" t="str">
            <v>Sub</v>
          </cell>
          <cell r="S3539" t="str">
            <v>&gt;180</v>
          </cell>
        </row>
        <row r="3540">
          <cell r="J3540">
            <v>352499227</v>
          </cell>
          <cell r="K3540">
            <v>14448.5</v>
          </cell>
          <cell r="L3540">
            <v>2651.5</v>
          </cell>
          <cell r="M3540">
            <v>17100</v>
          </cell>
          <cell r="N3540">
            <v>276</v>
          </cell>
          <cell r="O3540">
            <v>276</v>
          </cell>
          <cell r="P3540" t="str">
            <v>Y</v>
          </cell>
          <cell r="Q3540"/>
          <cell r="R3540" t="str">
            <v>Sub</v>
          </cell>
          <cell r="S3540" t="str">
            <v>&gt;180</v>
          </cell>
        </row>
        <row r="3541">
          <cell r="J3541">
            <v>352502487</v>
          </cell>
          <cell r="K3541"/>
          <cell r="L3541"/>
          <cell r="M3541"/>
          <cell r="N3541"/>
          <cell r="O3541"/>
          <cell r="P3541"/>
          <cell r="Q3541"/>
          <cell r="R3541" t="str">
            <v>Standard</v>
          </cell>
          <cell r="S3541" t="str">
            <v>Standard</v>
          </cell>
        </row>
        <row r="3542">
          <cell r="J3542">
            <v>353103443</v>
          </cell>
          <cell r="K3542">
            <v>12185.31</v>
          </cell>
          <cell r="L3542">
            <v>3204.69</v>
          </cell>
          <cell r="M3542">
            <v>15390</v>
          </cell>
          <cell r="N3542">
            <v>268</v>
          </cell>
          <cell r="O3542">
            <v>268</v>
          </cell>
          <cell r="P3542" t="str">
            <v>Y</v>
          </cell>
          <cell r="Q3542"/>
          <cell r="R3542" t="str">
            <v xml:space="preserve">W/O for written off </v>
          </cell>
          <cell r="S3542" t="str">
            <v>&gt;180</v>
          </cell>
        </row>
        <row r="3543">
          <cell r="J3543">
            <v>352522991</v>
          </cell>
          <cell r="K3543"/>
          <cell r="L3543"/>
          <cell r="M3543"/>
          <cell r="N3543"/>
          <cell r="O3543"/>
          <cell r="P3543"/>
          <cell r="Q3543"/>
          <cell r="R3543" t="str">
            <v>Standard</v>
          </cell>
          <cell r="S3543" t="str">
            <v>Standard</v>
          </cell>
        </row>
        <row r="3544">
          <cell r="J3544">
            <v>352527251</v>
          </cell>
          <cell r="K3544">
            <v>13988.08</v>
          </cell>
          <cell r="L3544">
            <v>3111.92</v>
          </cell>
          <cell r="M3544">
            <v>17100</v>
          </cell>
          <cell r="N3544">
            <v>275</v>
          </cell>
          <cell r="O3544">
            <v>275</v>
          </cell>
          <cell r="P3544" t="str">
            <v>Y</v>
          </cell>
          <cell r="Q3544"/>
          <cell r="R3544" t="str">
            <v>Sub</v>
          </cell>
          <cell r="S3544" t="str">
            <v>&gt;180</v>
          </cell>
        </row>
        <row r="3545">
          <cell r="J3545">
            <v>352527304</v>
          </cell>
          <cell r="K3545">
            <v>10429.92</v>
          </cell>
          <cell r="L3545">
            <v>1540.08</v>
          </cell>
          <cell r="M3545">
            <v>11970</v>
          </cell>
          <cell r="N3545">
            <v>184</v>
          </cell>
          <cell r="O3545">
            <v>184</v>
          </cell>
          <cell r="P3545" t="str">
            <v>Y</v>
          </cell>
          <cell r="Q3545"/>
          <cell r="R3545" t="str">
            <v>Sub</v>
          </cell>
          <cell r="S3545" t="str">
            <v>&gt;180</v>
          </cell>
        </row>
        <row r="3546">
          <cell r="J3546">
            <v>352527369</v>
          </cell>
          <cell r="K3546">
            <v>18223.84</v>
          </cell>
          <cell r="L3546">
            <v>4006.16</v>
          </cell>
          <cell r="M3546">
            <v>22230</v>
          </cell>
          <cell r="N3546">
            <v>366</v>
          </cell>
          <cell r="O3546">
            <v>366</v>
          </cell>
          <cell r="P3546" t="str">
            <v>Y</v>
          </cell>
          <cell r="Q3546"/>
          <cell r="R3546" t="str">
            <v xml:space="preserve">W/O for written off </v>
          </cell>
          <cell r="S3546" t="str">
            <v>&gt;180</v>
          </cell>
        </row>
        <row r="3547">
          <cell r="J3547">
            <v>352527396</v>
          </cell>
          <cell r="K3547">
            <v>14436.18</v>
          </cell>
          <cell r="L3547">
            <v>2663.82</v>
          </cell>
          <cell r="M3547">
            <v>17100</v>
          </cell>
          <cell r="N3547">
            <v>274</v>
          </cell>
          <cell r="O3547">
            <v>274</v>
          </cell>
          <cell r="P3547" t="str">
            <v>Y</v>
          </cell>
          <cell r="Q3547"/>
          <cell r="R3547" t="str">
            <v>Sub</v>
          </cell>
          <cell r="S3547" t="str">
            <v>&gt;180</v>
          </cell>
        </row>
        <row r="3548">
          <cell r="J3548">
            <v>352529155</v>
          </cell>
          <cell r="K3548"/>
          <cell r="L3548"/>
          <cell r="M3548"/>
          <cell r="N3548"/>
          <cell r="O3548"/>
          <cell r="P3548"/>
          <cell r="Q3548"/>
          <cell r="R3548" t="str">
            <v>Standard</v>
          </cell>
          <cell r="S3548" t="str">
            <v>Standard</v>
          </cell>
        </row>
        <row r="3549">
          <cell r="J3549">
            <v>352529253</v>
          </cell>
          <cell r="K3549"/>
          <cell r="L3549"/>
          <cell r="M3549"/>
          <cell r="N3549"/>
          <cell r="O3549"/>
          <cell r="P3549"/>
          <cell r="Q3549"/>
          <cell r="R3549" t="str">
            <v>Standard</v>
          </cell>
          <cell r="S3549" t="str">
            <v>Standard</v>
          </cell>
        </row>
        <row r="3550">
          <cell r="J3550">
            <v>352531002</v>
          </cell>
          <cell r="K3550"/>
          <cell r="L3550"/>
          <cell r="M3550"/>
          <cell r="N3550"/>
          <cell r="O3550"/>
          <cell r="P3550"/>
          <cell r="Q3550"/>
          <cell r="R3550" t="str">
            <v>Standard</v>
          </cell>
          <cell r="S3550" t="str">
            <v>Standard</v>
          </cell>
        </row>
        <row r="3551">
          <cell r="J3551">
            <v>352531411</v>
          </cell>
          <cell r="K3551">
            <v>13976.01</v>
          </cell>
          <cell r="L3551">
            <v>3123.99</v>
          </cell>
          <cell r="M3551">
            <v>17100</v>
          </cell>
          <cell r="N3551">
            <v>275</v>
          </cell>
          <cell r="O3551">
            <v>275</v>
          </cell>
          <cell r="P3551" t="str">
            <v>Y</v>
          </cell>
          <cell r="Q3551"/>
          <cell r="R3551" t="str">
            <v xml:space="preserve">W/O for written off </v>
          </cell>
          <cell r="S3551" t="str">
            <v>&gt;180</v>
          </cell>
        </row>
        <row r="3552">
          <cell r="J3552">
            <v>352540134</v>
          </cell>
          <cell r="K3552"/>
          <cell r="L3552"/>
          <cell r="M3552"/>
          <cell r="N3552"/>
          <cell r="O3552"/>
          <cell r="P3552"/>
          <cell r="Q3552"/>
          <cell r="R3552" t="str">
            <v>Standard</v>
          </cell>
          <cell r="S3552" t="str">
            <v>Standard</v>
          </cell>
        </row>
        <row r="3553">
          <cell r="J3553">
            <v>357030712</v>
          </cell>
          <cell r="K3553"/>
          <cell r="L3553"/>
          <cell r="M3553"/>
          <cell r="N3553"/>
          <cell r="O3553"/>
          <cell r="P3553"/>
          <cell r="Q3553"/>
          <cell r="R3553" t="str">
            <v>Standard</v>
          </cell>
          <cell r="S3553" t="str">
            <v>Standard</v>
          </cell>
        </row>
        <row r="3554">
          <cell r="J3554">
            <v>352540291</v>
          </cell>
          <cell r="K3554"/>
          <cell r="L3554"/>
          <cell r="M3554"/>
          <cell r="N3554"/>
          <cell r="O3554"/>
          <cell r="P3554"/>
          <cell r="Q3554"/>
          <cell r="R3554" t="str">
            <v>Standard</v>
          </cell>
          <cell r="S3554" t="str">
            <v>Standard</v>
          </cell>
        </row>
        <row r="3555">
          <cell r="J3555">
            <v>352544628</v>
          </cell>
          <cell r="K3555"/>
          <cell r="L3555"/>
          <cell r="M3555"/>
          <cell r="N3555"/>
          <cell r="O3555"/>
          <cell r="P3555"/>
          <cell r="Q3555"/>
          <cell r="R3555" t="str">
            <v>Standard</v>
          </cell>
          <cell r="S3555" t="str">
            <v>Standard</v>
          </cell>
        </row>
        <row r="3556">
          <cell r="J3556">
            <v>352549941</v>
          </cell>
          <cell r="K3556">
            <v>12420.41</v>
          </cell>
          <cell r="L3556">
            <v>2969.59</v>
          </cell>
          <cell r="M3556">
            <v>15390</v>
          </cell>
          <cell r="N3556">
            <v>270</v>
          </cell>
          <cell r="O3556">
            <v>270</v>
          </cell>
          <cell r="P3556" t="str">
            <v>Y</v>
          </cell>
          <cell r="Q3556"/>
          <cell r="R3556" t="str">
            <v>Sub</v>
          </cell>
          <cell r="S3556" t="str">
            <v>&gt;180</v>
          </cell>
        </row>
        <row r="3557">
          <cell r="J3557">
            <v>352550218</v>
          </cell>
          <cell r="K3557">
            <v>12420.41</v>
          </cell>
          <cell r="L3557">
            <v>2969.59</v>
          </cell>
          <cell r="M3557">
            <v>15390</v>
          </cell>
          <cell r="N3557">
            <v>270</v>
          </cell>
          <cell r="O3557">
            <v>270</v>
          </cell>
          <cell r="P3557" t="str">
            <v>Y</v>
          </cell>
          <cell r="Q3557"/>
          <cell r="R3557" t="str">
            <v>Sub</v>
          </cell>
          <cell r="S3557" t="str">
            <v>&gt;180</v>
          </cell>
        </row>
        <row r="3558">
          <cell r="J3558">
            <v>358533005</v>
          </cell>
          <cell r="K3558">
            <v>5497.78</v>
          </cell>
          <cell r="L3558">
            <v>2022.22</v>
          </cell>
          <cell r="M3558">
            <v>7520</v>
          </cell>
          <cell r="N3558">
            <v>92</v>
          </cell>
          <cell r="O3558">
            <v>92</v>
          </cell>
          <cell r="P3558" t="str">
            <v>Y</v>
          </cell>
          <cell r="Q3558"/>
          <cell r="R3558" t="str">
            <v>Sub</v>
          </cell>
          <cell r="S3558" t="str">
            <v>91-120</v>
          </cell>
        </row>
        <row r="3559">
          <cell r="J3559">
            <v>353168180</v>
          </cell>
          <cell r="K3559">
            <v>18001.11</v>
          </cell>
          <cell r="L3559">
            <v>4398.8900000000003</v>
          </cell>
          <cell r="M3559">
            <v>22400</v>
          </cell>
          <cell r="N3559">
            <v>276</v>
          </cell>
          <cell r="O3559">
            <v>276</v>
          </cell>
          <cell r="P3559" t="str">
            <v>Y</v>
          </cell>
          <cell r="Q3559"/>
          <cell r="R3559" t="str">
            <v xml:space="preserve">W/O for written off </v>
          </cell>
          <cell r="S3559" t="str">
            <v>&gt;180</v>
          </cell>
        </row>
        <row r="3560">
          <cell r="J3560">
            <v>356257456</v>
          </cell>
          <cell r="K3560">
            <v>16291.77</v>
          </cell>
          <cell r="L3560">
            <v>3908.23</v>
          </cell>
          <cell r="M3560">
            <v>20200</v>
          </cell>
          <cell r="N3560">
            <v>276</v>
          </cell>
          <cell r="O3560">
            <v>276</v>
          </cell>
          <cell r="P3560" t="str">
            <v>Y</v>
          </cell>
          <cell r="Q3560"/>
          <cell r="R3560" t="str">
            <v xml:space="preserve">W/O for written off </v>
          </cell>
          <cell r="S3560" t="str">
            <v>&gt;180</v>
          </cell>
        </row>
        <row r="3561">
          <cell r="J3561">
            <v>352551674</v>
          </cell>
          <cell r="K3561">
            <v>12420.41</v>
          </cell>
          <cell r="L3561">
            <v>2969.59</v>
          </cell>
          <cell r="M3561">
            <v>15390</v>
          </cell>
          <cell r="N3561">
            <v>270</v>
          </cell>
          <cell r="O3561">
            <v>270</v>
          </cell>
          <cell r="P3561" t="str">
            <v>Y</v>
          </cell>
          <cell r="Q3561"/>
          <cell r="R3561" t="str">
            <v xml:space="preserve">W/O for written off </v>
          </cell>
          <cell r="S3561" t="str">
            <v>&gt;180</v>
          </cell>
        </row>
        <row r="3562">
          <cell r="J3562">
            <v>356501830</v>
          </cell>
          <cell r="K3562">
            <v>14520.68</v>
          </cell>
          <cell r="L3562">
            <v>3659.32</v>
          </cell>
          <cell r="M3562">
            <v>18180</v>
          </cell>
          <cell r="N3562">
            <v>270</v>
          </cell>
          <cell r="O3562">
            <v>270</v>
          </cell>
          <cell r="P3562" t="str">
            <v>Y</v>
          </cell>
          <cell r="Q3562"/>
          <cell r="R3562" t="str">
            <v xml:space="preserve">W/O for written off </v>
          </cell>
          <cell r="S3562" t="str">
            <v>&gt;180</v>
          </cell>
        </row>
        <row r="3563">
          <cell r="J3563">
            <v>352551994</v>
          </cell>
          <cell r="K3563">
            <v>17263.3</v>
          </cell>
          <cell r="L3563">
            <v>4966.7</v>
          </cell>
          <cell r="M3563">
            <v>22230</v>
          </cell>
          <cell r="N3563">
            <v>395</v>
          </cell>
          <cell r="O3563">
            <v>395</v>
          </cell>
          <cell r="P3563" t="str">
            <v>Y</v>
          </cell>
          <cell r="Q3563"/>
          <cell r="R3563" t="str">
            <v xml:space="preserve">W/O for written off </v>
          </cell>
          <cell r="S3563" t="str">
            <v>&gt;180</v>
          </cell>
        </row>
        <row r="3564">
          <cell r="J3564">
            <v>352551995</v>
          </cell>
          <cell r="K3564">
            <v>19548.810000000001</v>
          </cell>
          <cell r="L3564">
            <v>6101.19</v>
          </cell>
          <cell r="M3564">
            <v>25650</v>
          </cell>
          <cell r="N3564">
            <v>455</v>
          </cell>
          <cell r="O3564">
            <v>455</v>
          </cell>
          <cell r="P3564" t="str">
            <v>Y</v>
          </cell>
          <cell r="Q3564"/>
          <cell r="R3564" t="str">
            <v xml:space="preserve">W/O for written off </v>
          </cell>
          <cell r="S3564" t="str">
            <v>&gt;180</v>
          </cell>
        </row>
        <row r="3565">
          <cell r="J3565">
            <v>352551996</v>
          </cell>
          <cell r="K3565">
            <v>17263.3</v>
          </cell>
          <cell r="L3565">
            <v>4966.7</v>
          </cell>
          <cell r="M3565">
            <v>22230</v>
          </cell>
          <cell r="N3565">
            <v>395</v>
          </cell>
          <cell r="O3565">
            <v>395</v>
          </cell>
          <cell r="P3565" t="str">
            <v>Y</v>
          </cell>
          <cell r="Q3565"/>
          <cell r="R3565" t="str">
            <v xml:space="preserve">W/O for written off </v>
          </cell>
          <cell r="S3565" t="str">
            <v>&gt;180</v>
          </cell>
        </row>
        <row r="3566">
          <cell r="J3566">
            <v>352552050</v>
          </cell>
          <cell r="K3566">
            <v>3033.08</v>
          </cell>
          <cell r="L3566">
            <v>386.92</v>
          </cell>
          <cell r="M3566">
            <v>3420</v>
          </cell>
          <cell r="N3566">
            <v>33</v>
          </cell>
          <cell r="O3566">
            <v>33</v>
          </cell>
          <cell r="P3566"/>
          <cell r="Q3566"/>
          <cell r="R3566" t="str">
            <v>SMA 1</v>
          </cell>
          <cell r="S3566" t="str">
            <v>31-60</v>
          </cell>
        </row>
        <row r="3567">
          <cell r="J3567">
            <v>352552621</v>
          </cell>
          <cell r="K3567"/>
          <cell r="L3567"/>
          <cell r="M3567"/>
          <cell r="N3567"/>
          <cell r="O3567"/>
          <cell r="P3567"/>
          <cell r="Q3567"/>
          <cell r="R3567" t="str">
            <v>Standard</v>
          </cell>
          <cell r="S3567" t="str">
            <v>Standard</v>
          </cell>
        </row>
        <row r="3568">
          <cell r="J3568">
            <v>352552622</v>
          </cell>
          <cell r="K3568"/>
          <cell r="L3568"/>
          <cell r="M3568"/>
          <cell r="N3568"/>
          <cell r="O3568"/>
          <cell r="P3568"/>
          <cell r="Q3568"/>
          <cell r="R3568" t="str">
            <v>Standard</v>
          </cell>
          <cell r="S3568" t="str">
            <v>Standard</v>
          </cell>
        </row>
        <row r="3569">
          <cell r="J3569">
            <v>352566289</v>
          </cell>
          <cell r="K3569">
            <v>1534.05</v>
          </cell>
          <cell r="L3569">
            <v>175.95</v>
          </cell>
          <cell r="M3569">
            <v>1710</v>
          </cell>
          <cell r="N3569">
            <v>1</v>
          </cell>
          <cell r="O3569">
            <v>1</v>
          </cell>
          <cell r="P3569"/>
          <cell r="Q3569"/>
          <cell r="R3569" t="str">
            <v>SMA 0</v>
          </cell>
          <cell r="S3569" t="str">
            <v>1-30 Days</v>
          </cell>
        </row>
        <row r="3570">
          <cell r="J3570">
            <v>352573253</v>
          </cell>
          <cell r="K3570"/>
          <cell r="L3570"/>
          <cell r="M3570"/>
          <cell r="N3570"/>
          <cell r="O3570"/>
          <cell r="P3570"/>
          <cell r="Q3570"/>
          <cell r="R3570" t="str">
            <v>Standard</v>
          </cell>
          <cell r="S3570" t="str">
            <v>Standard</v>
          </cell>
        </row>
        <row r="3571">
          <cell r="J3571">
            <v>352573457</v>
          </cell>
          <cell r="K3571">
            <v>14006.2</v>
          </cell>
          <cell r="L3571">
            <v>3093.8</v>
          </cell>
          <cell r="M3571">
            <v>17100</v>
          </cell>
          <cell r="N3571">
            <v>275</v>
          </cell>
          <cell r="O3571">
            <v>275</v>
          </cell>
          <cell r="P3571" t="str">
            <v>Y</v>
          </cell>
          <cell r="Q3571"/>
          <cell r="R3571" t="str">
            <v>Sub</v>
          </cell>
          <cell r="S3571" t="str">
            <v>&gt;180</v>
          </cell>
        </row>
        <row r="3572">
          <cell r="J3572">
            <v>352919466</v>
          </cell>
          <cell r="K3572"/>
          <cell r="L3572"/>
          <cell r="M3572"/>
          <cell r="N3572"/>
          <cell r="O3572"/>
          <cell r="P3572"/>
          <cell r="Q3572"/>
          <cell r="R3572" t="str">
            <v>Standard</v>
          </cell>
          <cell r="S3572" t="str">
            <v>Standard</v>
          </cell>
        </row>
        <row r="3573">
          <cell r="J3573">
            <v>352573532</v>
          </cell>
          <cell r="K3573"/>
          <cell r="L3573"/>
          <cell r="M3573"/>
          <cell r="N3573"/>
          <cell r="O3573"/>
          <cell r="P3573"/>
          <cell r="Q3573"/>
          <cell r="R3573" t="str">
            <v>Standard</v>
          </cell>
          <cell r="S3573" t="str">
            <v>Standard</v>
          </cell>
        </row>
        <row r="3574">
          <cell r="J3574">
            <v>352589025</v>
          </cell>
          <cell r="K3574"/>
          <cell r="L3574"/>
          <cell r="M3574"/>
          <cell r="N3574"/>
          <cell r="O3574"/>
          <cell r="P3574"/>
          <cell r="Q3574"/>
          <cell r="R3574" t="str">
            <v>Standard</v>
          </cell>
          <cell r="S3574" t="str">
            <v>Standard</v>
          </cell>
        </row>
        <row r="3575">
          <cell r="J3575">
            <v>358432107</v>
          </cell>
          <cell r="K3575"/>
          <cell r="L3575"/>
          <cell r="M3575"/>
          <cell r="N3575"/>
          <cell r="O3575"/>
          <cell r="P3575"/>
          <cell r="Q3575"/>
          <cell r="R3575" t="str">
            <v>Standard</v>
          </cell>
          <cell r="S3575" t="str">
            <v>Standard</v>
          </cell>
        </row>
        <row r="3576">
          <cell r="J3576">
            <v>352589213</v>
          </cell>
          <cell r="K3576"/>
          <cell r="L3576"/>
          <cell r="M3576"/>
          <cell r="N3576"/>
          <cell r="O3576"/>
          <cell r="P3576"/>
          <cell r="Q3576"/>
          <cell r="R3576" t="str">
            <v>Standard</v>
          </cell>
          <cell r="S3576" t="str">
            <v>Standard</v>
          </cell>
        </row>
        <row r="3577">
          <cell r="J3577">
            <v>352589432</v>
          </cell>
          <cell r="K3577"/>
          <cell r="L3577"/>
          <cell r="M3577"/>
          <cell r="N3577"/>
          <cell r="O3577"/>
          <cell r="P3577"/>
          <cell r="Q3577"/>
          <cell r="R3577" t="str">
            <v>Standard</v>
          </cell>
          <cell r="S3577" t="str">
            <v>Standard</v>
          </cell>
        </row>
        <row r="3578">
          <cell r="J3578">
            <v>352589877</v>
          </cell>
          <cell r="K3578"/>
          <cell r="L3578"/>
          <cell r="M3578"/>
          <cell r="N3578"/>
          <cell r="O3578"/>
          <cell r="P3578"/>
          <cell r="Q3578"/>
          <cell r="R3578" t="str">
            <v>Standard</v>
          </cell>
          <cell r="S3578" t="str">
            <v>Standard</v>
          </cell>
        </row>
        <row r="3579">
          <cell r="J3579">
            <v>352594572</v>
          </cell>
          <cell r="K3579">
            <v>12441.96</v>
          </cell>
          <cell r="L3579">
            <v>2948.04</v>
          </cell>
          <cell r="M3579">
            <v>15390</v>
          </cell>
          <cell r="N3579">
            <v>270</v>
          </cell>
          <cell r="O3579">
            <v>270</v>
          </cell>
          <cell r="P3579" t="str">
            <v>Y</v>
          </cell>
          <cell r="Q3579"/>
          <cell r="R3579" t="str">
            <v>Sub</v>
          </cell>
          <cell r="S3579" t="str">
            <v>&gt;180</v>
          </cell>
        </row>
        <row r="3580">
          <cell r="J3580">
            <v>352598744</v>
          </cell>
          <cell r="K3580">
            <v>12431.19</v>
          </cell>
          <cell r="L3580">
            <v>2958.81</v>
          </cell>
          <cell r="M3580">
            <v>15390</v>
          </cell>
          <cell r="N3580">
            <v>268</v>
          </cell>
          <cell r="O3580">
            <v>268</v>
          </cell>
          <cell r="P3580" t="str">
            <v>Y</v>
          </cell>
          <cell r="Q3580"/>
          <cell r="R3580" t="str">
            <v xml:space="preserve">W/O for written off </v>
          </cell>
          <cell r="S3580" t="str">
            <v>&gt;180</v>
          </cell>
        </row>
        <row r="3581">
          <cell r="J3581">
            <v>352609171</v>
          </cell>
          <cell r="K3581">
            <v>12441.96</v>
          </cell>
          <cell r="L3581">
            <v>2948.04</v>
          </cell>
          <cell r="M3581">
            <v>15390</v>
          </cell>
          <cell r="N3581">
            <v>270</v>
          </cell>
          <cell r="O3581">
            <v>270</v>
          </cell>
          <cell r="P3581" t="str">
            <v>Y</v>
          </cell>
          <cell r="Q3581"/>
          <cell r="R3581" t="str">
            <v>Sub</v>
          </cell>
          <cell r="S3581" t="str">
            <v>&gt;180</v>
          </cell>
        </row>
        <row r="3582">
          <cell r="J3582">
            <v>356530301</v>
          </cell>
          <cell r="K3582">
            <v>14149.16</v>
          </cell>
          <cell r="L3582">
            <v>4030.84</v>
          </cell>
          <cell r="M3582">
            <v>18180</v>
          </cell>
          <cell r="N3582">
            <v>270</v>
          </cell>
          <cell r="O3582">
            <v>270</v>
          </cell>
          <cell r="P3582" t="str">
            <v>Y</v>
          </cell>
          <cell r="Q3582"/>
          <cell r="R3582" t="str">
            <v xml:space="preserve">W/O for written off </v>
          </cell>
          <cell r="S3582" t="str">
            <v>&gt;180</v>
          </cell>
        </row>
        <row r="3583">
          <cell r="J3583">
            <v>358851945</v>
          </cell>
          <cell r="K3583"/>
          <cell r="L3583"/>
          <cell r="M3583"/>
          <cell r="N3583"/>
          <cell r="O3583"/>
          <cell r="P3583"/>
          <cell r="Q3583"/>
          <cell r="R3583" t="str">
            <v>Standard</v>
          </cell>
          <cell r="S3583" t="str">
            <v>Standard</v>
          </cell>
        </row>
        <row r="3584">
          <cell r="J3584">
            <v>352622671</v>
          </cell>
          <cell r="K3584">
            <v>17308.2</v>
          </cell>
          <cell r="L3584">
            <v>4921.8</v>
          </cell>
          <cell r="M3584">
            <v>22230</v>
          </cell>
          <cell r="N3584">
            <v>395</v>
          </cell>
          <cell r="O3584">
            <v>395</v>
          </cell>
          <cell r="P3584" t="str">
            <v>Y</v>
          </cell>
          <cell r="Q3584"/>
          <cell r="R3584" t="str">
            <v xml:space="preserve">W/O for written off </v>
          </cell>
          <cell r="S3584" t="str">
            <v>&gt;180</v>
          </cell>
        </row>
        <row r="3585">
          <cell r="J3585">
            <v>353390092</v>
          </cell>
          <cell r="K3585"/>
          <cell r="L3585"/>
          <cell r="M3585"/>
          <cell r="N3585"/>
          <cell r="O3585"/>
          <cell r="P3585"/>
          <cell r="Q3585"/>
          <cell r="R3585" t="str">
            <v>Standard</v>
          </cell>
          <cell r="S3585" t="str">
            <v>Standard</v>
          </cell>
        </row>
        <row r="3586">
          <cell r="J3586">
            <v>356302058</v>
          </cell>
          <cell r="K3586"/>
          <cell r="L3586"/>
          <cell r="M3586"/>
          <cell r="N3586"/>
          <cell r="O3586"/>
          <cell r="P3586"/>
          <cell r="Q3586"/>
          <cell r="R3586" t="str">
            <v>Standard</v>
          </cell>
          <cell r="S3586" t="str">
            <v>Standard</v>
          </cell>
        </row>
        <row r="3587">
          <cell r="J3587">
            <v>358532624</v>
          </cell>
          <cell r="K3587">
            <v>4182.8</v>
          </cell>
          <cell r="L3587">
            <v>1457.2</v>
          </cell>
          <cell r="M3587">
            <v>5640</v>
          </cell>
          <cell r="N3587">
            <v>64</v>
          </cell>
          <cell r="O3587">
            <v>64</v>
          </cell>
          <cell r="P3587"/>
          <cell r="Q3587"/>
          <cell r="R3587" t="str">
            <v>SMA 2</v>
          </cell>
          <cell r="S3587" t="str">
            <v>61-90</v>
          </cell>
        </row>
        <row r="3588">
          <cell r="J3588">
            <v>352623827</v>
          </cell>
          <cell r="K3588"/>
          <cell r="L3588"/>
          <cell r="M3588"/>
          <cell r="N3588"/>
          <cell r="O3588"/>
          <cell r="P3588"/>
          <cell r="Q3588"/>
          <cell r="R3588" t="str">
            <v>Standard</v>
          </cell>
          <cell r="S3588" t="str">
            <v>Standard</v>
          </cell>
        </row>
        <row r="3589">
          <cell r="J3589">
            <v>352623906</v>
          </cell>
          <cell r="K3589"/>
          <cell r="L3589"/>
          <cell r="M3589"/>
          <cell r="N3589"/>
          <cell r="O3589"/>
          <cell r="P3589"/>
          <cell r="Q3589"/>
          <cell r="R3589" t="str">
            <v>Standard</v>
          </cell>
          <cell r="S3589" t="str">
            <v>Standard</v>
          </cell>
        </row>
        <row r="3590">
          <cell r="J3590">
            <v>352628149</v>
          </cell>
          <cell r="K3590">
            <v>1498.39</v>
          </cell>
          <cell r="L3590">
            <v>211.61</v>
          </cell>
          <cell r="M3590">
            <v>1710</v>
          </cell>
          <cell r="N3590">
            <v>28</v>
          </cell>
          <cell r="O3590">
            <v>28</v>
          </cell>
          <cell r="P3590"/>
          <cell r="Q3590"/>
          <cell r="R3590" t="str">
            <v>SMA 0</v>
          </cell>
          <cell r="S3590" t="str">
            <v>1-30 Days</v>
          </cell>
        </row>
        <row r="3591">
          <cell r="J3591">
            <v>352640854</v>
          </cell>
          <cell r="K3591"/>
          <cell r="L3591"/>
          <cell r="M3591"/>
          <cell r="N3591"/>
          <cell r="O3591"/>
          <cell r="P3591"/>
          <cell r="Q3591"/>
          <cell r="R3591" t="str">
            <v>Standard</v>
          </cell>
          <cell r="S3591" t="str">
            <v>Standard</v>
          </cell>
        </row>
        <row r="3592">
          <cell r="J3592">
            <v>352641895</v>
          </cell>
          <cell r="K3592"/>
          <cell r="L3592"/>
          <cell r="M3592"/>
          <cell r="N3592"/>
          <cell r="O3592"/>
          <cell r="P3592"/>
          <cell r="Q3592"/>
          <cell r="R3592" t="str">
            <v>Standard</v>
          </cell>
          <cell r="S3592" t="str">
            <v>Standard</v>
          </cell>
        </row>
        <row r="3593">
          <cell r="J3593">
            <v>352652692</v>
          </cell>
          <cell r="K3593">
            <v>17070.830000000002</v>
          </cell>
          <cell r="L3593">
            <v>4229.17</v>
          </cell>
          <cell r="M3593">
            <v>21300</v>
          </cell>
          <cell r="N3593">
            <v>300</v>
          </cell>
          <cell r="O3593">
            <v>300</v>
          </cell>
          <cell r="P3593" t="str">
            <v>Y</v>
          </cell>
          <cell r="Q3593"/>
          <cell r="R3593" t="str">
            <v xml:space="preserve">W/O for written off </v>
          </cell>
          <cell r="S3593" t="str">
            <v>&gt;180</v>
          </cell>
        </row>
        <row r="3594">
          <cell r="J3594">
            <v>352652915</v>
          </cell>
          <cell r="K3594">
            <v>1539.27</v>
          </cell>
          <cell r="L3594">
            <v>170.73</v>
          </cell>
          <cell r="M3594">
            <v>1710</v>
          </cell>
          <cell r="N3594">
            <v>2</v>
          </cell>
          <cell r="O3594">
            <v>2</v>
          </cell>
          <cell r="P3594"/>
          <cell r="Q3594"/>
          <cell r="R3594" t="str">
            <v>SMA 0</v>
          </cell>
          <cell r="S3594" t="str">
            <v>1-30 Days</v>
          </cell>
        </row>
        <row r="3595">
          <cell r="J3595">
            <v>352653010</v>
          </cell>
          <cell r="K3595">
            <v>14024.34</v>
          </cell>
          <cell r="L3595">
            <v>3075.66</v>
          </cell>
          <cell r="M3595">
            <v>17100</v>
          </cell>
          <cell r="N3595">
            <v>275</v>
          </cell>
          <cell r="O3595">
            <v>275</v>
          </cell>
          <cell r="P3595" t="str">
            <v>Y</v>
          </cell>
          <cell r="Q3595"/>
          <cell r="R3595" t="str">
            <v>Sub</v>
          </cell>
          <cell r="S3595" t="str">
            <v>&gt;180</v>
          </cell>
        </row>
        <row r="3596">
          <cell r="J3596">
            <v>352653158</v>
          </cell>
          <cell r="K3596">
            <v>11182.78</v>
          </cell>
          <cell r="L3596">
            <v>2497.2199999999998</v>
          </cell>
          <cell r="M3596">
            <v>13680</v>
          </cell>
          <cell r="N3596">
            <v>237</v>
          </cell>
          <cell r="O3596">
            <v>237</v>
          </cell>
          <cell r="P3596" t="str">
            <v>Y</v>
          </cell>
          <cell r="Q3596"/>
          <cell r="R3596" t="str">
            <v>Sub</v>
          </cell>
          <cell r="S3596" t="str">
            <v>&gt;180</v>
          </cell>
        </row>
        <row r="3597">
          <cell r="J3597">
            <v>352653160</v>
          </cell>
          <cell r="K3597">
            <v>14024.34</v>
          </cell>
          <cell r="L3597">
            <v>3075.66</v>
          </cell>
          <cell r="M3597">
            <v>17100</v>
          </cell>
          <cell r="N3597">
            <v>275</v>
          </cell>
          <cell r="O3597">
            <v>275</v>
          </cell>
          <cell r="P3597" t="str">
            <v>Y</v>
          </cell>
          <cell r="Q3597"/>
          <cell r="R3597" t="str">
            <v>Sub</v>
          </cell>
          <cell r="S3597" t="str">
            <v>&gt;180</v>
          </cell>
        </row>
        <row r="3598">
          <cell r="J3598">
            <v>352658784</v>
          </cell>
          <cell r="K3598"/>
          <cell r="L3598"/>
          <cell r="M3598"/>
          <cell r="N3598"/>
          <cell r="O3598"/>
          <cell r="P3598"/>
          <cell r="Q3598"/>
          <cell r="R3598" t="str">
            <v>Standard</v>
          </cell>
          <cell r="S3598" t="str">
            <v>Standard</v>
          </cell>
        </row>
        <row r="3599">
          <cell r="J3599">
            <v>352658797</v>
          </cell>
          <cell r="K3599"/>
          <cell r="L3599"/>
          <cell r="M3599"/>
          <cell r="N3599"/>
          <cell r="O3599"/>
          <cell r="P3599"/>
          <cell r="Q3599"/>
          <cell r="R3599" t="str">
            <v>Standard</v>
          </cell>
          <cell r="S3599" t="str">
            <v>Standard</v>
          </cell>
        </row>
        <row r="3600">
          <cell r="J3600">
            <v>352658821</v>
          </cell>
          <cell r="K3600"/>
          <cell r="L3600"/>
          <cell r="M3600"/>
          <cell r="N3600"/>
          <cell r="O3600"/>
          <cell r="P3600"/>
          <cell r="Q3600"/>
          <cell r="R3600" t="str">
            <v>Standard</v>
          </cell>
          <cell r="S3600" t="str">
            <v>Standard</v>
          </cell>
        </row>
        <row r="3601">
          <cell r="J3601">
            <v>352665437</v>
          </cell>
          <cell r="K3601"/>
          <cell r="L3601"/>
          <cell r="M3601"/>
          <cell r="N3601"/>
          <cell r="O3601"/>
          <cell r="P3601"/>
          <cell r="Q3601"/>
          <cell r="R3601" t="str">
            <v>Standard</v>
          </cell>
          <cell r="S3601" t="str">
            <v>Standard</v>
          </cell>
        </row>
        <row r="3602">
          <cell r="J3602">
            <v>358851937</v>
          </cell>
          <cell r="K3602">
            <v>6378.62</v>
          </cell>
          <cell r="L3602">
            <v>4261.38</v>
          </cell>
          <cell r="M3602">
            <v>10640</v>
          </cell>
          <cell r="N3602">
            <v>117</v>
          </cell>
          <cell r="O3602">
            <v>117</v>
          </cell>
          <cell r="P3602" t="str">
            <v>Y</v>
          </cell>
          <cell r="Q3602"/>
          <cell r="R3602" t="str">
            <v>Sub</v>
          </cell>
          <cell r="S3602" t="str">
            <v>91-120</v>
          </cell>
        </row>
        <row r="3603">
          <cell r="J3603">
            <v>352667060</v>
          </cell>
          <cell r="K3603">
            <v>12452.73</v>
          </cell>
          <cell r="L3603">
            <v>2937.27</v>
          </cell>
          <cell r="M3603">
            <v>15390</v>
          </cell>
          <cell r="N3603">
            <v>268</v>
          </cell>
          <cell r="O3603">
            <v>268</v>
          </cell>
          <cell r="P3603" t="str">
            <v>Y</v>
          </cell>
          <cell r="Q3603"/>
          <cell r="R3603" t="str">
            <v xml:space="preserve">W/O for written off </v>
          </cell>
          <cell r="S3603" t="str">
            <v>&gt;180</v>
          </cell>
        </row>
        <row r="3604">
          <cell r="J3604">
            <v>356035912</v>
          </cell>
          <cell r="K3604">
            <v>14424.5</v>
          </cell>
          <cell r="L3604">
            <v>3755.5</v>
          </cell>
          <cell r="M3604">
            <v>18180</v>
          </cell>
          <cell r="N3604">
            <v>268</v>
          </cell>
          <cell r="O3604">
            <v>268</v>
          </cell>
          <cell r="P3604" t="str">
            <v>Y</v>
          </cell>
          <cell r="Q3604"/>
          <cell r="R3604" t="str">
            <v xml:space="preserve">W/O for written off </v>
          </cell>
          <cell r="S3604" t="str">
            <v>&gt;180</v>
          </cell>
        </row>
        <row r="3605">
          <cell r="J3605">
            <v>356928108</v>
          </cell>
          <cell r="K3605"/>
          <cell r="L3605"/>
          <cell r="M3605"/>
          <cell r="N3605"/>
          <cell r="O3605"/>
          <cell r="P3605"/>
          <cell r="Q3605"/>
          <cell r="R3605" t="str">
            <v>Standard</v>
          </cell>
          <cell r="S3605" t="str">
            <v>Standard</v>
          </cell>
        </row>
        <row r="3606">
          <cell r="J3606">
            <v>359159123</v>
          </cell>
          <cell r="K3606"/>
          <cell r="L3606"/>
          <cell r="M3606"/>
          <cell r="N3606"/>
          <cell r="O3606"/>
          <cell r="P3606"/>
          <cell r="Q3606"/>
          <cell r="R3606" t="str">
            <v>Standard</v>
          </cell>
          <cell r="S3606" t="str">
            <v>Standard</v>
          </cell>
        </row>
        <row r="3607">
          <cell r="J3607">
            <v>355226801</v>
          </cell>
          <cell r="K3607">
            <v>3624.59</v>
          </cell>
          <cell r="L3607">
            <v>415.41</v>
          </cell>
          <cell r="M3607">
            <v>4040</v>
          </cell>
          <cell r="N3607">
            <v>58</v>
          </cell>
          <cell r="O3607">
            <v>58</v>
          </cell>
          <cell r="P3607"/>
          <cell r="Q3607"/>
          <cell r="R3607" t="str">
            <v>SMA 1</v>
          </cell>
          <cell r="S3607" t="str">
            <v>31-60</v>
          </cell>
        </row>
        <row r="3608">
          <cell r="J3608">
            <v>358599632</v>
          </cell>
          <cell r="K3608">
            <v>4704.08</v>
          </cell>
          <cell r="L3608">
            <v>2215.92</v>
          </cell>
          <cell r="M3608">
            <v>6920</v>
          </cell>
          <cell r="N3608">
            <v>58</v>
          </cell>
          <cell r="O3608">
            <v>58</v>
          </cell>
          <cell r="P3608"/>
          <cell r="Q3608"/>
          <cell r="R3608" t="str">
            <v>SMA 1</v>
          </cell>
          <cell r="S3608" t="str">
            <v>31-60</v>
          </cell>
        </row>
        <row r="3609">
          <cell r="J3609">
            <v>352683516</v>
          </cell>
          <cell r="K3609">
            <v>4537.99</v>
          </cell>
          <cell r="L3609">
            <v>592.01</v>
          </cell>
          <cell r="M3609">
            <v>5130</v>
          </cell>
          <cell r="N3609">
            <v>63</v>
          </cell>
          <cell r="O3609">
            <v>63</v>
          </cell>
          <cell r="P3609"/>
          <cell r="Q3609"/>
          <cell r="R3609" t="str">
            <v>SMA 2</v>
          </cell>
          <cell r="S3609" t="str">
            <v>61-90</v>
          </cell>
        </row>
        <row r="3610">
          <cell r="J3610">
            <v>359016844</v>
          </cell>
          <cell r="K3610">
            <v>2243.7800000000002</v>
          </cell>
          <cell r="L3610">
            <v>1106.22</v>
          </cell>
          <cell r="M3610">
            <v>3350</v>
          </cell>
          <cell r="N3610">
            <v>2</v>
          </cell>
          <cell r="O3610">
            <v>2</v>
          </cell>
          <cell r="P3610"/>
          <cell r="Q3610"/>
          <cell r="R3610" t="str">
            <v>SMA 0</v>
          </cell>
          <cell r="S3610" t="str">
            <v>1-30 Days</v>
          </cell>
        </row>
        <row r="3611">
          <cell r="J3611">
            <v>358851946</v>
          </cell>
          <cell r="K3611">
            <v>2552.5700000000002</v>
          </cell>
          <cell r="L3611">
            <v>927.43</v>
          </cell>
          <cell r="M3611">
            <v>3480</v>
          </cell>
          <cell r="N3611">
            <v>59</v>
          </cell>
          <cell r="O3611">
            <v>59</v>
          </cell>
          <cell r="P3611"/>
          <cell r="Q3611"/>
          <cell r="R3611" t="str">
            <v>SMA 1</v>
          </cell>
          <cell r="S3611" t="str">
            <v>31-60</v>
          </cell>
        </row>
        <row r="3612">
          <cell r="J3612">
            <v>355776483</v>
          </cell>
          <cell r="K3612">
            <v>19708.29</v>
          </cell>
          <cell r="L3612">
            <v>8091.71</v>
          </cell>
          <cell r="M3612">
            <v>27800</v>
          </cell>
          <cell r="N3612">
            <v>276</v>
          </cell>
          <cell r="O3612">
            <v>276</v>
          </cell>
          <cell r="P3612" t="str">
            <v>Y</v>
          </cell>
          <cell r="Q3612"/>
          <cell r="R3612" t="str">
            <v xml:space="preserve">W/O for written off </v>
          </cell>
          <cell r="S3612" t="str">
            <v>&gt;180</v>
          </cell>
        </row>
        <row r="3613">
          <cell r="J3613">
            <v>352688578</v>
          </cell>
          <cell r="K3613"/>
          <cell r="L3613"/>
          <cell r="M3613"/>
          <cell r="N3613"/>
          <cell r="O3613"/>
          <cell r="P3613"/>
          <cell r="Q3613"/>
          <cell r="R3613" t="str">
            <v>Standard</v>
          </cell>
          <cell r="S3613" t="str">
            <v>Standard</v>
          </cell>
        </row>
        <row r="3614">
          <cell r="J3614">
            <v>352704239</v>
          </cell>
          <cell r="K3614">
            <v>22818.49</v>
          </cell>
          <cell r="L3614">
            <v>7961.51</v>
          </cell>
          <cell r="M3614">
            <v>30780</v>
          </cell>
          <cell r="N3614">
            <v>543</v>
          </cell>
          <cell r="O3614">
            <v>543</v>
          </cell>
          <cell r="P3614" t="str">
            <v>Y</v>
          </cell>
          <cell r="Q3614"/>
          <cell r="R3614" t="str">
            <v xml:space="preserve">W/O for written off </v>
          </cell>
          <cell r="S3614" t="str">
            <v>&gt;180</v>
          </cell>
        </row>
        <row r="3615">
          <cell r="J3615">
            <v>352704299</v>
          </cell>
          <cell r="K3615">
            <v>15294.37</v>
          </cell>
          <cell r="L3615">
            <v>3515.63</v>
          </cell>
          <cell r="M3615">
            <v>18810</v>
          </cell>
          <cell r="N3615">
            <v>306</v>
          </cell>
          <cell r="O3615">
            <v>306</v>
          </cell>
          <cell r="P3615" t="str">
            <v>Y</v>
          </cell>
          <cell r="Q3615"/>
          <cell r="R3615" t="str">
            <v>Sub</v>
          </cell>
          <cell r="S3615" t="str">
            <v>&gt;180</v>
          </cell>
        </row>
        <row r="3616">
          <cell r="J3616">
            <v>354766912</v>
          </cell>
          <cell r="K3616">
            <v>19219.900000000001</v>
          </cell>
          <cell r="L3616">
            <v>8580.1</v>
          </cell>
          <cell r="M3616">
            <v>27800</v>
          </cell>
          <cell r="N3616">
            <v>299</v>
          </cell>
          <cell r="O3616">
            <v>299</v>
          </cell>
          <cell r="P3616" t="str">
            <v>Y</v>
          </cell>
          <cell r="Q3616"/>
          <cell r="R3616" t="str">
            <v xml:space="preserve">W/O for written off </v>
          </cell>
          <cell r="S3616" t="str">
            <v>&gt;180</v>
          </cell>
        </row>
        <row r="3617">
          <cell r="J3617">
            <v>352704900</v>
          </cell>
          <cell r="K3617">
            <v>21772.11</v>
          </cell>
          <cell r="L3617">
            <v>7297.89</v>
          </cell>
          <cell r="M3617">
            <v>29070</v>
          </cell>
          <cell r="N3617">
            <v>513</v>
          </cell>
          <cell r="O3617">
            <v>513</v>
          </cell>
          <cell r="P3617" t="str">
            <v>Y</v>
          </cell>
          <cell r="Q3617"/>
          <cell r="R3617" t="str">
            <v xml:space="preserve">W/O for written off </v>
          </cell>
          <cell r="S3617" t="str">
            <v>&gt;180</v>
          </cell>
        </row>
        <row r="3618">
          <cell r="J3618">
            <v>352705056</v>
          </cell>
          <cell r="K3618"/>
          <cell r="L3618"/>
          <cell r="M3618"/>
          <cell r="N3618"/>
          <cell r="O3618"/>
          <cell r="P3618"/>
          <cell r="Q3618"/>
          <cell r="R3618" t="str">
            <v>Standard</v>
          </cell>
          <cell r="S3618" t="str">
            <v>Standard</v>
          </cell>
        </row>
        <row r="3619">
          <cell r="J3619">
            <v>352705594</v>
          </cell>
          <cell r="K3619">
            <v>15300.95</v>
          </cell>
          <cell r="L3619">
            <v>3509.05</v>
          </cell>
          <cell r="M3619">
            <v>18810</v>
          </cell>
          <cell r="N3619">
            <v>306</v>
          </cell>
          <cell r="O3619">
            <v>306</v>
          </cell>
          <cell r="P3619" t="str">
            <v>Y</v>
          </cell>
          <cell r="Q3619"/>
          <cell r="R3619" t="str">
            <v xml:space="preserve">W/O for written off </v>
          </cell>
          <cell r="S3619" t="str">
            <v>&gt;180</v>
          </cell>
        </row>
        <row r="3620">
          <cell r="J3620">
            <v>352715124</v>
          </cell>
          <cell r="K3620">
            <v>15307.53</v>
          </cell>
          <cell r="L3620">
            <v>3502.47</v>
          </cell>
          <cell r="M3620">
            <v>18810</v>
          </cell>
          <cell r="N3620">
            <v>307</v>
          </cell>
          <cell r="O3620">
            <v>307</v>
          </cell>
          <cell r="P3620" t="str">
            <v>Y</v>
          </cell>
          <cell r="Q3620"/>
          <cell r="R3620" t="str">
            <v xml:space="preserve">W/O for written off </v>
          </cell>
          <cell r="S3620" t="str">
            <v>&gt;180</v>
          </cell>
        </row>
        <row r="3621">
          <cell r="J3621">
            <v>352715142</v>
          </cell>
          <cell r="K3621">
            <v>14048.5</v>
          </cell>
          <cell r="L3621">
            <v>3051.5</v>
          </cell>
          <cell r="M3621">
            <v>17100</v>
          </cell>
          <cell r="N3621">
            <v>276</v>
          </cell>
          <cell r="O3621">
            <v>276</v>
          </cell>
          <cell r="P3621" t="str">
            <v>Y</v>
          </cell>
          <cell r="Q3621"/>
          <cell r="R3621" t="str">
            <v>Sub</v>
          </cell>
          <cell r="S3621" t="str">
            <v>&gt;180</v>
          </cell>
        </row>
        <row r="3622">
          <cell r="J3622">
            <v>352715161</v>
          </cell>
          <cell r="K3622">
            <v>14048.5</v>
          </cell>
          <cell r="L3622">
            <v>3051.5</v>
          </cell>
          <cell r="M3622">
            <v>17100</v>
          </cell>
          <cell r="N3622">
            <v>276</v>
          </cell>
          <cell r="O3622">
            <v>276</v>
          </cell>
          <cell r="P3622" t="str">
            <v>Y</v>
          </cell>
          <cell r="Q3622"/>
          <cell r="R3622" t="str">
            <v>Sub</v>
          </cell>
          <cell r="S3622" t="str">
            <v>&gt;180</v>
          </cell>
        </row>
        <row r="3623">
          <cell r="J3623">
            <v>352715184</v>
          </cell>
          <cell r="K3623">
            <v>15307.53</v>
          </cell>
          <cell r="L3623">
            <v>3502.47</v>
          </cell>
          <cell r="M3623">
            <v>18810</v>
          </cell>
          <cell r="N3623">
            <v>307</v>
          </cell>
          <cell r="O3623">
            <v>307</v>
          </cell>
          <cell r="P3623" t="str">
            <v>Y</v>
          </cell>
          <cell r="Q3623"/>
          <cell r="R3623" t="str">
            <v>Sub</v>
          </cell>
          <cell r="S3623" t="str">
            <v>&gt;180</v>
          </cell>
        </row>
        <row r="3624">
          <cell r="J3624">
            <v>358851909</v>
          </cell>
          <cell r="K3624">
            <v>6611.16</v>
          </cell>
          <cell r="L3624">
            <v>4468.84</v>
          </cell>
          <cell r="M3624">
            <v>11080</v>
          </cell>
          <cell r="N3624">
            <v>116</v>
          </cell>
          <cell r="O3624">
            <v>116</v>
          </cell>
          <cell r="P3624" t="str">
            <v>Y</v>
          </cell>
          <cell r="Q3624"/>
          <cell r="R3624" t="str">
            <v>Sub</v>
          </cell>
          <cell r="S3624" t="str">
            <v>91-120</v>
          </cell>
        </row>
        <row r="3625">
          <cell r="J3625">
            <v>352716812</v>
          </cell>
          <cell r="K3625">
            <v>12474.3</v>
          </cell>
          <cell r="L3625">
            <v>2915.7</v>
          </cell>
          <cell r="M3625">
            <v>15390</v>
          </cell>
          <cell r="N3625">
            <v>269</v>
          </cell>
          <cell r="O3625">
            <v>269</v>
          </cell>
          <cell r="P3625" t="str">
            <v>Y</v>
          </cell>
          <cell r="Q3625"/>
          <cell r="R3625" t="str">
            <v>Sub</v>
          </cell>
          <cell r="S3625" t="str">
            <v>&gt;180</v>
          </cell>
        </row>
        <row r="3626">
          <cell r="J3626">
            <v>358990995</v>
          </cell>
          <cell r="K3626">
            <v>8670.9</v>
          </cell>
          <cell r="L3626">
            <v>4729.1000000000004</v>
          </cell>
          <cell r="M3626">
            <v>13400</v>
          </cell>
          <cell r="N3626">
            <v>91</v>
          </cell>
          <cell r="O3626">
            <v>91</v>
          </cell>
          <cell r="P3626" t="str">
            <v>Y</v>
          </cell>
          <cell r="Q3626"/>
          <cell r="R3626" t="str">
            <v>Sub</v>
          </cell>
          <cell r="S3626" t="str">
            <v>91-120</v>
          </cell>
        </row>
        <row r="3627">
          <cell r="J3627">
            <v>352717020</v>
          </cell>
          <cell r="K3627">
            <v>5981.21</v>
          </cell>
          <cell r="L3627">
            <v>858.79</v>
          </cell>
          <cell r="M3627">
            <v>6840</v>
          </cell>
          <cell r="N3627">
            <v>91</v>
          </cell>
          <cell r="O3627">
            <v>153</v>
          </cell>
          <cell r="P3627" t="str">
            <v>Y</v>
          </cell>
          <cell r="Q3627"/>
          <cell r="R3627" t="str">
            <v>Sub</v>
          </cell>
          <cell r="S3627" t="str">
            <v>151-180</v>
          </cell>
        </row>
        <row r="3628">
          <cell r="J3628">
            <v>355854313</v>
          </cell>
          <cell r="K3628">
            <v>10145.15</v>
          </cell>
          <cell r="L3628">
            <v>1974.85</v>
          </cell>
          <cell r="M3628">
            <v>12120</v>
          </cell>
          <cell r="N3628">
            <v>153</v>
          </cell>
          <cell r="O3628">
            <v>153</v>
          </cell>
          <cell r="P3628" t="str">
            <v>Y</v>
          </cell>
          <cell r="Q3628"/>
          <cell r="R3628" t="str">
            <v>Sub</v>
          </cell>
          <cell r="S3628" t="str">
            <v>151-180</v>
          </cell>
        </row>
        <row r="3629">
          <cell r="J3629">
            <v>352717298</v>
          </cell>
          <cell r="K3629"/>
          <cell r="L3629"/>
          <cell r="M3629"/>
          <cell r="N3629"/>
          <cell r="O3629"/>
          <cell r="P3629"/>
          <cell r="Q3629"/>
          <cell r="R3629" t="str">
            <v xml:space="preserve">W/O for written off </v>
          </cell>
          <cell r="S3629" t="str">
            <v>Standard</v>
          </cell>
        </row>
        <row r="3630">
          <cell r="J3630">
            <v>352719116</v>
          </cell>
          <cell r="K3630"/>
          <cell r="L3630"/>
          <cell r="M3630"/>
          <cell r="N3630"/>
          <cell r="O3630"/>
          <cell r="P3630"/>
          <cell r="Q3630"/>
          <cell r="R3630" t="str">
            <v>Standard</v>
          </cell>
          <cell r="S3630" t="str">
            <v>Standard</v>
          </cell>
        </row>
        <row r="3631">
          <cell r="J3631">
            <v>352731474</v>
          </cell>
          <cell r="K3631">
            <v>5983.75</v>
          </cell>
          <cell r="L3631">
            <v>856.25</v>
          </cell>
          <cell r="M3631">
            <v>6840</v>
          </cell>
          <cell r="N3631">
            <v>91</v>
          </cell>
          <cell r="O3631">
            <v>91</v>
          </cell>
          <cell r="P3631" t="str">
            <v>Y</v>
          </cell>
          <cell r="Q3631"/>
          <cell r="R3631" t="str">
            <v>Sub</v>
          </cell>
          <cell r="S3631" t="str">
            <v>91-120</v>
          </cell>
        </row>
        <row r="3632">
          <cell r="J3632">
            <v>352732276</v>
          </cell>
          <cell r="K3632"/>
          <cell r="L3632"/>
          <cell r="M3632"/>
          <cell r="N3632"/>
          <cell r="O3632"/>
          <cell r="P3632"/>
          <cell r="Q3632"/>
          <cell r="R3632" t="str">
            <v>Standard</v>
          </cell>
          <cell r="S3632" t="str">
            <v>Standard</v>
          </cell>
        </row>
        <row r="3633">
          <cell r="J3633">
            <v>352732848</v>
          </cell>
          <cell r="K3633"/>
          <cell r="L3633"/>
          <cell r="M3633"/>
          <cell r="N3633"/>
          <cell r="O3633"/>
          <cell r="P3633"/>
          <cell r="Q3633"/>
          <cell r="R3633" t="str">
            <v>Standard</v>
          </cell>
          <cell r="S3633" t="str">
            <v>Standard</v>
          </cell>
        </row>
        <row r="3634">
          <cell r="J3634">
            <v>352733083</v>
          </cell>
          <cell r="K3634"/>
          <cell r="L3634"/>
          <cell r="M3634"/>
          <cell r="N3634"/>
          <cell r="O3634"/>
          <cell r="P3634"/>
          <cell r="Q3634"/>
          <cell r="R3634" t="str">
            <v>Standard</v>
          </cell>
          <cell r="S3634" t="str">
            <v>Standard</v>
          </cell>
        </row>
        <row r="3635">
          <cell r="J3635">
            <v>352733554</v>
          </cell>
          <cell r="K3635"/>
          <cell r="L3635"/>
          <cell r="M3635"/>
          <cell r="N3635"/>
          <cell r="O3635"/>
          <cell r="P3635"/>
          <cell r="Q3635"/>
          <cell r="R3635" t="str">
            <v>Standard</v>
          </cell>
          <cell r="S3635" t="str">
            <v>Standard</v>
          </cell>
        </row>
        <row r="3636">
          <cell r="J3636">
            <v>352735170</v>
          </cell>
          <cell r="K3636">
            <v>16518.54</v>
          </cell>
          <cell r="L3636">
            <v>4001.46</v>
          </cell>
          <cell r="M3636">
            <v>20520</v>
          </cell>
          <cell r="N3636">
            <v>335</v>
          </cell>
          <cell r="O3636">
            <v>335</v>
          </cell>
          <cell r="P3636" t="str">
            <v>Y</v>
          </cell>
          <cell r="Q3636"/>
          <cell r="R3636" t="str">
            <v xml:space="preserve">W/O for written off </v>
          </cell>
          <cell r="S3636" t="str">
            <v>&gt;180</v>
          </cell>
        </row>
        <row r="3637">
          <cell r="J3637">
            <v>352735711</v>
          </cell>
          <cell r="K3637">
            <v>14054.53</v>
          </cell>
          <cell r="L3637">
            <v>3045.47</v>
          </cell>
          <cell r="M3637">
            <v>17100</v>
          </cell>
          <cell r="N3637">
            <v>275</v>
          </cell>
          <cell r="O3637">
            <v>275</v>
          </cell>
          <cell r="P3637" t="str">
            <v>Y</v>
          </cell>
          <cell r="Q3637"/>
          <cell r="R3637" t="str">
            <v xml:space="preserve">W/O for written off </v>
          </cell>
          <cell r="S3637" t="str">
            <v>&gt;180</v>
          </cell>
        </row>
        <row r="3638">
          <cell r="J3638">
            <v>357604610</v>
          </cell>
          <cell r="K3638">
            <v>18541.689999999999</v>
          </cell>
          <cell r="L3638">
            <v>5668.31</v>
          </cell>
          <cell r="M3638">
            <v>24210</v>
          </cell>
          <cell r="N3638">
            <v>244</v>
          </cell>
          <cell r="O3638">
            <v>275</v>
          </cell>
          <cell r="P3638" t="str">
            <v>Y</v>
          </cell>
          <cell r="Q3638"/>
          <cell r="R3638" t="str">
            <v xml:space="preserve">W/O for written off </v>
          </cell>
          <cell r="S3638" t="str">
            <v>&gt;180</v>
          </cell>
        </row>
        <row r="3639">
          <cell r="J3639">
            <v>352737770</v>
          </cell>
          <cell r="K3639">
            <v>1542.54</v>
          </cell>
          <cell r="L3639">
            <v>167.46</v>
          </cell>
          <cell r="M3639">
            <v>1710</v>
          </cell>
          <cell r="N3639">
            <v>2</v>
          </cell>
          <cell r="O3639">
            <v>2</v>
          </cell>
          <cell r="P3639"/>
          <cell r="Q3639"/>
          <cell r="R3639" t="str">
            <v>SMA 0</v>
          </cell>
          <cell r="S3639" t="str">
            <v>1-30 Days</v>
          </cell>
        </row>
        <row r="3640">
          <cell r="J3640">
            <v>358189633</v>
          </cell>
          <cell r="K3640"/>
          <cell r="L3640"/>
          <cell r="M3640"/>
          <cell r="N3640"/>
          <cell r="O3640"/>
          <cell r="P3640"/>
          <cell r="Q3640"/>
          <cell r="R3640" t="str">
            <v>Standard</v>
          </cell>
          <cell r="S3640" t="str">
            <v>Standard</v>
          </cell>
        </row>
        <row r="3641">
          <cell r="J3641">
            <v>352749268</v>
          </cell>
          <cell r="K3641">
            <v>1700</v>
          </cell>
          <cell r="L3641">
            <v>0</v>
          </cell>
          <cell r="M3641">
            <v>1700</v>
          </cell>
          <cell r="N3641">
            <v>25</v>
          </cell>
          <cell r="O3641">
            <v>25</v>
          </cell>
          <cell r="P3641"/>
          <cell r="Q3641"/>
          <cell r="R3641" t="str">
            <v>SMA 0</v>
          </cell>
          <cell r="S3641" t="str">
            <v>1-30 Days</v>
          </cell>
        </row>
        <row r="3642">
          <cell r="J3642">
            <v>352749319</v>
          </cell>
          <cell r="K3642">
            <v>20078.53</v>
          </cell>
          <cell r="L3642">
            <v>4561.47</v>
          </cell>
          <cell r="M3642">
            <v>24640</v>
          </cell>
          <cell r="N3642">
            <v>307</v>
          </cell>
          <cell r="O3642">
            <v>307</v>
          </cell>
          <cell r="P3642" t="str">
            <v>Y</v>
          </cell>
          <cell r="Q3642"/>
          <cell r="R3642" t="str">
            <v xml:space="preserve">W/O for written off </v>
          </cell>
          <cell r="S3642" t="str">
            <v>&gt;180</v>
          </cell>
        </row>
        <row r="3643">
          <cell r="J3643">
            <v>352749339</v>
          </cell>
          <cell r="K3643">
            <v>16673.98</v>
          </cell>
          <cell r="L3643">
            <v>3486.02</v>
          </cell>
          <cell r="M3643">
            <v>20160</v>
          </cell>
          <cell r="N3643">
            <v>245</v>
          </cell>
          <cell r="O3643">
            <v>276</v>
          </cell>
          <cell r="P3643" t="str">
            <v>Y</v>
          </cell>
          <cell r="Q3643"/>
          <cell r="R3643" t="str">
            <v>Sub</v>
          </cell>
          <cell r="S3643" t="str">
            <v>&gt;180</v>
          </cell>
        </row>
        <row r="3644">
          <cell r="J3644">
            <v>356169852</v>
          </cell>
          <cell r="K3644">
            <v>16291.77</v>
          </cell>
          <cell r="L3644">
            <v>3908.23</v>
          </cell>
          <cell r="M3644">
            <v>20200</v>
          </cell>
          <cell r="N3644">
            <v>276</v>
          </cell>
          <cell r="O3644">
            <v>276</v>
          </cell>
          <cell r="P3644" t="str">
            <v>Y</v>
          </cell>
          <cell r="Q3644"/>
          <cell r="R3644" t="str">
            <v xml:space="preserve">W/O for written off </v>
          </cell>
          <cell r="S3644" t="str">
            <v>&gt;180</v>
          </cell>
        </row>
        <row r="3645">
          <cell r="J3645">
            <v>352749576</v>
          </cell>
          <cell r="K3645">
            <v>16369.34</v>
          </cell>
          <cell r="L3645">
            <v>3790.66</v>
          </cell>
          <cell r="M3645">
            <v>20160</v>
          </cell>
          <cell r="N3645">
            <v>271</v>
          </cell>
          <cell r="O3645">
            <v>271</v>
          </cell>
          <cell r="P3645" t="str">
            <v>Y</v>
          </cell>
          <cell r="Q3645"/>
          <cell r="R3645" t="str">
            <v>Sub</v>
          </cell>
          <cell r="S3645" t="str">
            <v>&gt;180</v>
          </cell>
        </row>
        <row r="3646">
          <cell r="J3646">
            <v>355856448</v>
          </cell>
          <cell r="K3646">
            <v>14821.11</v>
          </cell>
          <cell r="L3646">
            <v>3358.89</v>
          </cell>
          <cell r="M3646">
            <v>18180</v>
          </cell>
          <cell r="N3646">
            <v>271</v>
          </cell>
          <cell r="O3646">
            <v>271</v>
          </cell>
          <cell r="P3646" t="str">
            <v>Y</v>
          </cell>
          <cell r="Q3646"/>
          <cell r="R3646" t="str">
            <v xml:space="preserve">W/O for written off </v>
          </cell>
          <cell r="S3646" t="str">
            <v>&gt;180</v>
          </cell>
        </row>
        <row r="3647">
          <cell r="J3647">
            <v>352750521</v>
          </cell>
          <cell r="K3647">
            <v>16369.34</v>
          </cell>
          <cell r="L3647">
            <v>3790.66</v>
          </cell>
          <cell r="M3647">
            <v>20160</v>
          </cell>
          <cell r="N3647">
            <v>271</v>
          </cell>
          <cell r="O3647">
            <v>271</v>
          </cell>
          <cell r="P3647" t="str">
            <v>Y</v>
          </cell>
          <cell r="Q3647"/>
          <cell r="R3647" t="str">
            <v>Sub</v>
          </cell>
          <cell r="S3647" t="str">
            <v>&gt;180</v>
          </cell>
        </row>
        <row r="3648">
          <cell r="J3648">
            <v>352755735</v>
          </cell>
          <cell r="K3648">
            <v>14078.68</v>
          </cell>
          <cell r="L3648">
            <v>3021.32</v>
          </cell>
          <cell r="M3648">
            <v>17100</v>
          </cell>
          <cell r="N3648">
            <v>276</v>
          </cell>
          <cell r="O3648">
            <v>276</v>
          </cell>
          <cell r="P3648" t="str">
            <v>Y</v>
          </cell>
          <cell r="Q3648"/>
          <cell r="R3648" t="str">
            <v>Sub</v>
          </cell>
          <cell r="S3648" t="str">
            <v>&gt;180</v>
          </cell>
        </row>
        <row r="3649">
          <cell r="J3649">
            <v>352763000</v>
          </cell>
          <cell r="K3649">
            <v>15333.78</v>
          </cell>
          <cell r="L3649">
            <v>3476.22</v>
          </cell>
          <cell r="M3649">
            <v>18810</v>
          </cell>
          <cell r="N3649">
            <v>306</v>
          </cell>
          <cell r="O3649">
            <v>306</v>
          </cell>
          <cell r="P3649" t="str">
            <v>Y</v>
          </cell>
          <cell r="Q3649"/>
          <cell r="R3649" t="str">
            <v>Sub</v>
          </cell>
          <cell r="S3649" t="str">
            <v>&gt;180</v>
          </cell>
        </row>
        <row r="3650">
          <cell r="J3650">
            <v>352779484</v>
          </cell>
          <cell r="K3650">
            <v>16923.810000000001</v>
          </cell>
          <cell r="L3650">
            <v>4306.1899999999996</v>
          </cell>
          <cell r="M3650">
            <v>21230</v>
          </cell>
          <cell r="N3650">
            <v>395</v>
          </cell>
          <cell r="O3650">
            <v>395</v>
          </cell>
          <cell r="P3650" t="str">
            <v>Y</v>
          </cell>
          <cell r="Q3650"/>
          <cell r="R3650" t="str">
            <v xml:space="preserve">W/O for written off </v>
          </cell>
          <cell r="S3650" t="str">
            <v>&gt;180</v>
          </cell>
        </row>
        <row r="3651">
          <cell r="J3651">
            <v>352779567</v>
          </cell>
          <cell r="K3651"/>
          <cell r="L3651"/>
          <cell r="M3651"/>
          <cell r="N3651"/>
          <cell r="O3651"/>
          <cell r="P3651"/>
          <cell r="Q3651"/>
          <cell r="R3651" t="str">
            <v>Standard</v>
          </cell>
          <cell r="S3651" t="str">
            <v>Standard</v>
          </cell>
        </row>
        <row r="3652">
          <cell r="J3652">
            <v>356500933</v>
          </cell>
          <cell r="K3652"/>
          <cell r="L3652"/>
          <cell r="M3652"/>
          <cell r="N3652"/>
          <cell r="O3652"/>
          <cell r="P3652"/>
          <cell r="Q3652"/>
          <cell r="R3652" t="str">
            <v>Standard</v>
          </cell>
          <cell r="S3652" t="str">
            <v>Standard</v>
          </cell>
        </row>
        <row r="3653">
          <cell r="J3653">
            <v>352779608</v>
          </cell>
          <cell r="K3653">
            <v>19611.59</v>
          </cell>
          <cell r="L3653">
            <v>5028.41</v>
          </cell>
          <cell r="M3653">
            <v>24640</v>
          </cell>
          <cell r="N3653">
            <v>332</v>
          </cell>
          <cell r="O3653">
            <v>332</v>
          </cell>
          <cell r="P3653" t="str">
            <v>Y</v>
          </cell>
          <cell r="Q3653"/>
          <cell r="R3653" t="str">
            <v>Sub</v>
          </cell>
          <cell r="S3653" t="str">
            <v>&gt;180</v>
          </cell>
        </row>
        <row r="3654">
          <cell r="J3654">
            <v>355426998</v>
          </cell>
          <cell r="K3654">
            <v>14754.19</v>
          </cell>
          <cell r="L3654">
            <v>3425.81</v>
          </cell>
          <cell r="M3654">
            <v>18180</v>
          </cell>
          <cell r="N3654">
            <v>271</v>
          </cell>
          <cell r="O3654">
            <v>332</v>
          </cell>
          <cell r="P3654" t="str">
            <v>Y</v>
          </cell>
          <cell r="Q3654"/>
          <cell r="R3654" t="str">
            <v xml:space="preserve">W/O for written off </v>
          </cell>
          <cell r="S3654" t="str">
            <v>&gt;180</v>
          </cell>
        </row>
        <row r="3655">
          <cell r="J3655">
            <v>358485406</v>
          </cell>
          <cell r="K3655">
            <v>9046.2900000000009</v>
          </cell>
          <cell r="L3655">
            <v>4353.71</v>
          </cell>
          <cell r="M3655">
            <v>13400</v>
          </cell>
          <cell r="N3655">
            <v>91</v>
          </cell>
          <cell r="O3655">
            <v>91</v>
          </cell>
          <cell r="P3655" t="str">
            <v>Y</v>
          </cell>
          <cell r="Q3655"/>
          <cell r="R3655" t="str">
            <v>Sub</v>
          </cell>
          <cell r="S3655" t="str">
            <v>91-120</v>
          </cell>
        </row>
        <row r="3656">
          <cell r="J3656">
            <v>352779670</v>
          </cell>
          <cell r="K3656">
            <v>21194.23</v>
          </cell>
          <cell r="L3656">
            <v>5685.77</v>
          </cell>
          <cell r="M3656">
            <v>26880</v>
          </cell>
          <cell r="N3656">
            <v>363</v>
          </cell>
          <cell r="O3656">
            <v>363</v>
          </cell>
          <cell r="P3656" t="str">
            <v>Y</v>
          </cell>
          <cell r="Q3656"/>
          <cell r="R3656" t="str">
            <v xml:space="preserve">W/O for written off </v>
          </cell>
          <cell r="S3656" t="str">
            <v>&gt;180</v>
          </cell>
        </row>
        <row r="3657">
          <cell r="J3657">
            <v>352779674</v>
          </cell>
          <cell r="K3657">
            <v>15333.78</v>
          </cell>
          <cell r="L3657">
            <v>3476.22</v>
          </cell>
          <cell r="M3657">
            <v>18810</v>
          </cell>
          <cell r="N3657">
            <v>306</v>
          </cell>
          <cell r="O3657">
            <v>306</v>
          </cell>
          <cell r="P3657" t="str">
            <v>Y</v>
          </cell>
          <cell r="Q3657"/>
          <cell r="R3657" t="str">
            <v>Sub</v>
          </cell>
          <cell r="S3657" t="str">
            <v>&gt;180</v>
          </cell>
        </row>
        <row r="3658">
          <cell r="J3658">
            <v>352844046</v>
          </cell>
          <cell r="K3658"/>
          <cell r="L3658"/>
          <cell r="M3658"/>
          <cell r="N3658"/>
          <cell r="O3658"/>
          <cell r="P3658"/>
          <cell r="Q3658"/>
          <cell r="R3658" t="str">
            <v>Standard</v>
          </cell>
          <cell r="S3658" t="str">
            <v>Standard</v>
          </cell>
        </row>
        <row r="3659">
          <cell r="J3659">
            <v>352779871</v>
          </cell>
          <cell r="K3659">
            <v>16213.81</v>
          </cell>
          <cell r="L3659">
            <v>4306.1899999999996</v>
          </cell>
          <cell r="M3659">
            <v>20520</v>
          </cell>
          <cell r="N3659">
            <v>365</v>
          </cell>
          <cell r="O3659">
            <v>365</v>
          </cell>
          <cell r="P3659" t="str">
            <v>Y</v>
          </cell>
          <cell r="Q3659"/>
          <cell r="R3659" t="str">
            <v xml:space="preserve">W/O for written off </v>
          </cell>
          <cell r="S3659" t="str">
            <v>&gt;180</v>
          </cell>
        </row>
        <row r="3660">
          <cell r="J3660">
            <v>352780978</v>
          </cell>
          <cell r="K3660">
            <v>7411.51</v>
          </cell>
          <cell r="L3660">
            <v>1138.49</v>
          </cell>
          <cell r="M3660">
            <v>8550</v>
          </cell>
          <cell r="N3660">
            <v>122</v>
          </cell>
          <cell r="O3660">
            <v>153</v>
          </cell>
          <cell r="P3660" t="str">
            <v>Y</v>
          </cell>
          <cell r="Q3660"/>
          <cell r="R3660" t="str">
            <v>Sub</v>
          </cell>
          <cell r="S3660" t="str">
            <v>151-180</v>
          </cell>
        </row>
        <row r="3661">
          <cell r="J3661">
            <v>355820101</v>
          </cell>
          <cell r="K3661">
            <v>10421.02</v>
          </cell>
          <cell r="L3661">
            <v>1698.98</v>
          </cell>
          <cell r="M3661">
            <v>12120</v>
          </cell>
          <cell r="N3661">
            <v>153</v>
          </cell>
          <cell r="O3661">
            <v>153</v>
          </cell>
          <cell r="P3661" t="str">
            <v>Y</v>
          </cell>
          <cell r="Q3661"/>
          <cell r="R3661" t="str">
            <v>Sub</v>
          </cell>
          <cell r="S3661" t="str">
            <v>151-180</v>
          </cell>
        </row>
        <row r="3662">
          <cell r="J3662">
            <v>352782125</v>
          </cell>
          <cell r="K3662"/>
          <cell r="L3662"/>
          <cell r="M3662"/>
          <cell r="N3662"/>
          <cell r="O3662"/>
          <cell r="P3662"/>
          <cell r="Q3662"/>
          <cell r="R3662" t="str">
            <v>Standard</v>
          </cell>
          <cell r="S3662" t="str">
            <v>Standard</v>
          </cell>
        </row>
        <row r="3663">
          <cell r="J3663">
            <v>358752080</v>
          </cell>
          <cell r="K3663"/>
          <cell r="L3663"/>
          <cell r="M3663"/>
          <cell r="N3663"/>
          <cell r="O3663"/>
          <cell r="P3663"/>
          <cell r="Q3663"/>
          <cell r="R3663" t="str">
            <v>Standard</v>
          </cell>
          <cell r="S3663" t="str">
            <v>Standard</v>
          </cell>
        </row>
        <row r="3664">
          <cell r="J3664">
            <v>358752236</v>
          </cell>
          <cell r="K3664"/>
          <cell r="L3664"/>
          <cell r="M3664"/>
          <cell r="N3664"/>
          <cell r="O3664"/>
          <cell r="P3664"/>
          <cell r="Q3664"/>
          <cell r="R3664" t="str">
            <v>Standard</v>
          </cell>
          <cell r="S3664" t="str">
            <v>Standard</v>
          </cell>
        </row>
        <row r="3665">
          <cell r="J3665">
            <v>352789479</v>
          </cell>
          <cell r="K3665"/>
          <cell r="L3665"/>
          <cell r="M3665"/>
          <cell r="N3665"/>
          <cell r="O3665"/>
          <cell r="P3665"/>
          <cell r="Q3665"/>
          <cell r="R3665" t="str">
            <v>Standard</v>
          </cell>
          <cell r="S3665" t="str">
            <v>Standard</v>
          </cell>
        </row>
        <row r="3666">
          <cell r="J3666">
            <v>352789526</v>
          </cell>
          <cell r="K3666">
            <v>18427.13</v>
          </cell>
          <cell r="L3666">
            <v>3972.87</v>
          </cell>
          <cell r="M3666">
            <v>22400</v>
          </cell>
          <cell r="N3666">
            <v>276</v>
          </cell>
          <cell r="O3666">
            <v>276</v>
          </cell>
          <cell r="P3666" t="str">
            <v>Y</v>
          </cell>
          <cell r="Q3666"/>
          <cell r="R3666" t="str">
            <v>Sub</v>
          </cell>
          <cell r="S3666" t="str">
            <v>&gt;180</v>
          </cell>
        </row>
        <row r="3667">
          <cell r="J3667">
            <v>352983760</v>
          </cell>
          <cell r="K3667">
            <v>19760.05</v>
          </cell>
          <cell r="L3667">
            <v>5889.95</v>
          </cell>
          <cell r="M3667">
            <v>25650</v>
          </cell>
          <cell r="N3667">
            <v>451</v>
          </cell>
          <cell r="O3667">
            <v>451</v>
          </cell>
          <cell r="P3667" t="str">
            <v>Y</v>
          </cell>
          <cell r="Q3667"/>
          <cell r="R3667" t="str">
            <v>Sub</v>
          </cell>
          <cell r="S3667" t="str">
            <v>&gt;180</v>
          </cell>
        </row>
        <row r="3668">
          <cell r="J3668">
            <v>353086516</v>
          </cell>
          <cell r="K3668">
            <v>19162.97</v>
          </cell>
          <cell r="L3668">
            <v>6487.03</v>
          </cell>
          <cell r="M3668">
            <v>25650</v>
          </cell>
          <cell r="N3668">
            <v>451</v>
          </cell>
          <cell r="O3668">
            <v>451</v>
          </cell>
          <cell r="P3668" t="str">
            <v>Y</v>
          </cell>
          <cell r="Q3668"/>
          <cell r="R3668" t="str">
            <v xml:space="preserve">W/O for written off </v>
          </cell>
          <cell r="S3668" t="str">
            <v>&gt;180</v>
          </cell>
        </row>
        <row r="3669">
          <cell r="J3669">
            <v>352983556</v>
          </cell>
          <cell r="K3669">
            <v>18635.240000000002</v>
          </cell>
          <cell r="L3669">
            <v>5304.76</v>
          </cell>
          <cell r="M3669">
            <v>23940</v>
          </cell>
          <cell r="N3669">
            <v>422</v>
          </cell>
          <cell r="O3669">
            <v>422</v>
          </cell>
          <cell r="P3669" t="str">
            <v>Y</v>
          </cell>
          <cell r="Q3669"/>
          <cell r="R3669" t="str">
            <v>Sub</v>
          </cell>
          <cell r="S3669" t="str">
            <v>&gt;180</v>
          </cell>
        </row>
        <row r="3670">
          <cell r="J3670">
            <v>352812075</v>
          </cell>
          <cell r="K3670">
            <v>16355.23</v>
          </cell>
          <cell r="L3670">
            <v>3804.77</v>
          </cell>
          <cell r="M3670">
            <v>20160</v>
          </cell>
          <cell r="N3670">
            <v>268</v>
          </cell>
          <cell r="O3670">
            <v>268</v>
          </cell>
          <cell r="P3670" t="str">
            <v>Y</v>
          </cell>
          <cell r="Q3670"/>
          <cell r="R3670" t="str">
            <v>Sub</v>
          </cell>
          <cell r="S3670" t="str">
            <v>&gt;180</v>
          </cell>
        </row>
        <row r="3671">
          <cell r="J3671">
            <v>357638212</v>
          </cell>
          <cell r="K3671">
            <v>12222.65</v>
          </cell>
          <cell r="L3671">
            <v>3937.35</v>
          </cell>
          <cell r="M3671">
            <v>16160</v>
          </cell>
          <cell r="N3671">
            <v>237</v>
          </cell>
          <cell r="O3671">
            <v>268</v>
          </cell>
          <cell r="P3671" t="str">
            <v>Y</v>
          </cell>
          <cell r="Q3671"/>
          <cell r="R3671" t="str">
            <v xml:space="preserve">W/O for written off </v>
          </cell>
          <cell r="S3671" t="str">
            <v>&gt;180</v>
          </cell>
        </row>
        <row r="3672">
          <cell r="J3672">
            <v>352818507</v>
          </cell>
          <cell r="K3672">
            <v>1495.9</v>
          </cell>
          <cell r="L3672">
            <v>214.1</v>
          </cell>
          <cell r="M3672">
            <v>1710</v>
          </cell>
          <cell r="N3672">
            <v>2</v>
          </cell>
          <cell r="O3672">
            <v>2</v>
          </cell>
          <cell r="P3672"/>
          <cell r="Q3672"/>
          <cell r="R3672" t="str">
            <v>SMA 0</v>
          </cell>
          <cell r="S3672" t="str">
            <v>1-30 Days</v>
          </cell>
        </row>
        <row r="3673">
          <cell r="J3673">
            <v>352819720</v>
          </cell>
          <cell r="K3673"/>
          <cell r="L3673"/>
          <cell r="M3673"/>
          <cell r="N3673"/>
          <cell r="O3673"/>
          <cell r="P3673"/>
          <cell r="Q3673"/>
          <cell r="R3673" t="str">
            <v>Standard</v>
          </cell>
          <cell r="S3673" t="str">
            <v>Standard</v>
          </cell>
        </row>
        <row r="3674">
          <cell r="J3674">
            <v>352819743</v>
          </cell>
          <cell r="K3674"/>
          <cell r="L3674"/>
          <cell r="M3674"/>
          <cell r="N3674"/>
          <cell r="O3674"/>
          <cell r="P3674"/>
          <cell r="Q3674"/>
          <cell r="R3674" t="str">
            <v>Standard</v>
          </cell>
          <cell r="S3674" t="str">
            <v>Standard</v>
          </cell>
        </row>
        <row r="3675">
          <cell r="J3675">
            <v>358402548</v>
          </cell>
          <cell r="K3675"/>
          <cell r="L3675"/>
          <cell r="M3675"/>
          <cell r="N3675"/>
          <cell r="O3675"/>
          <cell r="P3675"/>
          <cell r="Q3675"/>
          <cell r="R3675" t="str">
            <v>Standard</v>
          </cell>
          <cell r="S3675" t="str">
            <v>Standard</v>
          </cell>
        </row>
        <row r="3676">
          <cell r="J3676">
            <v>352819816</v>
          </cell>
          <cell r="K3676">
            <v>1495.9</v>
          </cell>
          <cell r="L3676">
            <v>214.1</v>
          </cell>
          <cell r="M3676">
            <v>1710</v>
          </cell>
          <cell r="N3676">
            <v>2</v>
          </cell>
          <cell r="O3676">
            <v>2</v>
          </cell>
          <cell r="P3676"/>
          <cell r="Q3676"/>
          <cell r="R3676" t="str">
            <v>SMA 0</v>
          </cell>
          <cell r="S3676" t="str">
            <v>1-30 Days</v>
          </cell>
        </row>
        <row r="3677">
          <cell r="J3677">
            <v>352822590</v>
          </cell>
          <cell r="K3677">
            <v>12506.62</v>
          </cell>
          <cell r="L3677">
            <v>2883.38</v>
          </cell>
          <cell r="M3677">
            <v>15390</v>
          </cell>
          <cell r="N3677">
            <v>268</v>
          </cell>
          <cell r="O3677">
            <v>268</v>
          </cell>
          <cell r="P3677" t="str">
            <v>Y</v>
          </cell>
          <cell r="Q3677"/>
          <cell r="R3677" t="str">
            <v xml:space="preserve">W/O for written off </v>
          </cell>
          <cell r="S3677" t="str">
            <v>&gt;180</v>
          </cell>
        </row>
        <row r="3678">
          <cell r="J3678">
            <v>352830508</v>
          </cell>
          <cell r="K3678"/>
          <cell r="L3678"/>
          <cell r="M3678"/>
          <cell r="N3678"/>
          <cell r="O3678"/>
          <cell r="P3678"/>
          <cell r="Q3678"/>
          <cell r="R3678" t="str">
            <v>Standard</v>
          </cell>
          <cell r="S3678" t="str">
            <v>Standard</v>
          </cell>
        </row>
        <row r="3679">
          <cell r="J3679">
            <v>352830737</v>
          </cell>
          <cell r="K3679">
            <v>1507.64</v>
          </cell>
          <cell r="L3679">
            <v>202.36</v>
          </cell>
          <cell r="M3679">
            <v>1710</v>
          </cell>
          <cell r="N3679">
            <v>30</v>
          </cell>
          <cell r="O3679">
            <v>30</v>
          </cell>
          <cell r="P3679"/>
          <cell r="Q3679"/>
          <cell r="R3679" t="str">
            <v>SMA 0</v>
          </cell>
          <cell r="S3679" t="str">
            <v>1-30 Days</v>
          </cell>
        </row>
        <row r="3680">
          <cell r="J3680">
            <v>352833891</v>
          </cell>
          <cell r="K3680">
            <v>7414.65</v>
          </cell>
          <cell r="L3680">
            <v>1135.3499999999999</v>
          </cell>
          <cell r="M3680">
            <v>8550</v>
          </cell>
          <cell r="N3680">
            <v>121</v>
          </cell>
          <cell r="O3680">
            <v>121</v>
          </cell>
          <cell r="P3680" t="str">
            <v>Y</v>
          </cell>
          <cell r="Q3680"/>
          <cell r="R3680" t="str">
            <v>Sub</v>
          </cell>
          <cell r="S3680" t="str">
            <v>121-150</v>
          </cell>
        </row>
        <row r="3681">
          <cell r="J3681">
            <v>358851947</v>
          </cell>
          <cell r="K3681">
            <v>3272.88</v>
          </cell>
          <cell r="L3681">
            <v>1827.12</v>
          </cell>
          <cell r="M3681">
            <v>5100</v>
          </cell>
          <cell r="N3681">
            <v>87</v>
          </cell>
          <cell r="O3681">
            <v>87</v>
          </cell>
          <cell r="P3681"/>
          <cell r="Q3681"/>
          <cell r="R3681" t="str">
            <v>SMA 2</v>
          </cell>
          <cell r="S3681" t="str">
            <v>61-90</v>
          </cell>
        </row>
        <row r="3682">
          <cell r="J3682">
            <v>352836934</v>
          </cell>
          <cell r="K3682">
            <v>16383.52</v>
          </cell>
          <cell r="L3682">
            <v>3776.48</v>
          </cell>
          <cell r="M3682">
            <v>20160</v>
          </cell>
          <cell r="N3682">
            <v>271</v>
          </cell>
          <cell r="O3682">
            <v>271</v>
          </cell>
          <cell r="P3682" t="str">
            <v>Y</v>
          </cell>
          <cell r="Q3682"/>
          <cell r="R3682" t="str">
            <v>Sub</v>
          </cell>
          <cell r="S3682" t="str">
            <v>&gt;180</v>
          </cell>
        </row>
        <row r="3683">
          <cell r="J3683">
            <v>355882851</v>
          </cell>
          <cell r="K3683">
            <v>14428.87</v>
          </cell>
          <cell r="L3683">
            <v>3751.13</v>
          </cell>
          <cell r="M3683">
            <v>18180</v>
          </cell>
          <cell r="N3683">
            <v>271</v>
          </cell>
          <cell r="O3683">
            <v>271</v>
          </cell>
          <cell r="P3683" t="str">
            <v>Y</v>
          </cell>
          <cell r="Q3683"/>
          <cell r="R3683" t="str">
            <v>Sub</v>
          </cell>
          <cell r="S3683" t="str">
            <v>&gt;180</v>
          </cell>
        </row>
        <row r="3684">
          <cell r="J3684">
            <v>352841698</v>
          </cell>
          <cell r="K3684"/>
          <cell r="L3684"/>
          <cell r="M3684"/>
          <cell r="N3684"/>
          <cell r="O3684"/>
          <cell r="P3684"/>
          <cell r="Q3684"/>
          <cell r="R3684" t="str">
            <v>Standard</v>
          </cell>
          <cell r="S3684" t="str">
            <v>Standard</v>
          </cell>
        </row>
        <row r="3685">
          <cell r="J3685">
            <v>352868384</v>
          </cell>
          <cell r="K3685">
            <v>11965.17</v>
          </cell>
          <cell r="L3685">
            <v>2424.83</v>
          </cell>
          <cell r="M3685">
            <v>14390</v>
          </cell>
          <cell r="N3685">
            <v>271</v>
          </cell>
          <cell r="O3685">
            <v>271</v>
          </cell>
          <cell r="P3685" t="str">
            <v>Y</v>
          </cell>
          <cell r="Q3685"/>
          <cell r="R3685" t="str">
            <v>Sub</v>
          </cell>
          <cell r="S3685" t="str">
            <v>&gt;180</v>
          </cell>
        </row>
        <row r="3686">
          <cell r="J3686">
            <v>352871299</v>
          </cell>
          <cell r="K3686">
            <v>12522.77</v>
          </cell>
          <cell r="L3686">
            <v>2867.23</v>
          </cell>
          <cell r="M3686">
            <v>15390</v>
          </cell>
          <cell r="N3686">
            <v>270</v>
          </cell>
          <cell r="O3686">
            <v>270</v>
          </cell>
          <cell r="P3686" t="str">
            <v>Y</v>
          </cell>
          <cell r="Q3686"/>
          <cell r="R3686" t="str">
            <v>Sub</v>
          </cell>
          <cell r="S3686" t="str">
            <v>&gt;180</v>
          </cell>
        </row>
        <row r="3687">
          <cell r="J3687">
            <v>352872635</v>
          </cell>
          <cell r="K3687">
            <v>16390.580000000002</v>
          </cell>
          <cell r="L3687">
            <v>3769.42</v>
          </cell>
          <cell r="M3687">
            <v>20160</v>
          </cell>
          <cell r="N3687">
            <v>271</v>
          </cell>
          <cell r="O3687">
            <v>271</v>
          </cell>
          <cell r="P3687" t="str">
            <v>Y</v>
          </cell>
          <cell r="Q3687"/>
          <cell r="R3687" t="str">
            <v>Sub</v>
          </cell>
          <cell r="S3687" t="str">
            <v>&gt;180</v>
          </cell>
        </row>
        <row r="3688">
          <cell r="J3688">
            <v>355728181</v>
          </cell>
          <cell r="K3688">
            <v>14803.27</v>
          </cell>
          <cell r="L3688">
            <v>3376.73</v>
          </cell>
          <cell r="M3688">
            <v>18180</v>
          </cell>
          <cell r="N3688">
            <v>271</v>
          </cell>
          <cell r="O3688">
            <v>271</v>
          </cell>
          <cell r="P3688" t="str">
            <v>Y</v>
          </cell>
          <cell r="Q3688"/>
          <cell r="R3688" t="str">
            <v xml:space="preserve">W/O for written off </v>
          </cell>
          <cell r="S3688" t="str">
            <v>&gt;180</v>
          </cell>
        </row>
        <row r="3689">
          <cell r="J3689">
            <v>352875322</v>
          </cell>
          <cell r="K3689">
            <v>12511.99</v>
          </cell>
          <cell r="L3689">
            <v>2878.01</v>
          </cell>
          <cell r="M3689">
            <v>15390</v>
          </cell>
          <cell r="N3689">
            <v>268</v>
          </cell>
          <cell r="O3689">
            <v>268</v>
          </cell>
          <cell r="P3689" t="str">
            <v>Y</v>
          </cell>
          <cell r="Q3689"/>
          <cell r="R3689" t="str">
            <v>Sub</v>
          </cell>
          <cell r="S3689" t="str">
            <v>&gt;180</v>
          </cell>
        </row>
        <row r="3690">
          <cell r="J3690">
            <v>352876085</v>
          </cell>
          <cell r="K3690">
            <v>12511.99</v>
          </cell>
          <cell r="L3690">
            <v>2878.01</v>
          </cell>
          <cell r="M3690">
            <v>15390</v>
          </cell>
          <cell r="N3690">
            <v>268</v>
          </cell>
          <cell r="O3690">
            <v>268</v>
          </cell>
          <cell r="P3690" t="str">
            <v>Y</v>
          </cell>
          <cell r="Q3690"/>
          <cell r="R3690" t="str">
            <v>Sub</v>
          </cell>
          <cell r="S3690" t="str">
            <v>&gt;180</v>
          </cell>
        </row>
        <row r="3691">
          <cell r="J3691">
            <v>352885678</v>
          </cell>
          <cell r="K3691">
            <v>12517.38</v>
          </cell>
          <cell r="L3691">
            <v>2872.62</v>
          </cell>
          <cell r="M3691">
            <v>15390</v>
          </cell>
          <cell r="N3691">
            <v>269</v>
          </cell>
          <cell r="O3691">
            <v>269</v>
          </cell>
          <cell r="P3691" t="str">
            <v>Y</v>
          </cell>
          <cell r="Q3691"/>
          <cell r="R3691" t="str">
            <v>Sub</v>
          </cell>
          <cell r="S3691" t="str">
            <v>&gt;180</v>
          </cell>
        </row>
        <row r="3692">
          <cell r="J3692">
            <v>356420964</v>
          </cell>
          <cell r="K3692">
            <v>14490.07</v>
          </cell>
          <cell r="L3692">
            <v>3689.93</v>
          </cell>
          <cell r="M3692">
            <v>18180</v>
          </cell>
          <cell r="N3692">
            <v>269</v>
          </cell>
          <cell r="O3692">
            <v>269</v>
          </cell>
          <cell r="P3692" t="str">
            <v>Y</v>
          </cell>
          <cell r="Q3692"/>
          <cell r="R3692" t="str">
            <v xml:space="preserve">W/O for written off </v>
          </cell>
          <cell r="S3692" t="str">
            <v>&gt;180</v>
          </cell>
        </row>
        <row r="3693">
          <cell r="J3693">
            <v>352891218</v>
          </cell>
          <cell r="K3693">
            <v>12511.99</v>
          </cell>
          <cell r="L3693">
            <v>2878.01</v>
          </cell>
          <cell r="M3693">
            <v>15390</v>
          </cell>
          <cell r="N3693">
            <v>268</v>
          </cell>
          <cell r="O3693">
            <v>268</v>
          </cell>
          <cell r="P3693" t="str">
            <v>Y</v>
          </cell>
          <cell r="Q3693"/>
          <cell r="R3693" t="str">
            <v>Sub</v>
          </cell>
          <cell r="S3693" t="str">
            <v>&gt;180</v>
          </cell>
        </row>
        <row r="3694">
          <cell r="J3694">
            <v>357223483</v>
          </cell>
          <cell r="K3694">
            <v>13900.1</v>
          </cell>
          <cell r="L3694">
            <v>4279.8999999999996</v>
          </cell>
          <cell r="M3694">
            <v>18180</v>
          </cell>
          <cell r="N3694">
            <v>268</v>
          </cell>
          <cell r="O3694">
            <v>268</v>
          </cell>
          <cell r="P3694" t="str">
            <v>Y</v>
          </cell>
          <cell r="Q3694"/>
          <cell r="R3694" t="str">
            <v xml:space="preserve">W/O for written off </v>
          </cell>
          <cell r="S3694" t="str">
            <v>&gt;180</v>
          </cell>
        </row>
        <row r="3695">
          <cell r="J3695">
            <v>358590064</v>
          </cell>
          <cell r="K3695"/>
          <cell r="L3695"/>
          <cell r="M3695"/>
          <cell r="N3695"/>
          <cell r="O3695"/>
          <cell r="P3695"/>
          <cell r="Q3695"/>
          <cell r="R3695" t="str">
            <v>Standard</v>
          </cell>
          <cell r="S3695" t="str">
            <v>Standard</v>
          </cell>
        </row>
        <row r="3696">
          <cell r="J3696">
            <v>352919583</v>
          </cell>
          <cell r="K3696">
            <v>18450.91</v>
          </cell>
          <cell r="L3696">
            <v>3949.09</v>
          </cell>
          <cell r="M3696">
            <v>22400</v>
          </cell>
          <cell r="N3696">
            <v>276</v>
          </cell>
          <cell r="O3696">
            <v>276</v>
          </cell>
          <cell r="P3696" t="str">
            <v>Y</v>
          </cell>
          <cell r="Q3696"/>
          <cell r="R3696" t="str">
            <v>Sub</v>
          </cell>
          <cell r="S3696" t="str">
            <v>&gt;180</v>
          </cell>
        </row>
        <row r="3697">
          <cell r="J3697">
            <v>352960151</v>
          </cell>
          <cell r="K3697">
            <v>14145.12</v>
          </cell>
          <cell r="L3697">
            <v>2954.88</v>
          </cell>
          <cell r="M3697">
            <v>17100</v>
          </cell>
          <cell r="N3697">
            <v>276</v>
          </cell>
          <cell r="O3697">
            <v>276</v>
          </cell>
          <cell r="P3697" t="str">
            <v>Y</v>
          </cell>
          <cell r="Q3697"/>
          <cell r="R3697" t="str">
            <v xml:space="preserve">W/O for written off </v>
          </cell>
          <cell r="S3697" t="str">
            <v>&gt;180</v>
          </cell>
        </row>
        <row r="3698">
          <cell r="J3698">
            <v>355587315</v>
          </cell>
          <cell r="K3698">
            <v>16633.21</v>
          </cell>
          <cell r="L3698">
            <v>3566.79</v>
          </cell>
          <cell r="M3698">
            <v>20200</v>
          </cell>
          <cell r="N3698">
            <v>276</v>
          </cell>
          <cell r="O3698">
            <v>276</v>
          </cell>
          <cell r="P3698" t="str">
            <v>Y</v>
          </cell>
          <cell r="Q3698"/>
          <cell r="R3698" t="str">
            <v xml:space="preserve">W/O for written off </v>
          </cell>
          <cell r="S3698" t="str">
            <v>&gt;180</v>
          </cell>
        </row>
        <row r="3699">
          <cell r="J3699">
            <v>352919840</v>
          </cell>
          <cell r="K3699">
            <v>11285.91</v>
          </cell>
          <cell r="L3699">
            <v>2154.09</v>
          </cell>
          <cell r="M3699">
            <v>13440</v>
          </cell>
          <cell r="N3699">
            <v>177</v>
          </cell>
          <cell r="O3699">
            <v>177</v>
          </cell>
          <cell r="P3699" t="str">
            <v>Y</v>
          </cell>
          <cell r="Q3699"/>
          <cell r="R3699" t="str">
            <v>Sub</v>
          </cell>
          <cell r="S3699" t="str">
            <v>151-180</v>
          </cell>
        </row>
        <row r="3700">
          <cell r="J3700">
            <v>352921069</v>
          </cell>
          <cell r="K3700"/>
          <cell r="L3700"/>
          <cell r="M3700"/>
          <cell r="N3700"/>
          <cell r="O3700"/>
          <cell r="P3700"/>
          <cell r="Q3700"/>
          <cell r="R3700" t="str">
            <v>Standard</v>
          </cell>
          <cell r="S3700" t="str">
            <v>Standard</v>
          </cell>
        </row>
        <row r="3701">
          <cell r="J3701">
            <v>352924429</v>
          </cell>
          <cell r="K3701">
            <v>16383.52</v>
          </cell>
          <cell r="L3701">
            <v>3776.48</v>
          </cell>
          <cell r="M3701">
            <v>20160</v>
          </cell>
          <cell r="N3701">
            <v>270</v>
          </cell>
          <cell r="O3701">
            <v>270</v>
          </cell>
          <cell r="P3701" t="str">
            <v>Y</v>
          </cell>
          <cell r="Q3701"/>
          <cell r="R3701" t="str">
            <v>Sub</v>
          </cell>
          <cell r="S3701" t="str">
            <v>&gt;180</v>
          </cell>
        </row>
        <row r="3702">
          <cell r="J3702">
            <v>352924973</v>
          </cell>
          <cell r="K3702">
            <v>13018.89</v>
          </cell>
          <cell r="L3702">
            <v>2661.11</v>
          </cell>
          <cell r="M3702">
            <v>15680</v>
          </cell>
          <cell r="N3702">
            <v>209</v>
          </cell>
          <cell r="O3702">
            <v>209</v>
          </cell>
          <cell r="P3702" t="str">
            <v>Y</v>
          </cell>
          <cell r="Q3702"/>
          <cell r="R3702" t="str">
            <v>Sub</v>
          </cell>
          <cell r="S3702" t="str">
            <v>&gt;180</v>
          </cell>
        </row>
        <row r="3703">
          <cell r="J3703">
            <v>353005078</v>
          </cell>
          <cell r="K3703">
            <v>15941.68</v>
          </cell>
          <cell r="L3703">
            <v>4218.32</v>
          </cell>
          <cell r="M3703">
            <v>20160</v>
          </cell>
          <cell r="N3703">
            <v>271</v>
          </cell>
          <cell r="O3703">
            <v>271</v>
          </cell>
          <cell r="P3703" t="str">
            <v>Y</v>
          </cell>
          <cell r="Q3703"/>
          <cell r="R3703" t="str">
            <v>Sub</v>
          </cell>
          <cell r="S3703" t="str">
            <v>&gt;180</v>
          </cell>
        </row>
        <row r="3704">
          <cell r="J3704">
            <v>352932119</v>
          </cell>
          <cell r="K3704">
            <v>14731.54</v>
          </cell>
          <cell r="L3704">
            <v>3188.46</v>
          </cell>
          <cell r="M3704">
            <v>17920</v>
          </cell>
          <cell r="N3704">
            <v>240</v>
          </cell>
          <cell r="O3704">
            <v>240</v>
          </cell>
          <cell r="P3704" t="str">
            <v>Y</v>
          </cell>
          <cell r="Q3704"/>
          <cell r="R3704" t="str">
            <v xml:space="preserve">W/O for written off </v>
          </cell>
          <cell r="S3704" t="str">
            <v>&gt;180</v>
          </cell>
        </row>
        <row r="3705">
          <cell r="J3705">
            <v>352938592</v>
          </cell>
          <cell r="K3705">
            <v>2024.99</v>
          </cell>
          <cell r="L3705">
            <v>215.01</v>
          </cell>
          <cell r="M3705">
            <v>2240</v>
          </cell>
          <cell r="N3705">
            <v>1</v>
          </cell>
          <cell r="O3705">
            <v>1</v>
          </cell>
          <cell r="P3705"/>
          <cell r="Q3705"/>
          <cell r="R3705" t="str">
            <v>SMA 0</v>
          </cell>
          <cell r="S3705" t="str">
            <v>1-30 Days</v>
          </cell>
        </row>
        <row r="3706">
          <cell r="J3706">
            <v>352939330</v>
          </cell>
          <cell r="K3706"/>
          <cell r="L3706"/>
          <cell r="M3706"/>
          <cell r="N3706"/>
          <cell r="O3706"/>
          <cell r="P3706"/>
          <cell r="Q3706"/>
          <cell r="R3706" t="str">
            <v>Standard</v>
          </cell>
          <cell r="S3706" t="str">
            <v>Standard</v>
          </cell>
        </row>
        <row r="3707">
          <cell r="J3707">
            <v>352939456</v>
          </cell>
          <cell r="K3707"/>
          <cell r="L3707"/>
          <cell r="M3707"/>
          <cell r="N3707"/>
          <cell r="O3707"/>
          <cell r="P3707"/>
          <cell r="Q3707"/>
          <cell r="R3707" t="str">
            <v>Standard</v>
          </cell>
          <cell r="S3707" t="str">
            <v>Standard</v>
          </cell>
        </row>
        <row r="3708">
          <cell r="J3708">
            <v>352941007</v>
          </cell>
          <cell r="K3708"/>
          <cell r="L3708"/>
          <cell r="M3708"/>
          <cell r="N3708"/>
          <cell r="O3708"/>
          <cell r="P3708"/>
          <cell r="Q3708"/>
          <cell r="R3708" t="str">
            <v>Standard</v>
          </cell>
          <cell r="S3708" t="str">
            <v>Standard</v>
          </cell>
        </row>
        <row r="3709">
          <cell r="J3709">
            <v>352942986</v>
          </cell>
          <cell r="K3709">
            <v>18482.64</v>
          </cell>
          <cell r="L3709">
            <v>3917.36</v>
          </cell>
          <cell r="M3709">
            <v>22400</v>
          </cell>
          <cell r="N3709">
            <v>276</v>
          </cell>
          <cell r="O3709">
            <v>276</v>
          </cell>
          <cell r="P3709" t="str">
            <v>Y</v>
          </cell>
          <cell r="Q3709"/>
          <cell r="R3709" t="str">
            <v>Sub</v>
          </cell>
          <cell r="S3709" t="str">
            <v>&gt;180</v>
          </cell>
        </row>
        <row r="3710">
          <cell r="J3710">
            <v>352943343</v>
          </cell>
          <cell r="K3710">
            <v>15386.35</v>
          </cell>
          <cell r="L3710">
            <v>3423.65</v>
          </cell>
          <cell r="M3710">
            <v>18810</v>
          </cell>
          <cell r="N3710">
            <v>307</v>
          </cell>
          <cell r="O3710">
            <v>307</v>
          </cell>
          <cell r="P3710" t="str">
            <v>Y</v>
          </cell>
          <cell r="Q3710"/>
          <cell r="R3710" t="str">
            <v xml:space="preserve">W/O for written off </v>
          </cell>
          <cell r="S3710" t="str">
            <v>&gt;180</v>
          </cell>
        </row>
        <row r="3711">
          <cell r="J3711">
            <v>352945430</v>
          </cell>
          <cell r="K3711">
            <v>14120.95</v>
          </cell>
          <cell r="L3711">
            <v>2979.05</v>
          </cell>
          <cell r="M3711">
            <v>17100</v>
          </cell>
          <cell r="N3711">
            <v>276</v>
          </cell>
          <cell r="O3711">
            <v>276</v>
          </cell>
          <cell r="P3711" t="str">
            <v>Y</v>
          </cell>
          <cell r="Q3711"/>
          <cell r="R3711" t="str">
            <v xml:space="preserve">W/O for written off </v>
          </cell>
          <cell r="S3711" t="str">
            <v>&gt;180</v>
          </cell>
        </row>
        <row r="3712">
          <cell r="J3712">
            <v>353737937</v>
          </cell>
          <cell r="K3712">
            <v>17230.45</v>
          </cell>
          <cell r="L3712">
            <v>5169.55</v>
          </cell>
          <cell r="M3712">
            <v>22400</v>
          </cell>
          <cell r="N3712">
            <v>276</v>
          </cell>
          <cell r="O3712">
            <v>276</v>
          </cell>
          <cell r="P3712" t="str">
            <v>Y</v>
          </cell>
          <cell r="Q3712"/>
          <cell r="R3712" t="str">
            <v>Sub</v>
          </cell>
          <cell r="S3712" t="str">
            <v>&gt;180</v>
          </cell>
        </row>
        <row r="3713">
          <cell r="J3713">
            <v>352946429</v>
          </cell>
          <cell r="K3713">
            <v>18474.7</v>
          </cell>
          <cell r="L3713">
            <v>3925.3</v>
          </cell>
          <cell r="M3713">
            <v>22400</v>
          </cell>
          <cell r="N3713">
            <v>276</v>
          </cell>
          <cell r="O3713">
            <v>276</v>
          </cell>
          <cell r="P3713" t="str">
            <v>Y</v>
          </cell>
          <cell r="Q3713"/>
          <cell r="R3713" t="str">
            <v>Sub</v>
          </cell>
          <cell r="S3713" t="str">
            <v>&gt;180</v>
          </cell>
        </row>
        <row r="3714">
          <cell r="J3714">
            <v>355776464</v>
          </cell>
          <cell r="K3714">
            <v>19699.78</v>
          </cell>
          <cell r="L3714">
            <v>8100.22</v>
          </cell>
          <cell r="M3714">
            <v>27800</v>
          </cell>
          <cell r="N3714">
            <v>276</v>
          </cell>
          <cell r="O3714">
            <v>276</v>
          </cell>
          <cell r="P3714" t="str">
            <v>Y</v>
          </cell>
          <cell r="Q3714"/>
          <cell r="R3714" t="str">
            <v xml:space="preserve">W/O for written off </v>
          </cell>
          <cell r="S3714" t="str">
            <v>&gt;180</v>
          </cell>
        </row>
        <row r="3715">
          <cell r="J3715">
            <v>358471248</v>
          </cell>
          <cell r="K3715"/>
          <cell r="L3715"/>
          <cell r="M3715"/>
          <cell r="N3715"/>
          <cell r="O3715"/>
          <cell r="P3715"/>
          <cell r="Q3715"/>
          <cell r="R3715" t="str">
            <v>Standard</v>
          </cell>
          <cell r="S3715" t="str">
            <v>Standard</v>
          </cell>
        </row>
        <row r="3716">
          <cell r="J3716">
            <v>352960762</v>
          </cell>
          <cell r="K3716"/>
          <cell r="L3716"/>
          <cell r="M3716"/>
          <cell r="N3716"/>
          <cell r="O3716"/>
          <cell r="P3716"/>
          <cell r="Q3716"/>
          <cell r="R3716" t="str">
            <v>Standard</v>
          </cell>
          <cell r="S3716" t="str">
            <v>Standard</v>
          </cell>
        </row>
        <row r="3717">
          <cell r="J3717">
            <v>352970875</v>
          </cell>
          <cell r="K3717"/>
          <cell r="L3717"/>
          <cell r="M3717"/>
          <cell r="N3717"/>
          <cell r="O3717"/>
          <cell r="P3717"/>
          <cell r="Q3717"/>
          <cell r="R3717" t="str">
            <v>Standard</v>
          </cell>
          <cell r="S3717" t="str">
            <v>Standard</v>
          </cell>
        </row>
        <row r="3718">
          <cell r="J3718">
            <v>352975265</v>
          </cell>
          <cell r="K3718"/>
          <cell r="L3718"/>
          <cell r="M3718"/>
          <cell r="N3718"/>
          <cell r="O3718"/>
          <cell r="P3718"/>
          <cell r="Q3718"/>
          <cell r="R3718" t="str">
            <v>Standard</v>
          </cell>
          <cell r="S3718" t="str">
            <v>Standard</v>
          </cell>
        </row>
        <row r="3719">
          <cell r="J3719">
            <v>352982690</v>
          </cell>
          <cell r="K3719">
            <v>1552.98</v>
          </cell>
          <cell r="L3719">
            <v>157.02000000000001</v>
          </cell>
          <cell r="M3719">
            <v>1710</v>
          </cell>
          <cell r="N3719">
            <v>1</v>
          </cell>
          <cell r="O3719">
            <v>1</v>
          </cell>
          <cell r="P3719"/>
          <cell r="Q3719"/>
          <cell r="R3719" t="str">
            <v>SMA 0</v>
          </cell>
          <cell r="S3719" t="str">
            <v>1-30 Days</v>
          </cell>
        </row>
        <row r="3720">
          <cell r="J3720">
            <v>356301922</v>
          </cell>
          <cell r="K3720">
            <v>1788.59</v>
          </cell>
          <cell r="L3720">
            <v>231.41</v>
          </cell>
          <cell r="M3720">
            <v>2020</v>
          </cell>
          <cell r="N3720">
            <v>1</v>
          </cell>
          <cell r="O3720">
            <v>1</v>
          </cell>
          <cell r="P3720"/>
          <cell r="Q3720"/>
          <cell r="R3720" t="str">
            <v>SMA 0</v>
          </cell>
          <cell r="S3720" t="str">
            <v>1-30 Days</v>
          </cell>
        </row>
        <row r="3721">
          <cell r="J3721">
            <v>352982890</v>
          </cell>
          <cell r="K3721">
            <v>17946.78</v>
          </cell>
          <cell r="L3721">
            <v>4453.22</v>
          </cell>
          <cell r="M3721">
            <v>22400</v>
          </cell>
          <cell r="N3721">
            <v>276</v>
          </cell>
          <cell r="O3721">
            <v>276</v>
          </cell>
          <cell r="P3721" t="str">
            <v>Y</v>
          </cell>
          <cell r="Q3721"/>
          <cell r="R3721" t="str">
            <v>Sub</v>
          </cell>
          <cell r="S3721" t="str">
            <v>&gt;180</v>
          </cell>
        </row>
        <row r="3722">
          <cell r="J3722">
            <v>352982899</v>
          </cell>
          <cell r="K3722">
            <v>1552.98</v>
          </cell>
          <cell r="L3722">
            <v>157.02000000000001</v>
          </cell>
          <cell r="M3722">
            <v>1710</v>
          </cell>
          <cell r="N3722">
            <v>1</v>
          </cell>
          <cell r="O3722">
            <v>1</v>
          </cell>
          <cell r="P3722"/>
          <cell r="Q3722"/>
          <cell r="R3722" t="str">
            <v>SMA 0</v>
          </cell>
          <cell r="S3722" t="str">
            <v>1-30 Days</v>
          </cell>
        </row>
        <row r="3723">
          <cell r="J3723">
            <v>356301880</v>
          </cell>
          <cell r="K3723">
            <v>1788.59</v>
          </cell>
          <cell r="L3723">
            <v>231.41</v>
          </cell>
          <cell r="M3723">
            <v>2020</v>
          </cell>
          <cell r="N3723">
            <v>1</v>
          </cell>
          <cell r="O3723">
            <v>1</v>
          </cell>
          <cell r="P3723"/>
          <cell r="Q3723"/>
          <cell r="R3723" t="str">
            <v>SMA 0</v>
          </cell>
          <cell r="S3723" t="str">
            <v>1-30 Days</v>
          </cell>
        </row>
        <row r="3724">
          <cell r="J3724">
            <v>357045882</v>
          </cell>
          <cell r="K3724">
            <v>16205.69</v>
          </cell>
          <cell r="L3724">
            <v>8814.31</v>
          </cell>
          <cell r="M3724">
            <v>25020</v>
          </cell>
          <cell r="N3724">
            <v>269</v>
          </cell>
          <cell r="O3724">
            <v>269</v>
          </cell>
          <cell r="P3724" t="str">
            <v>Y</v>
          </cell>
          <cell r="Q3724"/>
          <cell r="R3724" t="str">
            <v xml:space="preserve">W/O for written off </v>
          </cell>
          <cell r="S3724" t="str">
            <v>&gt;180</v>
          </cell>
        </row>
        <row r="3725">
          <cell r="J3725">
            <v>357389595</v>
          </cell>
          <cell r="K3725">
            <v>16331.66</v>
          </cell>
          <cell r="L3725">
            <v>8688.34</v>
          </cell>
          <cell r="M3725">
            <v>25020</v>
          </cell>
          <cell r="N3725">
            <v>271</v>
          </cell>
          <cell r="O3725">
            <v>271</v>
          </cell>
          <cell r="P3725" t="str">
            <v>Y</v>
          </cell>
          <cell r="Q3725"/>
          <cell r="R3725" t="str">
            <v xml:space="preserve">W/O for written off </v>
          </cell>
          <cell r="S3725" t="str">
            <v>&gt;180</v>
          </cell>
        </row>
        <row r="3726">
          <cell r="J3726">
            <v>352986114</v>
          </cell>
          <cell r="K3726">
            <v>11305.27</v>
          </cell>
          <cell r="L3726">
            <v>2134.73</v>
          </cell>
          <cell r="M3726">
            <v>13440</v>
          </cell>
          <cell r="N3726">
            <v>176</v>
          </cell>
          <cell r="O3726">
            <v>176</v>
          </cell>
          <cell r="P3726" t="str">
            <v>Y</v>
          </cell>
          <cell r="Q3726"/>
          <cell r="R3726" t="str">
            <v>Sub</v>
          </cell>
          <cell r="S3726" t="str">
            <v>151-180</v>
          </cell>
        </row>
        <row r="3727">
          <cell r="J3727">
            <v>352988793</v>
          </cell>
          <cell r="K3727">
            <v>12565.86</v>
          </cell>
          <cell r="L3727">
            <v>2824.14</v>
          </cell>
          <cell r="M3727">
            <v>15390</v>
          </cell>
          <cell r="N3727">
            <v>268</v>
          </cell>
          <cell r="O3727">
            <v>268</v>
          </cell>
          <cell r="P3727" t="str">
            <v>Y</v>
          </cell>
          <cell r="Q3727"/>
          <cell r="R3727" t="str">
            <v xml:space="preserve">W/O for written off </v>
          </cell>
          <cell r="S3727" t="str">
            <v>&gt;180</v>
          </cell>
        </row>
        <row r="3728">
          <cell r="J3728">
            <v>352989403</v>
          </cell>
          <cell r="K3728">
            <v>12565.86</v>
          </cell>
          <cell r="L3728">
            <v>2824.14</v>
          </cell>
          <cell r="M3728">
            <v>15390</v>
          </cell>
          <cell r="N3728">
            <v>268</v>
          </cell>
          <cell r="O3728">
            <v>268</v>
          </cell>
          <cell r="P3728" t="str">
            <v>Y</v>
          </cell>
          <cell r="Q3728"/>
          <cell r="R3728" t="str">
            <v>Sub</v>
          </cell>
          <cell r="S3728" t="str">
            <v>&gt;180</v>
          </cell>
        </row>
        <row r="3729">
          <cell r="J3729">
            <v>352990242</v>
          </cell>
          <cell r="K3729"/>
          <cell r="L3729"/>
          <cell r="M3729"/>
          <cell r="N3729"/>
          <cell r="O3729"/>
          <cell r="P3729"/>
          <cell r="Q3729"/>
          <cell r="R3729" t="str">
            <v>Standard</v>
          </cell>
          <cell r="S3729" t="str">
            <v>Standard</v>
          </cell>
        </row>
        <row r="3730">
          <cell r="J3730">
            <v>352990725</v>
          </cell>
          <cell r="K3730">
            <v>5806.1</v>
          </cell>
          <cell r="L3730">
            <v>913.9</v>
          </cell>
          <cell r="M3730">
            <v>6720</v>
          </cell>
          <cell r="N3730">
            <v>64</v>
          </cell>
          <cell r="O3730">
            <v>64</v>
          </cell>
          <cell r="P3730"/>
          <cell r="Q3730"/>
          <cell r="R3730" t="str">
            <v>SMA 2</v>
          </cell>
          <cell r="S3730" t="str">
            <v>61-90</v>
          </cell>
        </row>
        <row r="3731">
          <cell r="J3731">
            <v>352997233</v>
          </cell>
          <cell r="K3731">
            <v>2032.7</v>
          </cell>
          <cell r="L3731">
            <v>207.3</v>
          </cell>
          <cell r="M3731">
            <v>2240</v>
          </cell>
          <cell r="N3731">
            <v>2</v>
          </cell>
          <cell r="O3731">
            <v>2</v>
          </cell>
          <cell r="P3731"/>
          <cell r="Q3731"/>
          <cell r="R3731" t="str">
            <v>SMA 0</v>
          </cell>
          <cell r="S3731" t="str">
            <v>1-30 Days</v>
          </cell>
        </row>
        <row r="3732">
          <cell r="J3732">
            <v>353001867</v>
          </cell>
          <cell r="K3732">
            <v>12174.76</v>
          </cell>
          <cell r="L3732">
            <v>3215.24</v>
          </cell>
          <cell r="M3732">
            <v>15390</v>
          </cell>
          <cell r="N3732">
            <v>269</v>
          </cell>
          <cell r="O3732">
            <v>269</v>
          </cell>
          <cell r="P3732" t="str">
            <v>Y</v>
          </cell>
          <cell r="Q3732"/>
          <cell r="R3732" t="str">
            <v>Sub</v>
          </cell>
          <cell r="S3732" t="str">
            <v>&gt;180</v>
          </cell>
        </row>
        <row r="3733">
          <cell r="J3733">
            <v>357607659</v>
          </cell>
          <cell r="K3733">
            <v>11171.53</v>
          </cell>
          <cell r="L3733">
            <v>3948.47</v>
          </cell>
          <cell r="M3733">
            <v>15120</v>
          </cell>
          <cell r="N3733">
            <v>269</v>
          </cell>
          <cell r="O3733">
            <v>269</v>
          </cell>
          <cell r="P3733" t="str">
            <v>Y</v>
          </cell>
          <cell r="Q3733"/>
          <cell r="R3733" t="str">
            <v xml:space="preserve">W/O for written off </v>
          </cell>
          <cell r="S3733" t="str">
            <v>&gt;180</v>
          </cell>
        </row>
        <row r="3734">
          <cell r="J3734">
            <v>353001868</v>
          </cell>
          <cell r="K3734"/>
          <cell r="L3734"/>
          <cell r="M3734"/>
          <cell r="N3734"/>
          <cell r="O3734"/>
          <cell r="P3734"/>
          <cell r="Q3734"/>
          <cell r="R3734" t="str">
            <v>Standard</v>
          </cell>
          <cell r="S3734" t="str">
            <v>Standard</v>
          </cell>
        </row>
        <row r="3735">
          <cell r="J3735">
            <v>353002142</v>
          </cell>
          <cell r="K3735"/>
          <cell r="L3735"/>
          <cell r="M3735"/>
          <cell r="N3735"/>
          <cell r="O3735"/>
          <cell r="P3735"/>
          <cell r="Q3735"/>
          <cell r="R3735" t="str">
            <v>Standard</v>
          </cell>
          <cell r="S3735" t="str">
            <v>Standard</v>
          </cell>
        </row>
        <row r="3736">
          <cell r="J3736">
            <v>353002339</v>
          </cell>
          <cell r="K3736"/>
          <cell r="L3736"/>
          <cell r="M3736"/>
          <cell r="N3736"/>
          <cell r="O3736"/>
          <cell r="P3736"/>
          <cell r="Q3736"/>
          <cell r="R3736" t="str">
            <v>Standard</v>
          </cell>
          <cell r="S3736" t="str">
            <v>Standard</v>
          </cell>
        </row>
        <row r="3737">
          <cell r="J3737">
            <v>353013342</v>
          </cell>
          <cell r="K3737">
            <v>20632.25</v>
          </cell>
          <cell r="L3737">
            <v>6247.75</v>
          </cell>
          <cell r="M3737">
            <v>26880</v>
          </cell>
          <cell r="N3737">
            <v>363</v>
          </cell>
          <cell r="O3737">
            <v>363</v>
          </cell>
          <cell r="P3737" t="str">
            <v>Y</v>
          </cell>
          <cell r="Q3737"/>
          <cell r="R3737" t="str">
            <v xml:space="preserve">W/O for written off </v>
          </cell>
          <cell r="S3737" t="str">
            <v>&gt;180</v>
          </cell>
        </row>
        <row r="3738">
          <cell r="J3738">
            <v>353014455</v>
          </cell>
          <cell r="K3738">
            <v>17539.8</v>
          </cell>
          <cell r="L3738">
            <v>4860.2</v>
          </cell>
          <cell r="M3738">
            <v>22400</v>
          </cell>
          <cell r="N3738">
            <v>302</v>
          </cell>
          <cell r="O3738">
            <v>302</v>
          </cell>
          <cell r="P3738" t="str">
            <v>Y</v>
          </cell>
          <cell r="Q3738"/>
          <cell r="R3738" t="str">
            <v>Sub</v>
          </cell>
          <cell r="S3738" t="str">
            <v>&gt;180</v>
          </cell>
        </row>
        <row r="3739">
          <cell r="J3739">
            <v>353045785</v>
          </cell>
          <cell r="K3739">
            <v>13418.46</v>
          </cell>
          <cell r="L3739">
            <v>3681.54</v>
          </cell>
          <cell r="M3739">
            <v>17100</v>
          </cell>
          <cell r="N3739">
            <v>303</v>
          </cell>
          <cell r="O3739">
            <v>303</v>
          </cell>
          <cell r="P3739" t="str">
            <v>Y</v>
          </cell>
          <cell r="Q3739"/>
          <cell r="R3739" t="str">
            <v>Sub</v>
          </cell>
          <cell r="S3739" t="str">
            <v>&gt;180</v>
          </cell>
        </row>
        <row r="3740">
          <cell r="J3740">
            <v>359013852</v>
          </cell>
          <cell r="K3740"/>
          <cell r="L3740"/>
          <cell r="M3740"/>
          <cell r="N3740"/>
          <cell r="O3740"/>
          <cell r="P3740"/>
          <cell r="Q3740"/>
          <cell r="R3740" t="str">
            <v>Standard</v>
          </cell>
          <cell r="S3740" t="str">
            <v>Standard</v>
          </cell>
        </row>
        <row r="3741">
          <cell r="J3741">
            <v>353048161</v>
          </cell>
          <cell r="K3741">
            <v>17931.259999999998</v>
          </cell>
          <cell r="L3741">
            <v>4468.74</v>
          </cell>
          <cell r="M3741">
            <v>22400</v>
          </cell>
          <cell r="N3741">
            <v>274</v>
          </cell>
          <cell r="O3741">
            <v>274</v>
          </cell>
          <cell r="P3741" t="str">
            <v>Y</v>
          </cell>
          <cell r="Q3741"/>
          <cell r="R3741" t="str">
            <v>Sub</v>
          </cell>
          <cell r="S3741" t="str">
            <v>&gt;180</v>
          </cell>
        </row>
        <row r="3742">
          <cell r="J3742">
            <v>353050053</v>
          </cell>
          <cell r="K3742">
            <v>1466.22</v>
          </cell>
          <cell r="L3742">
            <v>243.78</v>
          </cell>
          <cell r="M3742">
            <v>1710</v>
          </cell>
          <cell r="N3742">
            <v>30</v>
          </cell>
          <cell r="O3742">
            <v>30</v>
          </cell>
          <cell r="P3742"/>
          <cell r="Q3742"/>
          <cell r="R3742" t="str">
            <v>SMA 0</v>
          </cell>
          <cell r="S3742" t="str">
            <v>1-30 Days</v>
          </cell>
        </row>
        <row r="3743">
          <cell r="J3743">
            <v>353050155</v>
          </cell>
          <cell r="K3743">
            <v>16129.52</v>
          </cell>
          <cell r="L3743">
            <v>4390.4799999999996</v>
          </cell>
          <cell r="M3743">
            <v>20520</v>
          </cell>
          <cell r="N3743">
            <v>336</v>
          </cell>
          <cell r="O3743">
            <v>336</v>
          </cell>
          <cell r="P3743" t="str">
            <v>Y</v>
          </cell>
          <cell r="Q3743"/>
          <cell r="R3743" t="str">
            <v xml:space="preserve">W/O for written off </v>
          </cell>
          <cell r="S3743" t="str">
            <v>&gt;180</v>
          </cell>
        </row>
        <row r="3744">
          <cell r="J3744">
            <v>353060090</v>
          </cell>
          <cell r="K3744"/>
          <cell r="L3744"/>
          <cell r="M3744"/>
          <cell r="N3744"/>
          <cell r="O3744"/>
          <cell r="P3744"/>
          <cell r="Q3744"/>
          <cell r="R3744" t="str">
            <v>Standard</v>
          </cell>
          <cell r="S3744" t="str">
            <v>Standard</v>
          </cell>
        </row>
        <row r="3745">
          <cell r="J3745">
            <v>356530108</v>
          </cell>
          <cell r="K3745">
            <v>5027.46</v>
          </cell>
          <cell r="L3745">
            <v>1032.54</v>
          </cell>
          <cell r="M3745">
            <v>6060</v>
          </cell>
          <cell r="N3745">
            <v>85</v>
          </cell>
          <cell r="O3745">
            <v>147</v>
          </cell>
          <cell r="P3745" t="str">
            <v>Y</v>
          </cell>
          <cell r="Q3745"/>
          <cell r="R3745" t="str">
            <v>Sub</v>
          </cell>
          <cell r="S3745" t="str">
            <v>121-150</v>
          </cell>
        </row>
        <row r="3746">
          <cell r="J3746">
            <v>358440863</v>
          </cell>
          <cell r="K3746">
            <v>11272.97</v>
          </cell>
          <cell r="L3746">
            <v>6027.03</v>
          </cell>
          <cell r="M3746">
            <v>17300</v>
          </cell>
          <cell r="N3746">
            <v>147</v>
          </cell>
          <cell r="O3746">
            <v>147</v>
          </cell>
          <cell r="P3746" t="str">
            <v>Y</v>
          </cell>
          <cell r="Q3746"/>
          <cell r="R3746" t="str">
            <v>Sub</v>
          </cell>
          <cell r="S3746" t="str">
            <v>121-150</v>
          </cell>
        </row>
        <row r="3747">
          <cell r="J3747">
            <v>353402455</v>
          </cell>
          <cell r="K3747">
            <v>15599.37</v>
          </cell>
          <cell r="L3747">
            <v>4560.63</v>
          </cell>
          <cell r="M3747">
            <v>20160</v>
          </cell>
          <cell r="N3747">
            <v>268</v>
          </cell>
          <cell r="O3747">
            <v>268</v>
          </cell>
          <cell r="P3747" t="str">
            <v>Y</v>
          </cell>
          <cell r="Q3747"/>
          <cell r="R3747" t="str">
            <v>Sub</v>
          </cell>
          <cell r="S3747" t="str">
            <v>&gt;180</v>
          </cell>
        </row>
        <row r="3748">
          <cell r="J3748">
            <v>356477419</v>
          </cell>
          <cell r="K3748">
            <v>5820.33</v>
          </cell>
          <cell r="L3748">
            <v>1469.67</v>
          </cell>
          <cell r="M3748">
            <v>7290</v>
          </cell>
          <cell r="N3748">
            <v>268</v>
          </cell>
          <cell r="O3748">
            <v>268</v>
          </cell>
          <cell r="P3748" t="str">
            <v>Y</v>
          </cell>
          <cell r="Q3748"/>
          <cell r="R3748" t="str">
            <v xml:space="preserve">W/O for written off </v>
          </cell>
          <cell r="S3748" t="str">
            <v>&gt;180</v>
          </cell>
        </row>
        <row r="3749">
          <cell r="J3749">
            <v>353223077</v>
          </cell>
          <cell r="K3749">
            <v>9267.4500000000007</v>
          </cell>
          <cell r="L3749">
            <v>1932.55</v>
          </cell>
          <cell r="M3749">
            <v>11200</v>
          </cell>
          <cell r="N3749">
            <v>146</v>
          </cell>
          <cell r="O3749">
            <v>146</v>
          </cell>
          <cell r="P3749" t="str">
            <v>Y</v>
          </cell>
          <cell r="Q3749"/>
          <cell r="R3749" t="str">
            <v>Sub</v>
          </cell>
          <cell r="S3749" t="str">
            <v>121-150</v>
          </cell>
        </row>
        <row r="3750">
          <cell r="J3750">
            <v>353062793</v>
          </cell>
          <cell r="K3750">
            <v>12174.76</v>
          </cell>
          <cell r="L3750">
            <v>3215.24</v>
          </cell>
          <cell r="M3750">
            <v>15390</v>
          </cell>
          <cell r="N3750">
            <v>268</v>
          </cell>
          <cell r="O3750">
            <v>268</v>
          </cell>
          <cell r="P3750" t="str">
            <v>Y</v>
          </cell>
          <cell r="Q3750"/>
          <cell r="R3750" t="str">
            <v>Sub</v>
          </cell>
          <cell r="S3750" t="str">
            <v>&gt;180</v>
          </cell>
        </row>
        <row r="3751">
          <cell r="J3751">
            <v>356296092</v>
          </cell>
          <cell r="K3751">
            <v>14485.7</v>
          </cell>
          <cell r="L3751">
            <v>3694.3</v>
          </cell>
          <cell r="M3751">
            <v>18180</v>
          </cell>
          <cell r="N3751">
            <v>268</v>
          </cell>
          <cell r="O3751">
            <v>268</v>
          </cell>
          <cell r="P3751" t="str">
            <v>Y</v>
          </cell>
          <cell r="Q3751"/>
          <cell r="R3751" t="str">
            <v xml:space="preserve">W/O for written off </v>
          </cell>
          <cell r="S3751" t="str">
            <v>&gt;180</v>
          </cell>
        </row>
        <row r="3752">
          <cell r="J3752">
            <v>359017786</v>
          </cell>
          <cell r="K3752">
            <v>4317.07</v>
          </cell>
          <cell r="L3752">
            <v>2382.9299999999998</v>
          </cell>
          <cell r="M3752">
            <v>6700</v>
          </cell>
          <cell r="N3752">
            <v>32</v>
          </cell>
          <cell r="O3752">
            <v>32</v>
          </cell>
          <cell r="P3752"/>
          <cell r="Q3752"/>
          <cell r="R3752" t="str">
            <v>SMA 1</v>
          </cell>
          <cell r="S3752" t="str">
            <v>31-60</v>
          </cell>
        </row>
        <row r="3753">
          <cell r="J3753">
            <v>353072453</v>
          </cell>
          <cell r="K3753">
            <v>17946.78</v>
          </cell>
          <cell r="L3753">
            <v>4453.22</v>
          </cell>
          <cell r="M3753">
            <v>22400</v>
          </cell>
          <cell r="N3753">
            <v>275</v>
          </cell>
          <cell r="O3753">
            <v>275</v>
          </cell>
          <cell r="P3753" t="str">
            <v>Y</v>
          </cell>
          <cell r="Q3753"/>
          <cell r="R3753" t="str">
            <v>Sub</v>
          </cell>
          <cell r="S3753" t="str">
            <v>&gt;180</v>
          </cell>
        </row>
        <row r="3754">
          <cell r="J3754">
            <v>353074318</v>
          </cell>
          <cell r="K3754">
            <v>12180.04</v>
          </cell>
          <cell r="L3754">
            <v>3209.96</v>
          </cell>
          <cell r="M3754">
            <v>15390</v>
          </cell>
          <cell r="N3754">
            <v>268</v>
          </cell>
          <cell r="O3754">
            <v>268</v>
          </cell>
          <cell r="P3754" t="str">
            <v>Y</v>
          </cell>
          <cell r="Q3754"/>
          <cell r="R3754" t="str">
            <v xml:space="preserve">W/O for written off </v>
          </cell>
          <cell r="S3754" t="str">
            <v>&gt;180</v>
          </cell>
        </row>
        <row r="3755">
          <cell r="J3755">
            <v>353085405</v>
          </cell>
          <cell r="K3755">
            <v>5808.55</v>
          </cell>
          <cell r="L3755">
            <v>911.45</v>
          </cell>
          <cell r="M3755">
            <v>6720</v>
          </cell>
          <cell r="N3755">
            <v>63</v>
          </cell>
          <cell r="O3755">
            <v>63</v>
          </cell>
          <cell r="P3755"/>
          <cell r="Q3755"/>
          <cell r="R3755" t="str">
            <v>SMA 2</v>
          </cell>
          <cell r="S3755" t="str">
            <v>61-90</v>
          </cell>
        </row>
        <row r="3756">
          <cell r="J3756">
            <v>353086596</v>
          </cell>
          <cell r="K3756">
            <v>18073.16</v>
          </cell>
          <cell r="L3756">
            <v>5866.84</v>
          </cell>
          <cell r="M3756">
            <v>23940</v>
          </cell>
          <cell r="N3756">
            <v>422</v>
          </cell>
          <cell r="O3756">
            <v>422</v>
          </cell>
          <cell r="P3756" t="str">
            <v>Y</v>
          </cell>
          <cell r="Q3756"/>
          <cell r="R3756" t="str">
            <v xml:space="preserve">W/O for written off </v>
          </cell>
          <cell r="S3756" t="str">
            <v>&gt;180</v>
          </cell>
        </row>
        <row r="3757">
          <cell r="J3757">
            <v>353086721</v>
          </cell>
          <cell r="K3757">
            <v>15784.29</v>
          </cell>
          <cell r="L3757">
            <v>4735.71</v>
          </cell>
          <cell r="M3757">
            <v>20520</v>
          </cell>
          <cell r="N3757">
            <v>361</v>
          </cell>
          <cell r="O3757">
            <v>361</v>
          </cell>
          <cell r="P3757" t="str">
            <v>Y</v>
          </cell>
          <cell r="Q3757"/>
          <cell r="R3757" t="str">
            <v xml:space="preserve">W/O for written off </v>
          </cell>
          <cell r="S3757" t="str">
            <v>&gt;180</v>
          </cell>
        </row>
        <row r="3758">
          <cell r="J3758">
            <v>353086852</v>
          </cell>
          <cell r="K3758">
            <v>18073.16</v>
          </cell>
          <cell r="L3758">
            <v>5866.84</v>
          </cell>
          <cell r="M3758">
            <v>23940</v>
          </cell>
          <cell r="N3758">
            <v>422</v>
          </cell>
          <cell r="O3758">
            <v>422</v>
          </cell>
          <cell r="P3758" t="str">
            <v>Y</v>
          </cell>
          <cell r="Q3758"/>
          <cell r="R3758" t="str">
            <v xml:space="preserve">W/O for written off </v>
          </cell>
          <cell r="S3758" t="str">
            <v>&gt;180</v>
          </cell>
        </row>
        <row r="3759">
          <cell r="J3759">
            <v>353086988</v>
          </cell>
          <cell r="K3759"/>
          <cell r="L3759"/>
          <cell r="M3759"/>
          <cell r="N3759"/>
          <cell r="O3759"/>
          <cell r="P3759"/>
          <cell r="Q3759"/>
          <cell r="R3759" t="str">
            <v>Standard</v>
          </cell>
          <cell r="S3759" t="str">
            <v>Standard</v>
          </cell>
        </row>
        <row r="3760">
          <cell r="J3760">
            <v>353091076</v>
          </cell>
          <cell r="K3760">
            <v>17562.61</v>
          </cell>
          <cell r="L3760">
            <v>4837.3900000000003</v>
          </cell>
          <cell r="M3760">
            <v>22400</v>
          </cell>
          <cell r="N3760">
            <v>302</v>
          </cell>
          <cell r="O3760">
            <v>302</v>
          </cell>
          <cell r="P3760" t="str">
            <v>Y</v>
          </cell>
          <cell r="Q3760"/>
          <cell r="R3760" t="str">
            <v>Sub</v>
          </cell>
          <cell r="S3760" t="str">
            <v>&gt;180</v>
          </cell>
        </row>
        <row r="3761">
          <cell r="J3761">
            <v>353091905</v>
          </cell>
          <cell r="K3761">
            <v>15777.44</v>
          </cell>
          <cell r="L3761">
            <v>4742.5600000000004</v>
          </cell>
          <cell r="M3761">
            <v>20520</v>
          </cell>
          <cell r="N3761">
            <v>360</v>
          </cell>
          <cell r="O3761">
            <v>360</v>
          </cell>
          <cell r="P3761" t="str">
            <v>Y</v>
          </cell>
          <cell r="Q3761"/>
          <cell r="R3761" t="str">
            <v xml:space="preserve">W/O for written off </v>
          </cell>
          <cell r="S3761" t="str">
            <v>&gt;180</v>
          </cell>
        </row>
        <row r="3762">
          <cell r="J3762">
            <v>353092673</v>
          </cell>
          <cell r="K3762">
            <v>19115.63</v>
          </cell>
          <cell r="L3762">
            <v>5524.37</v>
          </cell>
          <cell r="M3762">
            <v>24640</v>
          </cell>
          <cell r="N3762">
            <v>332</v>
          </cell>
          <cell r="O3762">
            <v>332</v>
          </cell>
          <cell r="P3762" t="str">
            <v>Y</v>
          </cell>
          <cell r="Q3762"/>
          <cell r="R3762" t="str">
            <v xml:space="preserve">W/O for written off </v>
          </cell>
          <cell r="S3762" t="str">
            <v>&gt;180</v>
          </cell>
        </row>
        <row r="3763">
          <cell r="J3763">
            <v>353102612</v>
          </cell>
          <cell r="K3763">
            <v>12185.31</v>
          </cell>
          <cell r="L3763">
            <v>3204.69</v>
          </cell>
          <cell r="M3763">
            <v>15390</v>
          </cell>
          <cell r="N3763">
            <v>268</v>
          </cell>
          <cell r="O3763">
            <v>268</v>
          </cell>
          <cell r="P3763" t="str">
            <v>Y</v>
          </cell>
          <cell r="Q3763"/>
          <cell r="R3763" t="str">
            <v xml:space="preserve">W/O for written off </v>
          </cell>
          <cell r="S3763" t="str">
            <v>&gt;180</v>
          </cell>
        </row>
        <row r="3764">
          <cell r="J3764">
            <v>353102741</v>
          </cell>
          <cell r="K3764"/>
          <cell r="L3764"/>
          <cell r="M3764"/>
          <cell r="N3764"/>
          <cell r="O3764"/>
          <cell r="P3764"/>
          <cell r="Q3764"/>
          <cell r="R3764" t="str">
            <v>Standard</v>
          </cell>
          <cell r="S3764" t="str">
            <v>Standard</v>
          </cell>
        </row>
        <row r="3765">
          <cell r="J3765">
            <v>353102856</v>
          </cell>
          <cell r="K3765"/>
          <cell r="L3765"/>
          <cell r="M3765"/>
          <cell r="N3765"/>
          <cell r="O3765"/>
          <cell r="P3765"/>
          <cell r="Q3765"/>
          <cell r="R3765" t="str">
            <v>Standard</v>
          </cell>
          <cell r="S3765" t="str">
            <v>Standard</v>
          </cell>
        </row>
        <row r="3766">
          <cell r="J3766">
            <v>353103076</v>
          </cell>
          <cell r="K3766">
            <v>14611.34</v>
          </cell>
          <cell r="L3766">
            <v>4158.66</v>
          </cell>
          <cell r="M3766">
            <v>18770</v>
          </cell>
          <cell r="N3766">
            <v>330</v>
          </cell>
          <cell r="O3766">
            <v>330</v>
          </cell>
          <cell r="P3766" t="str">
            <v>Y</v>
          </cell>
          <cell r="Q3766"/>
          <cell r="R3766" t="str">
            <v xml:space="preserve">W/O for written off </v>
          </cell>
          <cell r="S3766" t="str">
            <v>&gt;180</v>
          </cell>
        </row>
        <row r="3767">
          <cell r="J3767">
            <v>353103520</v>
          </cell>
          <cell r="K3767">
            <v>12185.31</v>
          </cell>
          <cell r="L3767">
            <v>3204.69</v>
          </cell>
          <cell r="M3767">
            <v>15390</v>
          </cell>
          <cell r="N3767">
            <v>268</v>
          </cell>
          <cell r="O3767">
            <v>268</v>
          </cell>
          <cell r="P3767" t="str">
            <v>Y</v>
          </cell>
          <cell r="Q3767"/>
          <cell r="R3767" t="str">
            <v xml:space="preserve">W/O for written off </v>
          </cell>
          <cell r="S3767" t="str">
            <v>&gt;180</v>
          </cell>
        </row>
        <row r="3768">
          <cell r="J3768">
            <v>353108518</v>
          </cell>
          <cell r="K3768">
            <v>27119.439999999999</v>
          </cell>
          <cell r="L3768">
            <v>8720.56</v>
          </cell>
          <cell r="M3768">
            <v>35840</v>
          </cell>
          <cell r="N3768">
            <v>458</v>
          </cell>
          <cell r="O3768">
            <v>458</v>
          </cell>
          <cell r="P3768" t="str">
            <v>Y</v>
          </cell>
          <cell r="Q3768"/>
          <cell r="R3768" t="str">
            <v xml:space="preserve">W/O for written off </v>
          </cell>
          <cell r="S3768" t="str">
            <v>&gt;180</v>
          </cell>
        </row>
        <row r="3769">
          <cell r="J3769">
            <v>358532536</v>
          </cell>
          <cell r="K3769"/>
          <cell r="L3769"/>
          <cell r="M3769"/>
          <cell r="N3769"/>
          <cell r="O3769"/>
          <cell r="P3769"/>
          <cell r="Q3769"/>
          <cell r="R3769" t="str">
            <v>Standard</v>
          </cell>
          <cell r="S3769" t="str">
            <v>Standard</v>
          </cell>
        </row>
        <row r="3770">
          <cell r="J3770">
            <v>353109494</v>
          </cell>
          <cell r="K3770">
            <v>12669.95</v>
          </cell>
          <cell r="L3770">
            <v>3010.05</v>
          </cell>
          <cell r="M3770">
            <v>15680</v>
          </cell>
          <cell r="N3770">
            <v>207</v>
          </cell>
          <cell r="O3770">
            <v>207</v>
          </cell>
          <cell r="P3770" t="str">
            <v>Y</v>
          </cell>
          <cell r="Q3770"/>
          <cell r="R3770" t="str">
            <v>Sub</v>
          </cell>
          <cell r="S3770" t="str">
            <v>&gt;180</v>
          </cell>
        </row>
        <row r="3771">
          <cell r="J3771">
            <v>353109656</v>
          </cell>
          <cell r="K3771">
            <v>15941.68</v>
          </cell>
          <cell r="L3771">
            <v>4218.32</v>
          </cell>
          <cell r="M3771">
            <v>20160</v>
          </cell>
          <cell r="N3771">
            <v>268</v>
          </cell>
          <cell r="O3771">
            <v>268</v>
          </cell>
          <cell r="P3771" t="str">
            <v>Y</v>
          </cell>
          <cell r="Q3771"/>
          <cell r="R3771" t="str">
            <v>Sub</v>
          </cell>
          <cell r="S3771" t="str">
            <v>&gt;180</v>
          </cell>
        </row>
        <row r="3772">
          <cell r="J3772">
            <v>353109725</v>
          </cell>
          <cell r="K3772">
            <v>10964</v>
          </cell>
          <cell r="L3772">
            <v>2476</v>
          </cell>
          <cell r="M3772">
            <v>13440</v>
          </cell>
          <cell r="N3772">
            <v>176</v>
          </cell>
          <cell r="O3772">
            <v>176</v>
          </cell>
          <cell r="P3772" t="str">
            <v>Y</v>
          </cell>
          <cell r="Q3772"/>
          <cell r="R3772" t="str">
            <v>Sub</v>
          </cell>
          <cell r="S3772" t="str">
            <v>151-180</v>
          </cell>
        </row>
        <row r="3773">
          <cell r="J3773">
            <v>353110114</v>
          </cell>
          <cell r="K3773">
            <v>15941.68</v>
          </cell>
          <cell r="L3773">
            <v>4218.32</v>
          </cell>
          <cell r="M3773">
            <v>20160</v>
          </cell>
          <cell r="N3773">
            <v>268</v>
          </cell>
          <cell r="O3773">
            <v>268</v>
          </cell>
          <cell r="P3773" t="str">
            <v>Y</v>
          </cell>
          <cell r="Q3773"/>
          <cell r="R3773" t="str">
            <v xml:space="preserve">W/O for written off </v>
          </cell>
          <cell r="S3773" t="str">
            <v>&gt;180</v>
          </cell>
        </row>
        <row r="3774">
          <cell r="J3774">
            <v>358533009</v>
          </cell>
          <cell r="K3774"/>
          <cell r="L3774"/>
          <cell r="M3774"/>
          <cell r="N3774"/>
          <cell r="O3774"/>
          <cell r="P3774"/>
          <cell r="Q3774"/>
          <cell r="R3774" t="str">
            <v>Standard</v>
          </cell>
          <cell r="S3774" t="str">
            <v>Standard</v>
          </cell>
        </row>
        <row r="3775">
          <cell r="J3775">
            <v>353110455</v>
          </cell>
          <cell r="K3775">
            <v>12185.31</v>
          </cell>
          <cell r="L3775">
            <v>3204.69</v>
          </cell>
          <cell r="M3775">
            <v>15390</v>
          </cell>
          <cell r="N3775">
            <v>268</v>
          </cell>
          <cell r="O3775">
            <v>268</v>
          </cell>
          <cell r="P3775" t="str">
            <v>Y</v>
          </cell>
          <cell r="Q3775"/>
          <cell r="R3775" t="str">
            <v>Sub</v>
          </cell>
          <cell r="S3775" t="str">
            <v>&gt;180</v>
          </cell>
        </row>
        <row r="3776">
          <cell r="J3776">
            <v>358473045</v>
          </cell>
          <cell r="K3776"/>
          <cell r="L3776"/>
          <cell r="M3776"/>
          <cell r="N3776"/>
          <cell r="O3776"/>
          <cell r="P3776"/>
          <cell r="Q3776"/>
          <cell r="R3776" t="str">
            <v>Standard</v>
          </cell>
          <cell r="S3776" t="str">
            <v>Standard</v>
          </cell>
        </row>
        <row r="3777">
          <cell r="J3777">
            <v>353114755</v>
          </cell>
          <cell r="K3777">
            <v>12195.86</v>
          </cell>
          <cell r="L3777">
            <v>3194.14</v>
          </cell>
          <cell r="M3777">
            <v>15390</v>
          </cell>
          <cell r="N3777">
            <v>269</v>
          </cell>
          <cell r="O3777">
            <v>269</v>
          </cell>
          <cell r="P3777" t="str">
            <v>Y</v>
          </cell>
          <cell r="Q3777"/>
          <cell r="R3777" t="str">
            <v>Sub</v>
          </cell>
          <cell r="S3777" t="str">
            <v>&gt;180</v>
          </cell>
        </row>
        <row r="3778">
          <cell r="J3778">
            <v>353151073</v>
          </cell>
          <cell r="K3778">
            <v>1509.33</v>
          </cell>
          <cell r="L3778">
            <v>200.67</v>
          </cell>
          <cell r="M3778">
            <v>1710</v>
          </cell>
          <cell r="N3778">
            <v>1</v>
          </cell>
          <cell r="O3778">
            <v>1</v>
          </cell>
          <cell r="P3778"/>
          <cell r="Q3778"/>
          <cell r="R3778" t="str">
            <v>SMA 0</v>
          </cell>
          <cell r="S3778" t="str">
            <v>1-30 Days</v>
          </cell>
        </row>
        <row r="3779">
          <cell r="J3779">
            <v>356241298</v>
          </cell>
          <cell r="K3779">
            <v>1787.53</v>
          </cell>
          <cell r="L3779">
            <v>232.47</v>
          </cell>
          <cell r="M3779">
            <v>2020</v>
          </cell>
          <cell r="N3779">
            <v>1</v>
          </cell>
          <cell r="O3779">
            <v>1</v>
          </cell>
          <cell r="P3779"/>
          <cell r="Q3779"/>
          <cell r="R3779" t="str">
            <v>SMA 0</v>
          </cell>
          <cell r="S3779" t="str">
            <v>1-30 Days</v>
          </cell>
        </row>
        <row r="3780">
          <cell r="J3780">
            <v>353153978</v>
          </cell>
          <cell r="K3780">
            <v>15983.22</v>
          </cell>
          <cell r="L3780">
            <v>4176.78</v>
          </cell>
          <cell r="M3780">
            <v>20160</v>
          </cell>
          <cell r="N3780">
            <v>271</v>
          </cell>
          <cell r="O3780">
            <v>271</v>
          </cell>
          <cell r="P3780" t="str">
            <v>Y</v>
          </cell>
          <cell r="Q3780"/>
          <cell r="R3780" t="str">
            <v xml:space="preserve">W/O for written off </v>
          </cell>
          <cell r="S3780" t="str">
            <v>&gt;180</v>
          </cell>
        </row>
        <row r="3781">
          <cell r="J3781">
            <v>353154097</v>
          </cell>
          <cell r="K3781">
            <v>20694.919999999998</v>
          </cell>
          <cell r="L3781">
            <v>6185.08</v>
          </cell>
          <cell r="M3781">
            <v>26880</v>
          </cell>
          <cell r="N3781">
            <v>363</v>
          </cell>
          <cell r="O3781">
            <v>363</v>
          </cell>
          <cell r="P3781" t="str">
            <v>Y</v>
          </cell>
          <cell r="Q3781"/>
          <cell r="R3781" t="str">
            <v xml:space="preserve">W/O for written off </v>
          </cell>
          <cell r="S3781" t="str">
            <v>&gt;180</v>
          </cell>
        </row>
        <row r="3782">
          <cell r="J3782">
            <v>353154157</v>
          </cell>
          <cell r="K3782">
            <v>17593.04</v>
          </cell>
          <cell r="L3782">
            <v>4806.96</v>
          </cell>
          <cell r="M3782">
            <v>22400</v>
          </cell>
          <cell r="N3782">
            <v>302</v>
          </cell>
          <cell r="O3782">
            <v>302</v>
          </cell>
          <cell r="P3782" t="str">
            <v>Y</v>
          </cell>
          <cell r="Q3782"/>
          <cell r="R3782" t="str">
            <v xml:space="preserve">W/O for written off </v>
          </cell>
          <cell r="S3782" t="str">
            <v>&gt;180</v>
          </cell>
        </row>
        <row r="3783">
          <cell r="J3783">
            <v>353155526</v>
          </cell>
          <cell r="K3783">
            <v>15969.39</v>
          </cell>
          <cell r="L3783">
            <v>4190.6099999999997</v>
          </cell>
          <cell r="M3783">
            <v>20160</v>
          </cell>
          <cell r="N3783">
            <v>268</v>
          </cell>
          <cell r="O3783">
            <v>268</v>
          </cell>
          <cell r="P3783" t="str">
            <v>Y</v>
          </cell>
          <cell r="Q3783"/>
          <cell r="R3783" t="str">
            <v xml:space="preserve">W/O for written off </v>
          </cell>
          <cell r="S3783" t="str">
            <v>&gt;180</v>
          </cell>
        </row>
        <row r="3784">
          <cell r="J3784">
            <v>353155871</v>
          </cell>
          <cell r="K3784">
            <v>15969.39</v>
          </cell>
          <cell r="L3784">
            <v>4190.6099999999997</v>
          </cell>
          <cell r="M3784">
            <v>20160</v>
          </cell>
          <cell r="N3784">
            <v>268</v>
          </cell>
          <cell r="O3784">
            <v>268</v>
          </cell>
          <cell r="P3784" t="str">
            <v>Y</v>
          </cell>
          <cell r="Q3784"/>
          <cell r="R3784" t="str">
            <v>Sub</v>
          </cell>
          <cell r="S3784" t="str">
            <v>&gt;180</v>
          </cell>
        </row>
        <row r="3785">
          <cell r="J3785">
            <v>353166218</v>
          </cell>
          <cell r="K3785"/>
          <cell r="L3785"/>
          <cell r="M3785"/>
          <cell r="N3785"/>
          <cell r="O3785"/>
          <cell r="P3785"/>
          <cell r="Q3785"/>
          <cell r="R3785" t="str">
            <v>Standard</v>
          </cell>
          <cell r="S3785" t="str">
            <v>Standard</v>
          </cell>
        </row>
        <row r="3786">
          <cell r="J3786">
            <v>353167691</v>
          </cell>
          <cell r="K3786">
            <v>19615.03</v>
          </cell>
          <cell r="L3786">
            <v>5024.97</v>
          </cell>
          <cell r="M3786">
            <v>24640</v>
          </cell>
          <cell r="N3786">
            <v>306</v>
          </cell>
          <cell r="O3786">
            <v>306</v>
          </cell>
          <cell r="P3786" t="str">
            <v>Y</v>
          </cell>
          <cell r="Q3786"/>
          <cell r="R3786" t="str">
            <v>Sub</v>
          </cell>
          <cell r="S3786" t="str">
            <v>&gt;180</v>
          </cell>
        </row>
        <row r="3787">
          <cell r="J3787">
            <v>358533097</v>
          </cell>
          <cell r="K3787">
            <v>5974.5</v>
          </cell>
          <cell r="L3787">
            <v>2965.5</v>
          </cell>
          <cell r="M3787">
            <v>8940</v>
          </cell>
          <cell r="N3787">
            <v>86</v>
          </cell>
          <cell r="O3787">
            <v>86</v>
          </cell>
          <cell r="P3787"/>
          <cell r="Q3787"/>
          <cell r="R3787" t="str">
            <v>SMA 2</v>
          </cell>
          <cell r="S3787" t="str">
            <v>61-90</v>
          </cell>
        </row>
        <row r="3788">
          <cell r="J3788">
            <v>353167784</v>
          </cell>
          <cell r="K3788">
            <v>19615.03</v>
          </cell>
          <cell r="L3788">
            <v>5024.97</v>
          </cell>
          <cell r="M3788">
            <v>24640</v>
          </cell>
          <cell r="N3788">
            <v>306</v>
          </cell>
          <cell r="O3788">
            <v>306</v>
          </cell>
          <cell r="P3788" t="str">
            <v>Y</v>
          </cell>
          <cell r="Q3788"/>
          <cell r="R3788" t="str">
            <v>Sub</v>
          </cell>
          <cell r="S3788" t="str">
            <v>&gt;180</v>
          </cell>
        </row>
        <row r="3789">
          <cell r="J3789">
            <v>353168893</v>
          </cell>
          <cell r="K3789">
            <v>15969.39</v>
          </cell>
          <cell r="L3789">
            <v>4190.6099999999997</v>
          </cell>
          <cell r="M3789">
            <v>20160</v>
          </cell>
          <cell r="N3789">
            <v>268</v>
          </cell>
          <cell r="O3789">
            <v>268</v>
          </cell>
          <cell r="P3789" t="str">
            <v>Y</v>
          </cell>
          <cell r="Q3789"/>
          <cell r="R3789" t="str">
            <v xml:space="preserve">W/O for written off </v>
          </cell>
          <cell r="S3789" t="str">
            <v>&gt;180</v>
          </cell>
        </row>
        <row r="3790">
          <cell r="J3790">
            <v>353168956</v>
          </cell>
          <cell r="K3790">
            <v>15969.39</v>
          </cell>
          <cell r="L3790">
            <v>4190.6099999999997</v>
          </cell>
          <cell r="M3790">
            <v>20160</v>
          </cell>
          <cell r="N3790">
            <v>268</v>
          </cell>
          <cell r="O3790">
            <v>268</v>
          </cell>
          <cell r="P3790" t="str">
            <v>Y</v>
          </cell>
          <cell r="Q3790"/>
          <cell r="R3790" t="str">
            <v>Sub</v>
          </cell>
          <cell r="S3790" t="str">
            <v>&gt;180</v>
          </cell>
        </row>
        <row r="3791">
          <cell r="J3791">
            <v>353169024</v>
          </cell>
          <cell r="K3791">
            <v>15969.39</v>
          </cell>
          <cell r="L3791">
            <v>4190.6099999999997</v>
          </cell>
          <cell r="M3791">
            <v>20160</v>
          </cell>
          <cell r="N3791">
            <v>268</v>
          </cell>
          <cell r="O3791">
            <v>268</v>
          </cell>
          <cell r="P3791" t="str">
            <v>Y</v>
          </cell>
          <cell r="Q3791"/>
          <cell r="R3791" t="str">
            <v>Sub</v>
          </cell>
          <cell r="S3791" t="str">
            <v>&gt;180</v>
          </cell>
        </row>
        <row r="3792">
          <cell r="J3792">
            <v>353174819</v>
          </cell>
          <cell r="K3792">
            <v>5686.26</v>
          </cell>
          <cell r="L3792">
            <v>1033.74</v>
          </cell>
          <cell r="M3792">
            <v>6720</v>
          </cell>
          <cell r="N3792">
            <v>87</v>
          </cell>
          <cell r="O3792">
            <v>87</v>
          </cell>
          <cell r="P3792"/>
          <cell r="Q3792"/>
          <cell r="R3792" t="str">
            <v>SMA 2</v>
          </cell>
          <cell r="S3792" t="str">
            <v>61-90</v>
          </cell>
        </row>
        <row r="3793">
          <cell r="J3793">
            <v>353175127</v>
          </cell>
          <cell r="K3793">
            <v>18119.89</v>
          </cell>
          <cell r="L3793">
            <v>5820.11</v>
          </cell>
          <cell r="M3793">
            <v>23940</v>
          </cell>
          <cell r="N3793">
            <v>422</v>
          </cell>
          <cell r="O3793">
            <v>422</v>
          </cell>
          <cell r="P3793" t="str">
            <v>Y</v>
          </cell>
          <cell r="Q3793"/>
          <cell r="R3793" t="str">
            <v xml:space="preserve">W/O for written off </v>
          </cell>
          <cell r="S3793" t="str">
            <v>&gt;180</v>
          </cell>
        </row>
        <row r="3794">
          <cell r="J3794">
            <v>353176173</v>
          </cell>
          <cell r="K3794">
            <v>12222.24</v>
          </cell>
          <cell r="L3794">
            <v>3167.76</v>
          </cell>
          <cell r="M3794">
            <v>15390</v>
          </cell>
          <cell r="N3794">
            <v>269</v>
          </cell>
          <cell r="O3794">
            <v>269</v>
          </cell>
          <cell r="P3794" t="str">
            <v>Y</v>
          </cell>
          <cell r="Q3794"/>
          <cell r="R3794" t="str">
            <v xml:space="preserve">W/O for written off </v>
          </cell>
          <cell r="S3794" t="str">
            <v>&gt;180</v>
          </cell>
        </row>
        <row r="3795">
          <cell r="J3795">
            <v>353182268</v>
          </cell>
          <cell r="K3795">
            <v>13765.12</v>
          </cell>
          <cell r="L3795">
            <v>3334.88</v>
          </cell>
          <cell r="M3795">
            <v>17100</v>
          </cell>
          <cell r="N3795">
            <v>276</v>
          </cell>
          <cell r="O3795">
            <v>276</v>
          </cell>
          <cell r="P3795" t="str">
            <v>Y</v>
          </cell>
          <cell r="Q3795"/>
          <cell r="R3795" t="str">
            <v>Sub</v>
          </cell>
          <cell r="S3795" t="str">
            <v>&gt;180</v>
          </cell>
        </row>
        <row r="3796">
          <cell r="J3796">
            <v>355680204</v>
          </cell>
          <cell r="K3796">
            <v>16643.22</v>
          </cell>
          <cell r="L3796">
            <v>3556.78</v>
          </cell>
          <cell r="M3796">
            <v>20200</v>
          </cell>
          <cell r="N3796">
            <v>276</v>
          </cell>
          <cell r="O3796">
            <v>276</v>
          </cell>
          <cell r="P3796" t="str">
            <v>Y</v>
          </cell>
          <cell r="Q3796"/>
          <cell r="R3796" t="str">
            <v xml:space="preserve">W/O for written off </v>
          </cell>
          <cell r="S3796" t="str">
            <v>&gt;180</v>
          </cell>
        </row>
        <row r="3797">
          <cell r="J3797">
            <v>353182357</v>
          </cell>
          <cell r="K3797">
            <v>13765.12</v>
          </cell>
          <cell r="L3797">
            <v>3334.88</v>
          </cell>
          <cell r="M3797">
            <v>17100</v>
          </cell>
          <cell r="N3797">
            <v>276</v>
          </cell>
          <cell r="O3797">
            <v>276</v>
          </cell>
          <cell r="P3797" t="str">
            <v>Y</v>
          </cell>
          <cell r="Q3797"/>
          <cell r="R3797" t="str">
            <v>Sub</v>
          </cell>
          <cell r="S3797" t="str">
            <v>&gt;180</v>
          </cell>
        </row>
        <row r="3798">
          <cell r="J3798">
            <v>353197751</v>
          </cell>
          <cell r="K3798">
            <v>12222.24</v>
          </cell>
          <cell r="L3798">
            <v>3167.76</v>
          </cell>
          <cell r="M3798">
            <v>15390</v>
          </cell>
          <cell r="N3798">
            <v>269</v>
          </cell>
          <cell r="O3798">
            <v>269</v>
          </cell>
          <cell r="P3798" t="str">
            <v>Y</v>
          </cell>
          <cell r="Q3798"/>
          <cell r="R3798" t="str">
            <v xml:space="preserve">W/O for written off </v>
          </cell>
          <cell r="S3798" t="str">
            <v>&gt;180</v>
          </cell>
        </row>
        <row r="3799">
          <cell r="J3799">
            <v>357507210</v>
          </cell>
          <cell r="K3799">
            <v>17861.71</v>
          </cell>
          <cell r="L3799">
            <v>6348.29</v>
          </cell>
          <cell r="M3799">
            <v>24210</v>
          </cell>
          <cell r="N3799">
            <v>269</v>
          </cell>
          <cell r="O3799">
            <v>269</v>
          </cell>
          <cell r="P3799" t="str">
            <v>Y</v>
          </cell>
          <cell r="Q3799"/>
          <cell r="R3799" t="str">
            <v xml:space="preserve">W/O for written off </v>
          </cell>
          <cell r="S3799" t="str">
            <v>&gt;180</v>
          </cell>
        </row>
        <row r="3800">
          <cell r="J3800">
            <v>353212891</v>
          </cell>
          <cell r="K3800">
            <v>18016.63</v>
          </cell>
          <cell r="L3800">
            <v>4383.37</v>
          </cell>
          <cell r="M3800">
            <v>22400</v>
          </cell>
          <cell r="N3800">
            <v>275</v>
          </cell>
          <cell r="O3800">
            <v>275</v>
          </cell>
          <cell r="P3800" t="str">
            <v>Y</v>
          </cell>
          <cell r="Q3800"/>
          <cell r="R3800" t="str">
            <v>Sub</v>
          </cell>
          <cell r="S3800" t="str">
            <v>&gt;180</v>
          </cell>
        </row>
        <row r="3801">
          <cell r="J3801">
            <v>358851939</v>
          </cell>
          <cell r="K3801">
            <v>4686.28</v>
          </cell>
          <cell r="L3801">
            <v>2553.7199999999998</v>
          </cell>
          <cell r="M3801">
            <v>7240</v>
          </cell>
          <cell r="N3801">
            <v>92</v>
          </cell>
          <cell r="O3801">
            <v>92</v>
          </cell>
          <cell r="P3801" t="str">
            <v>Y</v>
          </cell>
          <cell r="Q3801"/>
          <cell r="R3801" t="str">
            <v>Sub</v>
          </cell>
          <cell r="S3801" t="str">
            <v>91-120</v>
          </cell>
        </row>
        <row r="3802">
          <cell r="J3802">
            <v>353244846</v>
          </cell>
          <cell r="K3802"/>
          <cell r="L3802"/>
          <cell r="M3802"/>
          <cell r="N3802"/>
          <cell r="O3802"/>
          <cell r="P3802"/>
          <cell r="Q3802"/>
          <cell r="R3802" t="str">
            <v>Standard</v>
          </cell>
          <cell r="S3802" t="str">
            <v>Standard</v>
          </cell>
        </row>
        <row r="3803">
          <cell r="J3803">
            <v>358489797</v>
          </cell>
          <cell r="K3803">
            <v>2407.44</v>
          </cell>
          <cell r="L3803">
            <v>1052.56</v>
          </cell>
          <cell r="M3803">
            <v>3460</v>
          </cell>
          <cell r="N3803">
            <v>1</v>
          </cell>
          <cell r="O3803">
            <v>1</v>
          </cell>
          <cell r="P3803"/>
          <cell r="Q3803"/>
          <cell r="R3803" t="str">
            <v>SMA 0</v>
          </cell>
          <cell r="S3803" t="str">
            <v>1-30 Days</v>
          </cell>
        </row>
        <row r="3804">
          <cell r="J3804">
            <v>353259346</v>
          </cell>
          <cell r="K3804">
            <v>18047.7</v>
          </cell>
          <cell r="L3804">
            <v>4352.3</v>
          </cell>
          <cell r="M3804">
            <v>22400</v>
          </cell>
          <cell r="N3804">
            <v>276</v>
          </cell>
          <cell r="O3804">
            <v>276</v>
          </cell>
          <cell r="P3804" t="str">
            <v>Y</v>
          </cell>
          <cell r="Q3804"/>
          <cell r="R3804" t="str">
            <v>Sub</v>
          </cell>
          <cell r="S3804" t="str">
            <v>&gt;180</v>
          </cell>
        </row>
        <row r="3805">
          <cell r="J3805">
            <v>353259364</v>
          </cell>
          <cell r="K3805">
            <v>18047.7</v>
          </cell>
          <cell r="L3805">
            <v>4352.3</v>
          </cell>
          <cell r="M3805">
            <v>22400</v>
          </cell>
          <cell r="N3805">
            <v>276</v>
          </cell>
          <cell r="O3805">
            <v>276</v>
          </cell>
          <cell r="P3805" t="str">
            <v>Y</v>
          </cell>
          <cell r="Q3805"/>
          <cell r="R3805" t="str">
            <v>Sub</v>
          </cell>
          <cell r="S3805" t="str">
            <v>&gt;180</v>
          </cell>
        </row>
        <row r="3806">
          <cell r="J3806">
            <v>353259381</v>
          </cell>
          <cell r="K3806">
            <v>18047.7</v>
          </cell>
          <cell r="L3806">
            <v>4352.3</v>
          </cell>
          <cell r="M3806">
            <v>22400</v>
          </cell>
          <cell r="N3806">
            <v>276</v>
          </cell>
          <cell r="O3806">
            <v>276</v>
          </cell>
          <cell r="P3806" t="str">
            <v>Y</v>
          </cell>
          <cell r="Q3806"/>
          <cell r="R3806" t="str">
            <v>Sub</v>
          </cell>
          <cell r="S3806" t="str">
            <v>&gt;180</v>
          </cell>
        </row>
        <row r="3807">
          <cell r="J3807">
            <v>353263043</v>
          </cell>
          <cell r="K3807">
            <v>13806.52</v>
          </cell>
          <cell r="L3807">
            <v>3293.48</v>
          </cell>
          <cell r="M3807">
            <v>17100</v>
          </cell>
          <cell r="N3807">
            <v>275</v>
          </cell>
          <cell r="O3807">
            <v>275</v>
          </cell>
          <cell r="P3807" t="str">
            <v>Y</v>
          </cell>
          <cell r="Q3807"/>
          <cell r="R3807" t="str">
            <v>Sub</v>
          </cell>
          <cell r="S3807" t="str">
            <v>&gt;180</v>
          </cell>
        </row>
        <row r="3808">
          <cell r="J3808">
            <v>353271630</v>
          </cell>
          <cell r="K3808">
            <v>19231.8</v>
          </cell>
          <cell r="L3808">
            <v>5408.2</v>
          </cell>
          <cell r="M3808">
            <v>24640</v>
          </cell>
          <cell r="N3808">
            <v>332</v>
          </cell>
          <cell r="O3808">
            <v>332</v>
          </cell>
          <cell r="P3808" t="str">
            <v>Y</v>
          </cell>
          <cell r="Q3808"/>
          <cell r="R3808" t="str">
            <v xml:space="preserve">W/O for written off </v>
          </cell>
          <cell r="S3808" t="str">
            <v>&gt;180</v>
          </cell>
        </row>
        <row r="3809">
          <cell r="J3809">
            <v>353287440</v>
          </cell>
          <cell r="K3809">
            <v>16003.1</v>
          </cell>
          <cell r="L3809">
            <v>1400.9</v>
          </cell>
          <cell r="M3809">
            <v>17404</v>
          </cell>
          <cell r="N3809">
            <v>275</v>
          </cell>
          <cell r="O3809">
            <v>275</v>
          </cell>
          <cell r="P3809" t="str">
            <v>Y</v>
          </cell>
          <cell r="Q3809"/>
          <cell r="R3809" t="str">
            <v>Sub</v>
          </cell>
          <cell r="S3809" t="str">
            <v>&gt;180</v>
          </cell>
        </row>
        <row r="3810">
          <cell r="J3810">
            <v>356318271</v>
          </cell>
          <cell r="K3810">
            <v>13318.61</v>
          </cell>
          <cell r="L3810">
            <v>2841.39</v>
          </cell>
          <cell r="M3810">
            <v>16160</v>
          </cell>
          <cell r="N3810">
            <v>214</v>
          </cell>
          <cell r="O3810">
            <v>275</v>
          </cell>
          <cell r="P3810" t="str">
            <v>Y</v>
          </cell>
          <cell r="Q3810"/>
          <cell r="R3810" t="str">
            <v xml:space="preserve">W/O for written off </v>
          </cell>
          <cell r="S3810" t="str">
            <v>&gt;180</v>
          </cell>
        </row>
        <row r="3811">
          <cell r="J3811">
            <v>353288545</v>
          </cell>
          <cell r="K3811">
            <v>11169.36</v>
          </cell>
          <cell r="L3811">
            <v>824.64</v>
          </cell>
          <cell r="M3811">
            <v>11994</v>
          </cell>
          <cell r="N3811">
            <v>183</v>
          </cell>
          <cell r="O3811">
            <v>214</v>
          </cell>
          <cell r="P3811" t="str">
            <v>Y</v>
          </cell>
          <cell r="Q3811"/>
          <cell r="R3811" t="str">
            <v>Sub</v>
          </cell>
          <cell r="S3811" t="str">
            <v>&gt;180</v>
          </cell>
        </row>
        <row r="3812">
          <cell r="J3812">
            <v>356309543</v>
          </cell>
          <cell r="K3812">
            <v>13318.61</v>
          </cell>
          <cell r="L3812">
            <v>2841.39</v>
          </cell>
          <cell r="M3812">
            <v>16160</v>
          </cell>
          <cell r="N3812">
            <v>214</v>
          </cell>
          <cell r="O3812">
            <v>214</v>
          </cell>
          <cell r="P3812" t="str">
            <v>Y</v>
          </cell>
          <cell r="Q3812"/>
          <cell r="R3812" t="str">
            <v>Sub</v>
          </cell>
          <cell r="S3812" t="str">
            <v>&gt;180</v>
          </cell>
        </row>
        <row r="3813">
          <cell r="J3813">
            <v>353289035</v>
          </cell>
          <cell r="K3813">
            <v>12280.27</v>
          </cell>
          <cell r="L3813">
            <v>3109.73</v>
          </cell>
          <cell r="M3813">
            <v>15390</v>
          </cell>
          <cell r="N3813">
            <v>273</v>
          </cell>
          <cell r="O3813">
            <v>273</v>
          </cell>
          <cell r="P3813" t="str">
            <v>Y</v>
          </cell>
          <cell r="Q3813"/>
          <cell r="R3813" t="str">
            <v>Sub</v>
          </cell>
          <cell r="S3813" t="str">
            <v>&gt;180</v>
          </cell>
        </row>
        <row r="3814">
          <cell r="J3814">
            <v>353289143</v>
          </cell>
          <cell r="K3814">
            <v>15872.94</v>
          </cell>
          <cell r="L3814">
            <v>4647.0600000000004</v>
          </cell>
          <cell r="M3814">
            <v>20520</v>
          </cell>
          <cell r="N3814">
            <v>361</v>
          </cell>
          <cell r="O3814">
            <v>361</v>
          </cell>
          <cell r="P3814" t="str">
            <v>Y</v>
          </cell>
          <cell r="Q3814"/>
          <cell r="R3814" t="str">
            <v xml:space="preserve">W/O for written off </v>
          </cell>
          <cell r="S3814" t="str">
            <v>&gt;180</v>
          </cell>
        </row>
        <row r="3815">
          <cell r="J3815">
            <v>353293751</v>
          </cell>
          <cell r="K3815">
            <v>13806.52</v>
          </cell>
          <cell r="L3815">
            <v>3293.48</v>
          </cell>
          <cell r="M3815">
            <v>17100</v>
          </cell>
          <cell r="N3815">
            <v>275</v>
          </cell>
          <cell r="O3815">
            <v>275</v>
          </cell>
          <cell r="P3815" t="str">
            <v>Y</v>
          </cell>
          <cell r="Q3815"/>
          <cell r="R3815" t="str">
            <v>Sub</v>
          </cell>
          <cell r="S3815" t="str">
            <v>&gt;180</v>
          </cell>
        </row>
        <row r="3816">
          <cell r="J3816">
            <v>353293983</v>
          </cell>
          <cell r="K3816">
            <v>13806.52</v>
          </cell>
          <cell r="L3816">
            <v>3293.48</v>
          </cell>
          <cell r="M3816">
            <v>17100</v>
          </cell>
          <cell r="N3816">
            <v>275</v>
          </cell>
          <cell r="O3816">
            <v>275</v>
          </cell>
          <cell r="P3816" t="str">
            <v>Y</v>
          </cell>
          <cell r="Q3816"/>
          <cell r="R3816" t="str">
            <v>Sub</v>
          </cell>
          <cell r="S3816" t="str">
            <v>&gt;180</v>
          </cell>
        </row>
        <row r="3817">
          <cell r="J3817">
            <v>353297889</v>
          </cell>
          <cell r="K3817">
            <v>13041.9</v>
          </cell>
          <cell r="L3817">
            <v>2638.1</v>
          </cell>
          <cell r="M3817">
            <v>15680</v>
          </cell>
          <cell r="N3817">
            <v>183</v>
          </cell>
          <cell r="O3817">
            <v>183</v>
          </cell>
          <cell r="P3817" t="str">
            <v>Y</v>
          </cell>
          <cell r="Q3817"/>
          <cell r="R3817" t="str">
            <v>Sub</v>
          </cell>
          <cell r="S3817" t="str">
            <v>&gt;180</v>
          </cell>
        </row>
        <row r="3818">
          <cell r="J3818">
            <v>353300151</v>
          </cell>
          <cell r="K3818"/>
          <cell r="L3818"/>
          <cell r="M3818"/>
          <cell r="N3818"/>
          <cell r="O3818"/>
          <cell r="P3818"/>
          <cell r="Q3818"/>
          <cell r="R3818" t="str">
            <v>Standard</v>
          </cell>
          <cell r="S3818" t="str">
            <v>Standard</v>
          </cell>
        </row>
        <row r="3819">
          <cell r="J3819">
            <v>353303480</v>
          </cell>
          <cell r="K3819">
            <v>15248.78</v>
          </cell>
          <cell r="L3819">
            <v>3921.22</v>
          </cell>
          <cell r="M3819">
            <v>19170</v>
          </cell>
          <cell r="N3819">
            <v>271</v>
          </cell>
          <cell r="O3819">
            <v>271</v>
          </cell>
          <cell r="P3819" t="str">
            <v>Y</v>
          </cell>
          <cell r="Q3819"/>
          <cell r="R3819" t="str">
            <v>Sub</v>
          </cell>
          <cell r="S3819" t="str">
            <v>&gt;180</v>
          </cell>
        </row>
        <row r="3820">
          <cell r="J3820">
            <v>353304185</v>
          </cell>
          <cell r="K3820">
            <v>17437.05</v>
          </cell>
          <cell r="L3820">
            <v>4792.95</v>
          </cell>
          <cell r="M3820">
            <v>22230</v>
          </cell>
          <cell r="N3820">
            <v>368</v>
          </cell>
          <cell r="O3820">
            <v>368</v>
          </cell>
          <cell r="P3820" t="str">
            <v>Y</v>
          </cell>
          <cell r="Q3820"/>
          <cell r="R3820" t="str">
            <v xml:space="preserve">W/O for written off </v>
          </cell>
          <cell r="S3820" t="str">
            <v>&gt;180</v>
          </cell>
        </row>
        <row r="3821">
          <cell r="J3821">
            <v>353307456</v>
          </cell>
          <cell r="K3821">
            <v>20844.8</v>
          </cell>
          <cell r="L3821">
            <v>6515.2</v>
          </cell>
          <cell r="M3821">
            <v>27360</v>
          </cell>
          <cell r="N3821">
            <v>458</v>
          </cell>
          <cell r="O3821">
            <v>458</v>
          </cell>
          <cell r="P3821" t="str">
            <v>Y</v>
          </cell>
          <cell r="Q3821"/>
          <cell r="R3821" t="str">
            <v xml:space="preserve">W/O for written off </v>
          </cell>
          <cell r="S3821" t="str">
            <v>&gt;180</v>
          </cell>
        </row>
        <row r="3822">
          <cell r="J3822">
            <v>353317839</v>
          </cell>
          <cell r="K3822"/>
          <cell r="L3822"/>
          <cell r="M3822"/>
          <cell r="N3822"/>
          <cell r="O3822"/>
          <cell r="P3822"/>
          <cell r="Q3822"/>
          <cell r="R3822" t="str">
            <v>Standard</v>
          </cell>
          <cell r="S3822" t="str">
            <v>Standard</v>
          </cell>
        </row>
        <row r="3823">
          <cell r="J3823">
            <v>358851920</v>
          </cell>
          <cell r="K3823"/>
          <cell r="L3823"/>
          <cell r="M3823"/>
          <cell r="N3823"/>
          <cell r="O3823"/>
          <cell r="P3823"/>
          <cell r="Q3823"/>
          <cell r="R3823" t="str">
            <v>Standard</v>
          </cell>
          <cell r="S3823" t="str">
            <v>Standard</v>
          </cell>
        </row>
        <row r="3824">
          <cell r="J3824">
            <v>357045871</v>
          </cell>
          <cell r="K3824">
            <v>18430.03</v>
          </cell>
          <cell r="L3824">
            <v>9369.9699999999993</v>
          </cell>
          <cell r="M3824">
            <v>27800</v>
          </cell>
          <cell r="N3824">
            <v>300</v>
          </cell>
          <cell r="O3824">
            <v>300</v>
          </cell>
          <cell r="P3824" t="str">
            <v>Y</v>
          </cell>
          <cell r="Q3824"/>
          <cell r="R3824" t="str">
            <v xml:space="preserve">W/O for written off </v>
          </cell>
          <cell r="S3824" t="str">
            <v>&gt;180</v>
          </cell>
        </row>
        <row r="3825">
          <cell r="J3825">
            <v>353319175</v>
          </cell>
          <cell r="K3825">
            <v>16052.45</v>
          </cell>
          <cell r="L3825">
            <v>4107.55</v>
          </cell>
          <cell r="M3825">
            <v>20160</v>
          </cell>
          <cell r="N3825">
            <v>271</v>
          </cell>
          <cell r="O3825">
            <v>271</v>
          </cell>
          <cell r="P3825" t="str">
            <v>Y</v>
          </cell>
          <cell r="Q3825"/>
          <cell r="R3825" t="str">
            <v>Sub</v>
          </cell>
          <cell r="S3825" t="str">
            <v>&gt;180</v>
          </cell>
        </row>
        <row r="3826">
          <cell r="J3826">
            <v>353319892</v>
          </cell>
          <cell r="K3826">
            <v>16403.759999999998</v>
          </cell>
          <cell r="L3826">
            <v>1766.24</v>
          </cell>
          <cell r="M3826">
            <v>18170</v>
          </cell>
          <cell r="N3826">
            <v>271</v>
          </cell>
          <cell r="O3826">
            <v>271</v>
          </cell>
          <cell r="P3826" t="str">
            <v>Y</v>
          </cell>
          <cell r="Q3826"/>
          <cell r="R3826" t="str">
            <v>Sub</v>
          </cell>
          <cell r="S3826" t="str">
            <v>&gt;180</v>
          </cell>
        </row>
        <row r="3827">
          <cell r="J3827">
            <v>353320018</v>
          </cell>
          <cell r="K3827">
            <v>1516.36</v>
          </cell>
          <cell r="L3827">
            <v>193.64</v>
          </cell>
          <cell r="M3827">
            <v>1710</v>
          </cell>
          <cell r="N3827">
            <v>3</v>
          </cell>
          <cell r="O3827">
            <v>3</v>
          </cell>
          <cell r="P3827"/>
          <cell r="Q3827"/>
          <cell r="R3827" t="str">
            <v>SMA 0</v>
          </cell>
          <cell r="S3827" t="str">
            <v>1-30 Days</v>
          </cell>
        </row>
        <row r="3828">
          <cell r="J3828">
            <v>353320876</v>
          </cell>
          <cell r="K3828">
            <v>16052.45</v>
          </cell>
          <cell r="L3828">
            <v>4107.55</v>
          </cell>
          <cell r="M3828">
            <v>20160</v>
          </cell>
          <cell r="N3828">
            <v>271</v>
          </cell>
          <cell r="O3828">
            <v>271</v>
          </cell>
          <cell r="P3828" t="str">
            <v>Y</v>
          </cell>
          <cell r="Q3828"/>
          <cell r="R3828" t="str">
            <v>Sub</v>
          </cell>
          <cell r="S3828" t="str">
            <v>&gt;180</v>
          </cell>
        </row>
        <row r="3829">
          <cell r="J3829">
            <v>358851938</v>
          </cell>
          <cell r="K3829">
            <v>3477.66</v>
          </cell>
          <cell r="L3829">
            <v>1952.34</v>
          </cell>
          <cell r="M3829">
            <v>5430</v>
          </cell>
          <cell r="N3829">
            <v>86</v>
          </cell>
          <cell r="O3829">
            <v>86</v>
          </cell>
          <cell r="P3829"/>
          <cell r="Q3829"/>
          <cell r="R3829" t="str">
            <v>SMA 2</v>
          </cell>
          <cell r="S3829" t="str">
            <v>61-90</v>
          </cell>
        </row>
        <row r="3830">
          <cell r="J3830">
            <v>353334973</v>
          </cell>
          <cell r="K3830">
            <v>1932.61</v>
          </cell>
          <cell r="L3830">
            <v>307.39</v>
          </cell>
          <cell r="M3830">
            <v>2240</v>
          </cell>
          <cell r="N3830">
            <v>27</v>
          </cell>
          <cell r="O3830">
            <v>27</v>
          </cell>
          <cell r="P3830"/>
          <cell r="Q3830"/>
          <cell r="R3830" t="str">
            <v>SMA 0</v>
          </cell>
          <cell r="S3830" t="str">
            <v>1-30 Days</v>
          </cell>
        </row>
        <row r="3831">
          <cell r="J3831">
            <v>353334994</v>
          </cell>
          <cell r="K3831">
            <v>16073.21</v>
          </cell>
          <cell r="L3831">
            <v>4086.79</v>
          </cell>
          <cell r="M3831">
            <v>20160</v>
          </cell>
          <cell r="N3831">
            <v>270</v>
          </cell>
          <cell r="O3831">
            <v>270</v>
          </cell>
          <cell r="P3831" t="str">
            <v>Y</v>
          </cell>
          <cell r="Q3831"/>
          <cell r="R3831" t="str">
            <v>Sub</v>
          </cell>
          <cell r="S3831" t="str">
            <v>&gt;180</v>
          </cell>
        </row>
        <row r="3832">
          <cell r="J3832">
            <v>353335453</v>
          </cell>
          <cell r="K3832"/>
          <cell r="L3832"/>
          <cell r="M3832"/>
          <cell r="N3832"/>
          <cell r="O3832"/>
          <cell r="P3832"/>
          <cell r="Q3832"/>
          <cell r="R3832" t="str">
            <v>Standard</v>
          </cell>
          <cell r="S3832" t="str">
            <v>Standard</v>
          </cell>
        </row>
        <row r="3833">
          <cell r="J3833">
            <v>353335640</v>
          </cell>
          <cell r="K3833">
            <v>9315.14</v>
          </cell>
          <cell r="L3833">
            <v>1884.86</v>
          </cell>
          <cell r="M3833">
            <v>11200</v>
          </cell>
          <cell r="N3833">
            <v>148</v>
          </cell>
          <cell r="O3833">
            <v>148</v>
          </cell>
          <cell r="P3833" t="str">
            <v>Y</v>
          </cell>
          <cell r="Q3833"/>
          <cell r="R3833" t="str">
            <v>Sub</v>
          </cell>
          <cell r="S3833" t="str">
            <v>121-150</v>
          </cell>
        </row>
        <row r="3834">
          <cell r="J3834">
            <v>358726682</v>
          </cell>
          <cell r="K3834"/>
          <cell r="L3834"/>
          <cell r="M3834"/>
          <cell r="N3834"/>
          <cell r="O3834"/>
          <cell r="P3834"/>
          <cell r="Q3834"/>
          <cell r="R3834" t="str">
            <v>Standard</v>
          </cell>
          <cell r="S3834" t="str">
            <v>Standard</v>
          </cell>
        </row>
        <row r="3835">
          <cell r="J3835">
            <v>353338325</v>
          </cell>
          <cell r="K3835">
            <v>10977.37</v>
          </cell>
          <cell r="L3835">
            <v>2462.63</v>
          </cell>
          <cell r="M3835">
            <v>13440</v>
          </cell>
          <cell r="N3835">
            <v>152</v>
          </cell>
          <cell r="O3835">
            <v>152</v>
          </cell>
          <cell r="P3835" t="str">
            <v>Y</v>
          </cell>
          <cell r="Q3835"/>
          <cell r="R3835" t="str">
            <v>Sub</v>
          </cell>
          <cell r="S3835" t="str">
            <v>151-180</v>
          </cell>
        </row>
        <row r="3836">
          <cell r="J3836">
            <v>353338762</v>
          </cell>
          <cell r="K3836">
            <v>13406.51</v>
          </cell>
          <cell r="L3836">
            <v>3693.49</v>
          </cell>
          <cell r="M3836">
            <v>17100</v>
          </cell>
          <cell r="N3836">
            <v>274</v>
          </cell>
          <cell r="O3836">
            <v>274</v>
          </cell>
          <cell r="P3836" t="str">
            <v>Y</v>
          </cell>
          <cell r="Q3836"/>
          <cell r="R3836" t="str">
            <v xml:space="preserve">W/O for written off </v>
          </cell>
          <cell r="S3836" t="str">
            <v>&gt;180</v>
          </cell>
        </row>
        <row r="3837">
          <cell r="J3837">
            <v>357603188</v>
          </cell>
          <cell r="K3837">
            <v>11572.62</v>
          </cell>
          <cell r="L3837">
            <v>3547.38</v>
          </cell>
          <cell r="M3837">
            <v>15120</v>
          </cell>
          <cell r="N3837">
            <v>243</v>
          </cell>
          <cell r="O3837">
            <v>274</v>
          </cell>
          <cell r="P3837" t="str">
            <v>Y</v>
          </cell>
          <cell r="Q3837"/>
          <cell r="R3837" t="str">
            <v xml:space="preserve">W/O for written off </v>
          </cell>
          <cell r="S3837" t="str">
            <v>&gt;180</v>
          </cell>
        </row>
        <row r="3838">
          <cell r="J3838">
            <v>353347674</v>
          </cell>
          <cell r="K3838">
            <v>11345.51</v>
          </cell>
          <cell r="L3838">
            <v>2094.4899999999998</v>
          </cell>
          <cell r="M3838">
            <v>13440</v>
          </cell>
          <cell r="N3838">
            <v>152</v>
          </cell>
          <cell r="O3838">
            <v>152</v>
          </cell>
          <cell r="P3838" t="str">
            <v>Y</v>
          </cell>
          <cell r="Q3838"/>
          <cell r="R3838" t="str">
            <v>Sub</v>
          </cell>
          <cell r="S3838" t="str">
            <v>151-180</v>
          </cell>
        </row>
        <row r="3839">
          <cell r="J3839">
            <v>353363263</v>
          </cell>
          <cell r="K3839">
            <v>1473.1</v>
          </cell>
          <cell r="L3839">
            <v>236.9</v>
          </cell>
          <cell r="M3839">
            <v>1710</v>
          </cell>
          <cell r="N3839">
            <v>1</v>
          </cell>
          <cell r="O3839">
            <v>1</v>
          </cell>
          <cell r="P3839"/>
          <cell r="Q3839"/>
          <cell r="R3839" t="str">
            <v>SMA 0</v>
          </cell>
          <cell r="S3839" t="str">
            <v>1-30 Days</v>
          </cell>
        </row>
        <row r="3840">
          <cell r="J3840">
            <v>353366304</v>
          </cell>
          <cell r="K3840"/>
          <cell r="L3840"/>
          <cell r="M3840"/>
          <cell r="N3840"/>
          <cell r="O3840"/>
          <cell r="P3840"/>
          <cell r="Q3840"/>
          <cell r="R3840" t="str">
            <v>Standard</v>
          </cell>
          <cell r="S3840" t="str">
            <v>Standard</v>
          </cell>
        </row>
        <row r="3841">
          <cell r="J3841">
            <v>353366486</v>
          </cell>
          <cell r="K3841"/>
          <cell r="L3841"/>
          <cell r="M3841"/>
          <cell r="N3841"/>
          <cell r="O3841"/>
          <cell r="P3841"/>
          <cell r="Q3841"/>
          <cell r="R3841" t="str">
            <v>Standard</v>
          </cell>
          <cell r="S3841" t="str">
            <v>Standard</v>
          </cell>
        </row>
        <row r="3842">
          <cell r="J3842">
            <v>353366648</v>
          </cell>
          <cell r="K3842"/>
          <cell r="L3842"/>
          <cell r="M3842"/>
          <cell r="N3842"/>
          <cell r="O3842"/>
          <cell r="P3842"/>
          <cell r="Q3842"/>
          <cell r="R3842" t="str">
            <v>Standard</v>
          </cell>
          <cell r="S3842" t="str">
            <v>Standard</v>
          </cell>
        </row>
        <row r="3843">
          <cell r="J3843">
            <v>353368921</v>
          </cell>
          <cell r="K3843">
            <v>15599.37</v>
          </cell>
          <cell r="L3843">
            <v>4560.63</v>
          </cell>
          <cell r="M3843">
            <v>20160</v>
          </cell>
          <cell r="N3843">
            <v>271</v>
          </cell>
          <cell r="O3843">
            <v>271</v>
          </cell>
          <cell r="P3843" t="str">
            <v>Y</v>
          </cell>
          <cell r="Q3843"/>
          <cell r="R3843" t="str">
            <v>Sub</v>
          </cell>
          <cell r="S3843" t="str">
            <v>&gt;180</v>
          </cell>
        </row>
        <row r="3844">
          <cell r="J3844">
            <v>353376124</v>
          </cell>
          <cell r="K3844"/>
          <cell r="L3844"/>
          <cell r="M3844"/>
          <cell r="N3844"/>
          <cell r="O3844"/>
          <cell r="P3844"/>
          <cell r="Q3844"/>
          <cell r="R3844" t="str">
            <v>Standard</v>
          </cell>
          <cell r="S3844" t="str">
            <v>Standard</v>
          </cell>
        </row>
        <row r="3845">
          <cell r="J3845">
            <v>353377480</v>
          </cell>
          <cell r="K3845"/>
          <cell r="L3845"/>
          <cell r="M3845"/>
          <cell r="N3845"/>
          <cell r="O3845"/>
          <cell r="P3845"/>
          <cell r="Q3845"/>
          <cell r="R3845" t="str">
            <v>Standard</v>
          </cell>
          <cell r="S3845" t="str">
            <v>Standard</v>
          </cell>
        </row>
        <row r="3846">
          <cell r="J3846">
            <v>353377932</v>
          </cell>
          <cell r="K3846"/>
          <cell r="L3846"/>
          <cell r="M3846"/>
          <cell r="N3846"/>
          <cell r="O3846"/>
          <cell r="P3846"/>
          <cell r="Q3846"/>
          <cell r="R3846" t="str">
            <v>Standard</v>
          </cell>
          <cell r="S3846" t="str">
            <v>Standard</v>
          </cell>
        </row>
        <row r="3847">
          <cell r="J3847">
            <v>353389908</v>
          </cell>
          <cell r="K3847">
            <v>18705.060000000001</v>
          </cell>
          <cell r="L3847">
            <v>5934.94</v>
          </cell>
          <cell r="M3847">
            <v>24640</v>
          </cell>
          <cell r="N3847">
            <v>332</v>
          </cell>
          <cell r="O3847">
            <v>332</v>
          </cell>
          <cell r="P3847" t="str">
            <v>Y</v>
          </cell>
          <cell r="Q3847"/>
          <cell r="R3847" t="str">
            <v xml:space="preserve">W/O for written off </v>
          </cell>
          <cell r="S3847" t="str">
            <v>&gt;180</v>
          </cell>
        </row>
        <row r="3848">
          <cell r="J3848">
            <v>353390067</v>
          </cell>
          <cell r="K3848">
            <v>13429.71</v>
          </cell>
          <cell r="L3848">
            <v>3670.29</v>
          </cell>
          <cell r="M3848">
            <v>17100</v>
          </cell>
          <cell r="N3848">
            <v>275</v>
          </cell>
          <cell r="O3848">
            <v>275</v>
          </cell>
          <cell r="P3848" t="str">
            <v>Y</v>
          </cell>
          <cell r="Q3848"/>
          <cell r="R3848" t="str">
            <v xml:space="preserve">W/O for written off </v>
          </cell>
          <cell r="S3848" t="str">
            <v>&gt;180</v>
          </cell>
        </row>
        <row r="3849">
          <cell r="J3849">
            <v>353390238</v>
          </cell>
          <cell r="K3849">
            <v>13429.71</v>
          </cell>
          <cell r="L3849">
            <v>3670.29</v>
          </cell>
          <cell r="M3849">
            <v>17100</v>
          </cell>
          <cell r="N3849">
            <v>275</v>
          </cell>
          <cell r="O3849">
            <v>275</v>
          </cell>
          <cell r="P3849" t="str">
            <v>Y</v>
          </cell>
          <cell r="Q3849"/>
          <cell r="R3849" t="str">
            <v>Sub</v>
          </cell>
          <cell r="S3849" t="str">
            <v>&gt;180</v>
          </cell>
        </row>
        <row r="3850">
          <cell r="J3850">
            <v>353390430</v>
          </cell>
          <cell r="K3850">
            <v>21719.05</v>
          </cell>
          <cell r="L3850">
            <v>7400.95</v>
          </cell>
          <cell r="M3850">
            <v>29120</v>
          </cell>
          <cell r="N3850">
            <v>391</v>
          </cell>
          <cell r="O3850">
            <v>391</v>
          </cell>
          <cell r="P3850" t="str">
            <v>Y</v>
          </cell>
          <cell r="Q3850"/>
          <cell r="R3850" t="str">
            <v xml:space="preserve">W/O for written off </v>
          </cell>
          <cell r="S3850" t="str">
            <v>&gt;180</v>
          </cell>
        </row>
        <row r="3851">
          <cell r="J3851">
            <v>353390759</v>
          </cell>
          <cell r="K3851"/>
          <cell r="L3851"/>
          <cell r="M3851"/>
          <cell r="N3851"/>
          <cell r="O3851"/>
          <cell r="P3851"/>
          <cell r="Q3851"/>
          <cell r="R3851" t="str">
            <v>Standard</v>
          </cell>
          <cell r="S3851" t="str">
            <v>Standard</v>
          </cell>
        </row>
        <row r="3852">
          <cell r="J3852">
            <v>353402923</v>
          </cell>
          <cell r="K3852">
            <v>15599.37</v>
          </cell>
          <cell r="L3852">
            <v>4560.63</v>
          </cell>
          <cell r="M3852">
            <v>20160</v>
          </cell>
          <cell r="N3852">
            <v>268</v>
          </cell>
          <cell r="O3852">
            <v>268</v>
          </cell>
          <cell r="P3852" t="str">
            <v>Y</v>
          </cell>
          <cell r="Q3852"/>
          <cell r="R3852" t="str">
            <v>Sub</v>
          </cell>
          <cell r="S3852" t="str">
            <v>&gt;180</v>
          </cell>
        </row>
        <row r="3853">
          <cell r="J3853">
            <v>353403046</v>
          </cell>
          <cell r="K3853"/>
          <cell r="L3853"/>
          <cell r="M3853"/>
          <cell r="N3853"/>
          <cell r="O3853"/>
          <cell r="P3853"/>
          <cell r="Q3853"/>
          <cell r="R3853" t="str">
            <v>Standard</v>
          </cell>
          <cell r="S3853" t="str">
            <v>Standard</v>
          </cell>
        </row>
        <row r="3854">
          <cell r="J3854">
            <v>353404768</v>
          </cell>
          <cell r="K3854">
            <v>15619.75</v>
          </cell>
          <cell r="L3854">
            <v>4540.25</v>
          </cell>
          <cell r="M3854">
            <v>20160</v>
          </cell>
          <cell r="N3854">
            <v>271</v>
          </cell>
          <cell r="O3854">
            <v>271</v>
          </cell>
          <cell r="P3854" t="str">
            <v>Y</v>
          </cell>
          <cell r="Q3854"/>
          <cell r="R3854" t="str">
            <v>Sub</v>
          </cell>
          <cell r="S3854" t="str">
            <v>&gt;180</v>
          </cell>
        </row>
        <row r="3855">
          <cell r="J3855">
            <v>358726817</v>
          </cell>
          <cell r="K3855"/>
          <cell r="L3855"/>
          <cell r="M3855"/>
          <cell r="N3855"/>
          <cell r="O3855"/>
          <cell r="P3855"/>
          <cell r="Q3855"/>
          <cell r="R3855" t="str">
            <v>Standard</v>
          </cell>
          <cell r="S3855" t="str">
            <v>Standard</v>
          </cell>
        </row>
        <row r="3856">
          <cell r="J3856">
            <v>353418829</v>
          </cell>
          <cell r="K3856">
            <v>21690.79</v>
          </cell>
          <cell r="L3856">
            <v>7429.21</v>
          </cell>
          <cell r="M3856">
            <v>29120</v>
          </cell>
          <cell r="N3856">
            <v>393</v>
          </cell>
          <cell r="O3856">
            <v>393</v>
          </cell>
          <cell r="P3856" t="str">
            <v>Y</v>
          </cell>
          <cell r="Q3856"/>
          <cell r="R3856" t="str">
            <v xml:space="preserve">W/O for written off </v>
          </cell>
          <cell r="S3856" t="str">
            <v>&gt;180</v>
          </cell>
        </row>
        <row r="3857">
          <cell r="J3857">
            <v>353421026</v>
          </cell>
          <cell r="K3857">
            <v>11954.73</v>
          </cell>
          <cell r="L3857">
            <v>3435.27</v>
          </cell>
          <cell r="M3857">
            <v>15390</v>
          </cell>
          <cell r="N3857">
            <v>269</v>
          </cell>
          <cell r="O3857">
            <v>269</v>
          </cell>
          <cell r="P3857" t="str">
            <v>Y</v>
          </cell>
          <cell r="Q3857"/>
          <cell r="R3857" t="str">
            <v>Sub</v>
          </cell>
          <cell r="S3857" t="str">
            <v>&gt;180</v>
          </cell>
        </row>
        <row r="3858">
          <cell r="J3858">
            <v>353821627</v>
          </cell>
          <cell r="K3858">
            <v>11723.34</v>
          </cell>
          <cell r="L3858">
            <v>3666.66</v>
          </cell>
          <cell r="M3858">
            <v>15390</v>
          </cell>
          <cell r="N3858">
            <v>269</v>
          </cell>
          <cell r="O3858">
            <v>269</v>
          </cell>
          <cell r="P3858" t="str">
            <v>Y</v>
          </cell>
          <cell r="Q3858"/>
          <cell r="R3858" t="str">
            <v>Sub</v>
          </cell>
          <cell r="S3858" t="str">
            <v>&gt;180</v>
          </cell>
        </row>
        <row r="3859">
          <cell r="J3859">
            <v>353421825</v>
          </cell>
          <cell r="K3859">
            <v>11954.73</v>
          </cell>
          <cell r="L3859">
            <v>3435.27</v>
          </cell>
          <cell r="M3859">
            <v>15390</v>
          </cell>
          <cell r="N3859">
            <v>269</v>
          </cell>
          <cell r="O3859">
            <v>269</v>
          </cell>
          <cell r="P3859" t="str">
            <v>Y</v>
          </cell>
          <cell r="Q3859"/>
          <cell r="R3859" t="str">
            <v>Sub</v>
          </cell>
          <cell r="S3859" t="str">
            <v>&gt;180</v>
          </cell>
        </row>
        <row r="3860">
          <cell r="J3860">
            <v>353432317</v>
          </cell>
          <cell r="K3860">
            <v>11954.73</v>
          </cell>
          <cell r="L3860">
            <v>3435.27</v>
          </cell>
          <cell r="M3860">
            <v>15390</v>
          </cell>
          <cell r="N3860">
            <v>268</v>
          </cell>
          <cell r="O3860">
            <v>268</v>
          </cell>
          <cell r="P3860" t="str">
            <v>Y</v>
          </cell>
          <cell r="Q3860"/>
          <cell r="R3860" t="str">
            <v>Sub</v>
          </cell>
          <cell r="S3860" t="str">
            <v>&gt;180</v>
          </cell>
        </row>
        <row r="3861">
          <cell r="J3861">
            <v>353456271</v>
          </cell>
          <cell r="K3861"/>
          <cell r="L3861"/>
          <cell r="M3861"/>
          <cell r="N3861"/>
          <cell r="O3861"/>
          <cell r="P3861"/>
          <cell r="Q3861"/>
          <cell r="R3861" t="str">
            <v>Standard</v>
          </cell>
          <cell r="S3861" t="str">
            <v>Standard</v>
          </cell>
        </row>
        <row r="3862">
          <cell r="J3862">
            <v>353456616</v>
          </cell>
          <cell r="K3862">
            <v>24597.08</v>
          </cell>
          <cell r="L3862">
            <v>9002.92</v>
          </cell>
          <cell r="M3862">
            <v>33600</v>
          </cell>
          <cell r="N3862">
            <v>451</v>
          </cell>
          <cell r="O3862">
            <v>451</v>
          </cell>
          <cell r="P3862" t="str">
            <v>Y</v>
          </cell>
          <cell r="Q3862"/>
          <cell r="R3862" t="str">
            <v xml:space="preserve">W/O for written off </v>
          </cell>
          <cell r="S3862" t="str">
            <v>&gt;180</v>
          </cell>
        </row>
        <row r="3863">
          <cell r="J3863">
            <v>353462867</v>
          </cell>
          <cell r="K3863">
            <v>13481.87</v>
          </cell>
          <cell r="L3863">
            <v>3618.13</v>
          </cell>
          <cell r="M3863">
            <v>17100</v>
          </cell>
          <cell r="N3863">
            <v>276</v>
          </cell>
          <cell r="O3863">
            <v>276</v>
          </cell>
          <cell r="P3863" t="str">
            <v>Y</v>
          </cell>
          <cell r="Q3863"/>
          <cell r="R3863" t="str">
            <v xml:space="preserve">W/O for written off </v>
          </cell>
          <cell r="S3863" t="str">
            <v>&gt;180</v>
          </cell>
        </row>
        <row r="3864">
          <cell r="J3864">
            <v>353468272</v>
          </cell>
          <cell r="K3864">
            <v>15526.06</v>
          </cell>
          <cell r="L3864">
            <v>4993.9399999999996</v>
          </cell>
          <cell r="M3864">
            <v>20520</v>
          </cell>
          <cell r="N3864">
            <v>365</v>
          </cell>
          <cell r="O3864">
            <v>365</v>
          </cell>
          <cell r="P3864" t="str">
            <v>Y</v>
          </cell>
          <cell r="Q3864"/>
          <cell r="R3864" t="str">
            <v xml:space="preserve">W/O for written off </v>
          </cell>
          <cell r="S3864" t="str">
            <v>&gt;180</v>
          </cell>
        </row>
        <row r="3865">
          <cell r="J3865">
            <v>353468985</v>
          </cell>
          <cell r="K3865">
            <v>15499.32</v>
          </cell>
          <cell r="L3865">
            <v>5020.68</v>
          </cell>
          <cell r="M3865">
            <v>20520</v>
          </cell>
          <cell r="N3865">
            <v>361</v>
          </cell>
          <cell r="O3865">
            <v>361</v>
          </cell>
          <cell r="P3865" t="str">
            <v>Y</v>
          </cell>
          <cell r="Q3865"/>
          <cell r="R3865" t="str">
            <v xml:space="preserve">W/O for written off </v>
          </cell>
          <cell r="S3865" t="str">
            <v>&gt;180</v>
          </cell>
        </row>
        <row r="3866">
          <cell r="J3866">
            <v>353469250</v>
          </cell>
          <cell r="K3866">
            <v>13481.87</v>
          </cell>
          <cell r="L3866">
            <v>3618.13</v>
          </cell>
          <cell r="M3866">
            <v>17100</v>
          </cell>
          <cell r="N3866">
            <v>276</v>
          </cell>
          <cell r="O3866">
            <v>276</v>
          </cell>
          <cell r="P3866" t="str">
            <v>Y</v>
          </cell>
          <cell r="Q3866"/>
          <cell r="R3866" t="str">
            <v>Sub</v>
          </cell>
          <cell r="S3866" t="str">
            <v>&gt;180</v>
          </cell>
        </row>
        <row r="3867">
          <cell r="J3867">
            <v>353469491</v>
          </cell>
          <cell r="K3867">
            <v>13481.87</v>
          </cell>
          <cell r="L3867">
            <v>3618.13</v>
          </cell>
          <cell r="M3867">
            <v>17100</v>
          </cell>
          <cell r="N3867">
            <v>276</v>
          </cell>
          <cell r="O3867">
            <v>276</v>
          </cell>
          <cell r="P3867" t="str">
            <v>Y</v>
          </cell>
          <cell r="Q3867"/>
          <cell r="R3867" t="str">
            <v>Sub</v>
          </cell>
          <cell r="S3867" t="str">
            <v>&gt;180</v>
          </cell>
        </row>
        <row r="3868">
          <cell r="J3868">
            <v>353472011</v>
          </cell>
          <cell r="K3868">
            <v>11980.56</v>
          </cell>
          <cell r="L3868">
            <v>3409.44</v>
          </cell>
          <cell r="M3868">
            <v>15390</v>
          </cell>
          <cell r="N3868">
            <v>271</v>
          </cell>
          <cell r="O3868">
            <v>271</v>
          </cell>
          <cell r="P3868" t="str">
            <v>Y</v>
          </cell>
          <cell r="Q3868"/>
          <cell r="R3868" t="str">
            <v>Sub</v>
          </cell>
          <cell r="S3868" t="str">
            <v>&gt;180</v>
          </cell>
        </row>
        <row r="3869">
          <cell r="J3869">
            <v>358851899</v>
          </cell>
          <cell r="K3869">
            <v>5711.1</v>
          </cell>
          <cell r="L3869">
            <v>2088.9</v>
          </cell>
          <cell r="M3869">
            <v>7800</v>
          </cell>
          <cell r="N3869">
            <v>90</v>
          </cell>
          <cell r="O3869">
            <v>90</v>
          </cell>
          <cell r="P3869"/>
          <cell r="Q3869"/>
          <cell r="R3869" t="str">
            <v>SMA 2</v>
          </cell>
          <cell r="S3869" t="str">
            <v>61-90</v>
          </cell>
        </row>
        <row r="3870">
          <cell r="J3870">
            <v>353502303</v>
          </cell>
          <cell r="K3870">
            <v>1940.42</v>
          </cell>
          <cell r="L3870">
            <v>299.58</v>
          </cell>
          <cell r="M3870">
            <v>2240</v>
          </cell>
          <cell r="N3870">
            <v>1</v>
          </cell>
          <cell r="O3870">
            <v>1</v>
          </cell>
          <cell r="P3870"/>
          <cell r="Q3870"/>
          <cell r="R3870" t="str">
            <v>SMA 0</v>
          </cell>
          <cell r="S3870" t="str">
            <v>1-30 Days</v>
          </cell>
        </row>
        <row r="3871">
          <cell r="J3871">
            <v>353543895</v>
          </cell>
          <cell r="K3871"/>
          <cell r="L3871"/>
          <cell r="M3871"/>
          <cell r="N3871"/>
          <cell r="O3871"/>
          <cell r="P3871"/>
          <cell r="Q3871"/>
          <cell r="R3871" t="str">
            <v>Standard</v>
          </cell>
          <cell r="S3871" t="str">
            <v>Standard</v>
          </cell>
        </row>
        <row r="3872">
          <cell r="J3872">
            <v>353548692</v>
          </cell>
          <cell r="K3872">
            <v>13510.84</v>
          </cell>
          <cell r="L3872">
            <v>3589.16</v>
          </cell>
          <cell r="M3872">
            <v>17100</v>
          </cell>
          <cell r="N3872">
            <v>275</v>
          </cell>
          <cell r="O3872">
            <v>275</v>
          </cell>
          <cell r="P3872" t="str">
            <v>Y</v>
          </cell>
          <cell r="Q3872"/>
          <cell r="R3872" t="str">
            <v>Sub</v>
          </cell>
          <cell r="S3872" t="str">
            <v>&gt;180</v>
          </cell>
        </row>
        <row r="3873">
          <cell r="J3873">
            <v>353559676</v>
          </cell>
          <cell r="K3873">
            <v>1407.64</v>
          </cell>
          <cell r="L3873">
            <v>302.36</v>
          </cell>
          <cell r="M3873">
            <v>1710</v>
          </cell>
          <cell r="N3873">
            <v>30</v>
          </cell>
          <cell r="O3873">
            <v>61</v>
          </cell>
          <cell r="P3873"/>
          <cell r="Q3873"/>
          <cell r="R3873" t="str">
            <v>SMA 2</v>
          </cell>
          <cell r="S3873" t="str">
            <v>61-90</v>
          </cell>
        </row>
        <row r="3874">
          <cell r="J3874">
            <v>358243157</v>
          </cell>
          <cell r="K3874">
            <v>3138.82</v>
          </cell>
          <cell r="L3874">
            <v>881.18</v>
          </cell>
          <cell r="M3874">
            <v>4020</v>
          </cell>
          <cell r="N3874">
            <v>61</v>
          </cell>
          <cell r="O3874">
            <v>61</v>
          </cell>
          <cell r="P3874"/>
          <cell r="Q3874"/>
          <cell r="R3874" t="str">
            <v>SMA 2</v>
          </cell>
          <cell r="S3874" t="str">
            <v>61-90</v>
          </cell>
        </row>
        <row r="3875">
          <cell r="J3875">
            <v>353559768</v>
          </cell>
          <cell r="K3875"/>
          <cell r="L3875"/>
          <cell r="M3875"/>
          <cell r="N3875"/>
          <cell r="O3875"/>
          <cell r="P3875"/>
          <cell r="Q3875"/>
          <cell r="R3875" t="str">
            <v>Standard</v>
          </cell>
          <cell r="S3875" t="str">
            <v>Standard</v>
          </cell>
        </row>
        <row r="3876">
          <cell r="J3876">
            <v>353559800</v>
          </cell>
          <cell r="K3876"/>
          <cell r="L3876"/>
          <cell r="M3876"/>
          <cell r="N3876"/>
          <cell r="O3876"/>
          <cell r="P3876"/>
          <cell r="Q3876"/>
          <cell r="R3876" t="str">
            <v>Standard</v>
          </cell>
          <cell r="S3876" t="str">
            <v>Standard</v>
          </cell>
        </row>
        <row r="3877">
          <cell r="J3877">
            <v>353559871</v>
          </cell>
          <cell r="K3877">
            <v>17297.48</v>
          </cell>
          <cell r="L3877">
            <v>5102.5200000000004</v>
          </cell>
          <cell r="M3877">
            <v>22400</v>
          </cell>
          <cell r="N3877">
            <v>276</v>
          </cell>
          <cell r="O3877">
            <v>276</v>
          </cell>
          <cell r="P3877" t="str">
            <v>Y</v>
          </cell>
          <cell r="Q3877"/>
          <cell r="R3877" t="str">
            <v>Sub</v>
          </cell>
          <cell r="S3877" t="str">
            <v>&gt;180</v>
          </cell>
        </row>
        <row r="3878">
          <cell r="J3878">
            <v>353560889</v>
          </cell>
          <cell r="K3878">
            <v>19799.669999999998</v>
          </cell>
          <cell r="L3878">
            <v>7080.33</v>
          </cell>
          <cell r="M3878">
            <v>26880</v>
          </cell>
          <cell r="N3878">
            <v>363</v>
          </cell>
          <cell r="O3878">
            <v>363</v>
          </cell>
          <cell r="P3878" t="str">
            <v>Y</v>
          </cell>
          <cell r="Q3878"/>
          <cell r="R3878" t="str">
            <v xml:space="preserve">W/O for written off </v>
          </cell>
          <cell r="S3878" t="str">
            <v>&gt;180</v>
          </cell>
        </row>
        <row r="3879">
          <cell r="J3879">
            <v>353562912</v>
          </cell>
          <cell r="K3879">
            <v>21224.66</v>
          </cell>
          <cell r="L3879">
            <v>7895.34</v>
          </cell>
          <cell r="M3879">
            <v>29120</v>
          </cell>
          <cell r="N3879">
            <v>393</v>
          </cell>
          <cell r="O3879">
            <v>393</v>
          </cell>
          <cell r="P3879" t="str">
            <v>Y</v>
          </cell>
          <cell r="Q3879"/>
          <cell r="R3879" t="str">
            <v xml:space="preserve">W/O for written off </v>
          </cell>
          <cell r="S3879" t="str">
            <v>&gt;180</v>
          </cell>
        </row>
        <row r="3880">
          <cell r="J3880">
            <v>353562993</v>
          </cell>
          <cell r="K3880">
            <v>15290.9</v>
          </cell>
          <cell r="L3880">
            <v>4869.1000000000004</v>
          </cell>
          <cell r="M3880">
            <v>20160</v>
          </cell>
          <cell r="N3880">
            <v>271</v>
          </cell>
          <cell r="O3880">
            <v>271</v>
          </cell>
          <cell r="P3880" t="str">
            <v>Y</v>
          </cell>
          <cell r="Q3880"/>
          <cell r="R3880" t="str">
            <v>Sub</v>
          </cell>
          <cell r="S3880" t="str">
            <v>&gt;180</v>
          </cell>
        </row>
        <row r="3881">
          <cell r="J3881">
            <v>353564650</v>
          </cell>
          <cell r="K3881"/>
          <cell r="L3881"/>
          <cell r="M3881"/>
          <cell r="N3881"/>
          <cell r="O3881"/>
          <cell r="P3881"/>
          <cell r="Q3881"/>
          <cell r="R3881" t="str">
            <v>Standard</v>
          </cell>
          <cell r="S3881" t="str">
            <v>Standard</v>
          </cell>
        </row>
        <row r="3882">
          <cell r="J3882">
            <v>353564912</v>
          </cell>
          <cell r="K3882"/>
          <cell r="L3882"/>
          <cell r="M3882"/>
          <cell r="N3882"/>
          <cell r="O3882"/>
          <cell r="P3882"/>
          <cell r="Q3882"/>
          <cell r="R3882" t="str">
            <v>Standard</v>
          </cell>
          <cell r="S3882" t="str">
            <v>Standard</v>
          </cell>
        </row>
        <row r="3883">
          <cell r="J3883">
            <v>353565084</v>
          </cell>
          <cell r="K3883"/>
          <cell r="L3883"/>
          <cell r="M3883"/>
          <cell r="N3883"/>
          <cell r="O3883"/>
          <cell r="P3883"/>
          <cell r="Q3883"/>
          <cell r="R3883" t="str">
            <v>Standard</v>
          </cell>
          <cell r="S3883" t="str">
            <v>Standard</v>
          </cell>
        </row>
        <row r="3884">
          <cell r="J3884">
            <v>353567994</v>
          </cell>
          <cell r="K3884"/>
          <cell r="L3884"/>
          <cell r="M3884"/>
          <cell r="N3884"/>
          <cell r="O3884"/>
          <cell r="P3884"/>
          <cell r="Q3884"/>
          <cell r="R3884" t="str">
            <v>Standard</v>
          </cell>
          <cell r="S3884" t="str">
            <v>Standard</v>
          </cell>
        </row>
        <row r="3885">
          <cell r="J3885">
            <v>353568719</v>
          </cell>
          <cell r="K3885">
            <v>11672.72</v>
          </cell>
          <cell r="L3885">
            <v>3717.28</v>
          </cell>
          <cell r="M3885">
            <v>15390</v>
          </cell>
          <cell r="N3885">
            <v>270</v>
          </cell>
          <cell r="O3885">
            <v>270</v>
          </cell>
          <cell r="P3885" t="str">
            <v>Y</v>
          </cell>
          <cell r="Q3885"/>
          <cell r="R3885" t="str">
            <v>Sub</v>
          </cell>
          <cell r="S3885" t="str">
            <v>&gt;180</v>
          </cell>
        </row>
        <row r="3886">
          <cell r="J3886">
            <v>358947281</v>
          </cell>
          <cell r="K3886"/>
          <cell r="L3886"/>
          <cell r="M3886"/>
          <cell r="N3886"/>
          <cell r="O3886"/>
          <cell r="P3886"/>
          <cell r="Q3886"/>
          <cell r="R3886" t="str">
            <v>Standard</v>
          </cell>
          <cell r="S3886" t="str">
            <v>Standard</v>
          </cell>
        </row>
        <row r="3887">
          <cell r="J3887">
            <v>353569038</v>
          </cell>
          <cell r="K3887">
            <v>11672.72</v>
          </cell>
          <cell r="L3887">
            <v>3717.28</v>
          </cell>
          <cell r="M3887">
            <v>15390</v>
          </cell>
          <cell r="N3887">
            <v>270</v>
          </cell>
          <cell r="O3887">
            <v>270</v>
          </cell>
          <cell r="P3887" t="str">
            <v>Y</v>
          </cell>
          <cell r="Q3887"/>
          <cell r="R3887" t="str">
            <v>Sub</v>
          </cell>
          <cell r="S3887" t="str">
            <v>&gt;180</v>
          </cell>
        </row>
        <row r="3888">
          <cell r="J3888">
            <v>353569084</v>
          </cell>
          <cell r="K3888"/>
          <cell r="L3888"/>
          <cell r="M3888"/>
          <cell r="N3888"/>
          <cell r="O3888"/>
          <cell r="P3888"/>
          <cell r="Q3888"/>
          <cell r="R3888" t="str">
            <v>Standard</v>
          </cell>
          <cell r="S3888" t="str">
            <v>Standard</v>
          </cell>
        </row>
        <row r="3889">
          <cell r="J3889">
            <v>353569394</v>
          </cell>
          <cell r="K3889">
            <v>11198.74</v>
          </cell>
          <cell r="L3889">
            <v>3191.26</v>
          </cell>
          <cell r="M3889">
            <v>14390</v>
          </cell>
          <cell r="N3889">
            <v>270</v>
          </cell>
          <cell r="O3889">
            <v>270</v>
          </cell>
          <cell r="P3889" t="str">
            <v>Y</v>
          </cell>
          <cell r="Q3889"/>
          <cell r="R3889" t="str">
            <v>Sub</v>
          </cell>
          <cell r="S3889" t="str">
            <v>&gt;180</v>
          </cell>
        </row>
        <row r="3890">
          <cell r="J3890">
            <v>353693069</v>
          </cell>
          <cell r="K3890">
            <v>15304.2</v>
          </cell>
          <cell r="L3890">
            <v>4855.8</v>
          </cell>
          <cell r="M3890">
            <v>20160</v>
          </cell>
          <cell r="N3890">
            <v>273</v>
          </cell>
          <cell r="O3890">
            <v>273</v>
          </cell>
          <cell r="P3890" t="str">
            <v>Y</v>
          </cell>
          <cell r="Q3890"/>
          <cell r="R3890" t="str">
            <v>Sub</v>
          </cell>
          <cell r="S3890" t="str">
            <v>&gt;180</v>
          </cell>
        </row>
        <row r="3891">
          <cell r="J3891">
            <v>359027106</v>
          </cell>
          <cell r="K3891">
            <v>4348.6000000000004</v>
          </cell>
          <cell r="L3891">
            <v>2571.4</v>
          </cell>
          <cell r="M3891">
            <v>6920</v>
          </cell>
          <cell r="N3891">
            <v>32</v>
          </cell>
          <cell r="O3891">
            <v>32</v>
          </cell>
          <cell r="P3891"/>
          <cell r="Q3891"/>
          <cell r="R3891" t="str">
            <v>SMA 1</v>
          </cell>
          <cell r="S3891" t="str">
            <v>31-60</v>
          </cell>
        </row>
        <row r="3892">
          <cell r="J3892">
            <v>353571255</v>
          </cell>
          <cell r="K3892">
            <v>5482.89</v>
          </cell>
          <cell r="L3892">
            <v>1357.11</v>
          </cell>
          <cell r="M3892">
            <v>6840</v>
          </cell>
          <cell r="N3892">
            <v>119</v>
          </cell>
          <cell r="O3892">
            <v>119</v>
          </cell>
          <cell r="P3892" t="str">
            <v>Y</v>
          </cell>
          <cell r="Q3892"/>
          <cell r="R3892" t="str">
            <v>Sub</v>
          </cell>
          <cell r="S3892" t="str">
            <v>91-120</v>
          </cell>
        </row>
        <row r="3893">
          <cell r="J3893">
            <v>353575184</v>
          </cell>
          <cell r="K3893">
            <v>11703.07</v>
          </cell>
          <cell r="L3893">
            <v>3686.93</v>
          </cell>
          <cell r="M3893">
            <v>15390</v>
          </cell>
          <cell r="N3893">
            <v>268</v>
          </cell>
          <cell r="O3893">
            <v>268</v>
          </cell>
          <cell r="P3893" t="str">
            <v>Y</v>
          </cell>
          <cell r="Q3893"/>
          <cell r="R3893" t="str">
            <v>Sub</v>
          </cell>
          <cell r="S3893" t="str">
            <v>&gt;180</v>
          </cell>
        </row>
        <row r="3894">
          <cell r="J3894">
            <v>353595463</v>
          </cell>
          <cell r="K3894"/>
          <cell r="L3894"/>
          <cell r="M3894"/>
          <cell r="N3894"/>
          <cell r="O3894"/>
          <cell r="P3894"/>
          <cell r="Q3894"/>
          <cell r="R3894" t="str">
            <v>Standard</v>
          </cell>
          <cell r="S3894" t="str">
            <v>Standard</v>
          </cell>
        </row>
        <row r="3895">
          <cell r="J3895">
            <v>353612306</v>
          </cell>
          <cell r="K3895"/>
          <cell r="L3895"/>
          <cell r="M3895"/>
          <cell r="N3895"/>
          <cell r="O3895"/>
          <cell r="P3895"/>
          <cell r="Q3895"/>
          <cell r="R3895" t="str">
            <v>Standard</v>
          </cell>
          <cell r="S3895" t="str">
            <v>Standard</v>
          </cell>
        </row>
        <row r="3896">
          <cell r="J3896">
            <v>353617868</v>
          </cell>
          <cell r="K3896">
            <v>9768.39</v>
          </cell>
          <cell r="L3896">
            <v>2201.61</v>
          </cell>
          <cell r="M3896">
            <v>11970</v>
          </cell>
          <cell r="N3896">
            <v>184</v>
          </cell>
          <cell r="O3896">
            <v>184</v>
          </cell>
          <cell r="P3896" t="str">
            <v>Y</v>
          </cell>
          <cell r="Q3896"/>
          <cell r="R3896" t="str">
            <v>Sub</v>
          </cell>
          <cell r="S3896" t="str">
            <v>&gt;180</v>
          </cell>
        </row>
        <row r="3897">
          <cell r="J3897">
            <v>353628770</v>
          </cell>
          <cell r="K3897">
            <v>13227.45</v>
          </cell>
          <cell r="L3897">
            <v>3872.55</v>
          </cell>
          <cell r="M3897">
            <v>17100</v>
          </cell>
          <cell r="N3897">
            <v>301</v>
          </cell>
          <cell r="O3897">
            <v>301</v>
          </cell>
          <cell r="P3897" t="str">
            <v>Y</v>
          </cell>
          <cell r="Q3897"/>
          <cell r="R3897" t="str">
            <v>Sub</v>
          </cell>
          <cell r="S3897" t="str">
            <v>&gt;180</v>
          </cell>
        </row>
        <row r="3898">
          <cell r="J3898">
            <v>353630284</v>
          </cell>
          <cell r="K3898">
            <v>7349.66</v>
          </cell>
          <cell r="L3898">
            <v>1610.34</v>
          </cell>
          <cell r="M3898">
            <v>8960</v>
          </cell>
          <cell r="N3898">
            <v>91</v>
          </cell>
          <cell r="O3898">
            <v>91</v>
          </cell>
          <cell r="P3898" t="str">
            <v>Y</v>
          </cell>
          <cell r="Q3898"/>
          <cell r="R3898" t="str">
            <v>Sub</v>
          </cell>
          <cell r="S3898" t="str">
            <v>91-120</v>
          </cell>
        </row>
        <row r="3899">
          <cell r="J3899">
            <v>353644900</v>
          </cell>
          <cell r="K3899">
            <v>11682.85</v>
          </cell>
          <cell r="L3899">
            <v>3707.15</v>
          </cell>
          <cell r="M3899">
            <v>15390</v>
          </cell>
          <cell r="N3899">
            <v>270</v>
          </cell>
          <cell r="O3899">
            <v>270</v>
          </cell>
          <cell r="P3899" t="str">
            <v>Y</v>
          </cell>
          <cell r="Q3899"/>
          <cell r="R3899" t="str">
            <v>Sub</v>
          </cell>
          <cell r="S3899" t="str">
            <v>&gt;180</v>
          </cell>
        </row>
        <row r="3900">
          <cell r="J3900">
            <v>353670862</v>
          </cell>
          <cell r="K3900"/>
          <cell r="L3900"/>
          <cell r="M3900"/>
          <cell r="N3900"/>
          <cell r="O3900"/>
          <cell r="P3900"/>
          <cell r="Q3900"/>
          <cell r="R3900" t="str">
            <v>Standard</v>
          </cell>
          <cell r="S3900" t="str">
            <v>Standard</v>
          </cell>
        </row>
        <row r="3901">
          <cell r="J3901">
            <v>358268970</v>
          </cell>
          <cell r="K3901"/>
          <cell r="L3901"/>
          <cell r="M3901"/>
          <cell r="N3901"/>
          <cell r="O3901"/>
          <cell r="P3901"/>
          <cell r="Q3901"/>
          <cell r="R3901" t="str">
            <v>Standard</v>
          </cell>
          <cell r="S3901" t="str">
            <v>Standard</v>
          </cell>
        </row>
        <row r="3902">
          <cell r="J3902">
            <v>353692229</v>
          </cell>
          <cell r="K3902"/>
          <cell r="L3902"/>
          <cell r="M3902"/>
          <cell r="N3902"/>
          <cell r="O3902"/>
          <cell r="P3902"/>
          <cell r="Q3902"/>
          <cell r="R3902" t="str">
            <v>Standard</v>
          </cell>
          <cell r="S3902" t="str">
            <v>Standard</v>
          </cell>
        </row>
        <row r="3903">
          <cell r="J3903">
            <v>358965433</v>
          </cell>
          <cell r="K3903"/>
          <cell r="L3903"/>
          <cell r="M3903"/>
          <cell r="N3903"/>
          <cell r="O3903"/>
          <cell r="P3903"/>
          <cell r="Q3903"/>
          <cell r="R3903" t="str">
            <v>Standard</v>
          </cell>
          <cell r="S3903" t="str">
            <v>Standard</v>
          </cell>
        </row>
        <row r="3904">
          <cell r="J3904">
            <v>353692749</v>
          </cell>
          <cell r="K3904"/>
          <cell r="L3904"/>
          <cell r="M3904"/>
          <cell r="N3904"/>
          <cell r="O3904"/>
          <cell r="P3904"/>
          <cell r="Q3904"/>
          <cell r="R3904" t="str">
            <v>Standard</v>
          </cell>
          <cell r="S3904" t="str">
            <v>Standard</v>
          </cell>
        </row>
        <row r="3905">
          <cell r="J3905">
            <v>353720282</v>
          </cell>
          <cell r="K3905">
            <v>15290.9</v>
          </cell>
          <cell r="L3905">
            <v>4869.1000000000004</v>
          </cell>
          <cell r="M3905">
            <v>20160</v>
          </cell>
          <cell r="N3905">
            <v>271</v>
          </cell>
          <cell r="O3905">
            <v>271</v>
          </cell>
          <cell r="P3905" t="str">
            <v>Y</v>
          </cell>
          <cell r="Q3905"/>
          <cell r="R3905" t="str">
            <v>Sub</v>
          </cell>
          <cell r="S3905" t="str">
            <v>&gt;180</v>
          </cell>
        </row>
        <row r="3906">
          <cell r="J3906">
            <v>353720296</v>
          </cell>
          <cell r="K3906">
            <v>19816.87</v>
          </cell>
          <cell r="L3906">
            <v>7063.13</v>
          </cell>
          <cell r="M3906">
            <v>26880</v>
          </cell>
          <cell r="N3906">
            <v>363</v>
          </cell>
          <cell r="O3906">
            <v>363</v>
          </cell>
          <cell r="P3906" t="str">
            <v>Y</v>
          </cell>
          <cell r="Q3906"/>
          <cell r="R3906" t="str">
            <v xml:space="preserve">W/O for written off </v>
          </cell>
          <cell r="S3906" t="str">
            <v>&gt;180</v>
          </cell>
        </row>
        <row r="3907">
          <cell r="J3907">
            <v>353720451</v>
          </cell>
          <cell r="K3907">
            <v>18319.11</v>
          </cell>
          <cell r="L3907">
            <v>6320.89</v>
          </cell>
          <cell r="M3907">
            <v>24640</v>
          </cell>
          <cell r="N3907">
            <v>332</v>
          </cell>
          <cell r="O3907">
            <v>332</v>
          </cell>
          <cell r="P3907" t="str">
            <v>Y</v>
          </cell>
          <cell r="Q3907"/>
          <cell r="R3907" t="str">
            <v xml:space="preserve">W/O for written off </v>
          </cell>
          <cell r="S3907" t="str">
            <v>&gt;180</v>
          </cell>
        </row>
        <row r="3908">
          <cell r="J3908">
            <v>353724315</v>
          </cell>
          <cell r="K3908">
            <v>1444.48</v>
          </cell>
          <cell r="L3908">
            <v>265.52</v>
          </cell>
          <cell r="M3908">
            <v>1710</v>
          </cell>
          <cell r="N3908">
            <v>1</v>
          </cell>
          <cell r="O3908">
            <v>1</v>
          </cell>
          <cell r="P3908"/>
          <cell r="Q3908"/>
          <cell r="R3908" t="str">
            <v>SMA 0</v>
          </cell>
          <cell r="S3908" t="str">
            <v>1-30 Days</v>
          </cell>
        </row>
        <row r="3909">
          <cell r="J3909">
            <v>353724387</v>
          </cell>
          <cell r="K3909"/>
          <cell r="L3909"/>
          <cell r="M3909"/>
          <cell r="N3909"/>
          <cell r="O3909"/>
          <cell r="P3909"/>
          <cell r="Q3909"/>
          <cell r="R3909" t="str">
            <v>Standard</v>
          </cell>
          <cell r="S3909" t="str">
            <v>Standard</v>
          </cell>
        </row>
        <row r="3910">
          <cell r="J3910">
            <v>357389590</v>
          </cell>
          <cell r="K3910">
            <v>16331.66</v>
          </cell>
          <cell r="L3910">
            <v>8688.34</v>
          </cell>
          <cell r="M3910">
            <v>25020</v>
          </cell>
          <cell r="N3910">
            <v>271</v>
          </cell>
          <cell r="O3910">
            <v>271</v>
          </cell>
          <cell r="P3910" t="str">
            <v>Y</v>
          </cell>
          <cell r="Q3910"/>
          <cell r="R3910" t="str">
            <v xml:space="preserve">W/O for written off </v>
          </cell>
          <cell r="S3910" t="str">
            <v>&gt;180</v>
          </cell>
        </row>
        <row r="3911">
          <cell r="J3911">
            <v>353737032</v>
          </cell>
          <cell r="K3911"/>
          <cell r="L3911"/>
          <cell r="M3911"/>
          <cell r="N3911"/>
          <cell r="O3911"/>
          <cell r="P3911"/>
          <cell r="Q3911"/>
          <cell r="R3911" t="str">
            <v>Standard</v>
          </cell>
          <cell r="S3911" t="str">
            <v>Standard</v>
          </cell>
        </row>
        <row r="3912">
          <cell r="J3912">
            <v>353737731</v>
          </cell>
          <cell r="K3912">
            <v>15284.28</v>
          </cell>
          <cell r="L3912">
            <v>4875.72</v>
          </cell>
          <cell r="M3912">
            <v>20160</v>
          </cell>
          <cell r="N3912">
            <v>268</v>
          </cell>
          <cell r="O3912">
            <v>268</v>
          </cell>
          <cell r="P3912" t="str">
            <v>Y</v>
          </cell>
          <cell r="Q3912"/>
          <cell r="R3912" t="str">
            <v>Sub</v>
          </cell>
          <cell r="S3912" t="str">
            <v>&gt;180</v>
          </cell>
        </row>
        <row r="3913">
          <cell r="J3913">
            <v>357574455</v>
          </cell>
          <cell r="K3913">
            <v>12222.65</v>
          </cell>
          <cell r="L3913">
            <v>3937.35</v>
          </cell>
          <cell r="M3913">
            <v>16160</v>
          </cell>
          <cell r="N3913">
            <v>237</v>
          </cell>
          <cell r="O3913">
            <v>268</v>
          </cell>
          <cell r="P3913" t="str">
            <v>Y</v>
          </cell>
          <cell r="Q3913"/>
          <cell r="R3913" t="str">
            <v>Sub</v>
          </cell>
          <cell r="S3913" t="str">
            <v>&gt;180</v>
          </cell>
        </row>
        <row r="3914">
          <cell r="J3914">
            <v>353737769</v>
          </cell>
          <cell r="K3914">
            <v>10513.85</v>
          </cell>
          <cell r="L3914">
            <v>2926.15</v>
          </cell>
          <cell r="M3914">
            <v>13440</v>
          </cell>
          <cell r="N3914">
            <v>176</v>
          </cell>
          <cell r="O3914">
            <v>176</v>
          </cell>
          <cell r="P3914" t="str">
            <v>Y</v>
          </cell>
          <cell r="Q3914"/>
          <cell r="R3914" t="str">
            <v>Sub</v>
          </cell>
          <cell r="S3914" t="str">
            <v>151-180</v>
          </cell>
        </row>
        <row r="3915">
          <cell r="J3915">
            <v>353737877</v>
          </cell>
          <cell r="K3915">
            <v>8862.27</v>
          </cell>
          <cell r="L3915">
            <v>2337.73</v>
          </cell>
          <cell r="M3915">
            <v>11200</v>
          </cell>
          <cell r="N3915">
            <v>146</v>
          </cell>
          <cell r="O3915">
            <v>146</v>
          </cell>
          <cell r="P3915" t="str">
            <v>Y</v>
          </cell>
          <cell r="Q3915"/>
          <cell r="R3915" t="str">
            <v>Sub</v>
          </cell>
          <cell r="S3915" t="str">
            <v>121-150</v>
          </cell>
        </row>
        <row r="3916">
          <cell r="J3916">
            <v>353737974</v>
          </cell>
          <cell r="K3916">
            <v>15284.28</v>
          </cell>
          <cell r="L3916">
            <v>4875.72</v>
          </cell>
          <cell r="M3916">
            <v>20160</v>
          </cell>
          <cell r="N3916">
            <v>268</v>
          </cell>
          <cell r="O3916">
            <v>268</v>
          </cell>
          <cell r="P3916" t="str">
            <v>Y</v>
          </cell>
          <cell r="Q3916"/>
          <cell r="R3916" t="str">
            <v>Sub</v>
          </cell>
          <cell r="S3916" t="str">
            <v>&gt;180</v>
          </cell>
        </row>
        <row r="3917">
          <cell r="J3917">
            <v>353739601</v>
          </cell>
          <cell r="K3917"/>
          <cell r="L3917"/>
          <cell r="M3917"/>
          <cell r="N3917"/>
          <cell r="O3917"/>
          <cell r="P3917"/>
          <cell r="Q3917"/>
          <cell r="R3917" t="str">
            <v>Standard</v>
          </cell>
          <cell r="S3917" t="str">
            <v>Standard</v>
          </cell>
        </row>
        <row r="3918">
          <cell r="J3918">
            <v>353761544</v>
          </cell>
          <cell r="K3918">
            <v>21261.58</v>
          </cell>
          <cell r="L3918">
            <v>7858.42</v>
          </cell>
          <cell r="M3918">
            <v>29120</v>
          </cell>
          <cell r="N3918">
            <v>393</v>
          </cell>
          <cell r="O3918">
            <v>393</v>
          </cell>
          <cell r="P3918" t="str">
            <v>Y</v>
          </cell>
          <cell r="Q3918"/>
          <cell r="R3918" t="str">
            <v xml:space="preserve">W/O for written off </v>
          </cell>
          <cell r="S3918" t="str">
            <v>&gt;180</v>
          </cell>
        </row>
        <row r="3919">
          <cell r="J3919">
            <v>353761645</v>
          </cell>
          <cell r="K3919">
            <v>19834.05</v>
          </cell>
          <cell r="L3919">
            <v>7045.95</v>
          </cell>
          <cell r="M3919">
            <v>26880</v>
          </cell>
          <cell r="N3919">
            <v>363</v>
          </cell>
          <cell r="O3919">
            <v>363</v>
          </cell>
          <cell r="P3919" t="str">
            <v>Y</v>
          </cell>
          <cell r="Q3919"/>
          <cell r="R3919" t="str">
            <v xml:space="preserve">W/O for written off </v>
          </cell>
          <cell r="S3919" t="str">
            <v>&gt;180</v>
          </cell>
        </row>
        <row r="3920">
          <cell r="J3920">
            <v>353764148</v>
          </cell>
          <cell r="K3920"/>
          <cell r="L3920"/>
          <cell r="M3920"/>
          <cell r="N3920"/>
          <cell r="O3920"/>
          <cell r="P3920"/>
          <cell r="Q3920"/>
          <cell r="R3920" t="str">
            <v>Standard</v>
          </cell>
          <cell r="S3920" t="str">
            <v>Standard</v>
          </cell>
        </row>
        <row r="3921">
          <cell r="J3921">
            <v>353766919</v>
          </cell>
          <cell r="K3921"/>
          <cell r="L3921"/>
          <cell r="M3921"/>
          <cell r="N3921"/>
          <cell r="O3921"/>
          <cell r="P3921"/>
          <cell r="Q3921"/>
          <cell r="R3921" t="str">
            <v>Standard</v>
          </cell>
          <cell r="S3921" t="str">
            <v>Standard</v>
          </cell>
        </row>
        <row r="3922">
          <cell r="J3922">
            <v>353779178</v>
          </cell>
          <cell r="K3922">
            <v>21270.82</v>
          </cell>
          <cell r="L3922">
            <v>7849.18</v>
          </cell>
          <cell r="M3922">
            <v>29120</v>
          </cell>
          <cell r="N3922">
            <v>393</v>
          </cell>
          <cell r="O3922">
            <v>393</v>
          </cell>
          <cell r="P3922" t="str">
            <v>Y</v>
          </cell>
          <cell r="Q3922"/>
          <cell r="R3922" t="str">
            <v xml:space="preserve">W/O for written off </v>
          </cell>
          <cell r="S3922" t="str">
            <v>&gt;180</v>
          </cell>
        </row>
        <row r="3923">
          <cell r="J3923">
            <v>353779552</v>
          </cell>
          <cell r="K3923"/>
          <cell r="L3923"/>
          <cell r="M3923"/>
          <cell r="N3923"/>
          <cell r="O3923"/>
          <cell r="P3923"/>
          <cell r="Q3923"/>
          <cell r="R3923" t="str">
            <v>Standard</v>
          </cell>
          <cell r="S3923" t="str">
            <v>Standard</v>
          </cell>
        </row>
        <row r="3924">
          <cell r="J3924">
            <v>353779655</v>
          </cell>
          <cell r="K3924">
            <v>10795.05</v>
          </cell>
          <cell r="L3924">
            <v>2644.95</v>
          </cell>
          <cell r="M3924">
            <v>13440</v>
          </cell>
          <cell r="N3924">
            <v>153</v>
          </cell>
          <cell r="O3924">
            <v>153</v>
          </cell>
          <cell r="P3924" t="str">
            <v>Y</v>
          </cell>
          <cell r="Q3924"/>
          <cell r="R3924" t="str">
            <v>Sub</v>
          </cell>
          <cell r="S3924" t="str">
            <v>151-180</v>
          </cell>
        </row>
        <row r="3925">
          <cell r="J3925">
            <v>357451812</v>
          </cell>
          <cell r="K3925">
            <v>20332.509999999998</v>
          </cell>
          <cell r="L3925">
            <v>2467.4899999999998</v>
          </cell>
          <cell r="M3925">
            <v>22800</v>
          </cell>
          <cell r="N3925">
            <v>153</v>
          </cell>
          <cell r="O3925">
            <v>153</v>
          </cell>
          <cell r="P3925" t="str">
            <v>Y</v>
          </cell>
          <cell r="Q3925"/>
          <cell r="R3925" t="str">
            <v>Sub</v>
          </cell>
          <cell r="S3925" t="str">
            <v>151-180</v>
          </cell>
        </row>
        <row r="3926">
          <cell r="J3926">
            <v>353780235</v>
          </cell>
          <cell r="K3926">
            <v>15324.13</v>
          </cell>
          <cell r="L3926">
            <v>4835.87</v>
          </cell>
          <cell r="M3926">
            <v>20160</v>
          </cell>
          <cell r="N3926">
            <v>271</v>
          </cell>
          <cell r="O3926">
            <v>271</v>
          </cell>
          <cell r="P3926" t="str">
            <v>Y</v>
          </cell>
          <cell r="Q3926"/>
          <cell r="R3926" t="str">
            <v xml:space="preserve">W/O for written off </v>
          </cell>
          <cell r="S3926" t="str">
            <v>&gt;180</v>
          </cell>
        </row>
        <row r="3927">
          <cell r="J3927">
            <v>353783567</v>
          </cell>
          <cell r="K3927">
            <v>15350.7</v>
          </cell>
          <cell r="L3927">
            <v>4809.3</v>
          </cell>
          <cell r="M3927">
            <v>20160</v>
          </cell>
          <cell r="N3927">
            <v>273</v>
          </cell>
          <cell r="O3927">
            <v>273</v>
          </cell>
          <cell r="P3927" t="str">
            <v>Y</v>
          </cell>
          <cell r="Q3927"/>
          <cell r="R3927" t="str">
            <v>Sub</v>
          </cell>
          <cell r="S3927" t="str">
            <v>&gt;180</v>
          </cell>
        </row>
        <row r="3928">
          <cell r="J3928">
            <v>353785548</v>
          </cell>
          <cell r="K3928"/>
          <cell r="L3928"/>
          <cell r="M3928"/>
          <cell r="N3928"/>
          <cell r="O3928"/>
          <cell r="P3928"/>
          <cell r="Q3928"/>
          <cell r="R3928" t="str">
            <v>Standard</v>
          </cell>
          <cell r="S3928" t="str">
            <v>Standard</v>
          </cell>
        </row>
        <row r="3929">
          <cell r="J3929">
            <v>353785642</v>
          </cell>
          <cell r="K3929"/>
          <cell r="L3929"/>
          <cell r="M3929"/>
          <cell r="N3929"/>
          <cell r="O3929"/>
          <cell r="P3929"/>
          <cell r="Q3929"/>
          <cell r="R3929" t="str">
            <v>Standard</v>
          </cell>
          <cell r="S3929" t="str">
            <v>Standard</v>
          </cell>
        </row>
        <row r="3930">
          <cell r="J3930">
            <v>353786680</v>
          </cell>
          <cell r="K3930">
            <v>15344.06</v>
          </cell>
          <cell r="L3930">
            <v>4815.9399999999996</v>
          </cell>
          <cell r="M3930">
            <v>20160</v>
          </cell>
          <cell r="N3930">
            <v>271</v>
          </cell>
          <cell r="O3930">
            <v>271</v>
          </cell>
          <cell r="P3930" t="str">
            <v>Y</v>
          </cell>
          <cell r="Q3930"/>
          <cell r="R3930" t="str">
            <v>Sub</v>
          </cell>
          <cell r="S3930" t="str">
            <v>&gt;180</v>
          </cell>
        </row>
        <row r="3931">
          <cell r="J3931">
            <v>353788577</v>
          </cell>
          <cell r="K3931">
            <v>24698.87</v>
          </cell>
          <cell r="L3931">
            <v>8901.1299999999992</v>
          </cell>
          <cell r="M3931">
            <v>33600</v>
          </cell>
          <cell r="N3931">
            <v>428</v>
          </cell>
          <cell r="O3931">
            <v>428</v>
          </cell>
          <cell r="P3931" t="str">
            <v>Y</v>
          </cell>
          <cell r="Q3931"/>
          <cell r="R3931" t="str">
            <v xml:space="preserve">W/O for written off </v>
          </cell>
          <cell r="S3931" t="str">
            <v>&gt;180</v>
          </cell>
        </row>
        <row r="3932">
          <cell r="J3932">
            <v>353788610</v>
          </cell>
          <cell r="K3932">
            <v>18825.189999999999</v>
          </cell>
          <cell r="L3932">
            <v>5814.81</v>
          </cell>
          <cell r="M3932">
            <v>24640</v>
          </cell>
          <cell r="N3932">
            <v>306</v>
          </cell>
          <cell r="O3932">
            <v>306</v>
          </cell>
          <cell r="P3932" t="str">
            <v>Y</v>
          </cell>
          <cell r="Q3932"/>
          <cell r="R3932" t="str">
            <v>Sub</v>
          </cell>
          <cell r="S3932" t="str">
            <v>&gt;180</v>
          </cell>
        </row>
        <row r="3933">
          <cell r="J3933">
            <v>353788618</v>
          </cell>
          <cell r="K3933">
            <v>18825.189999999999</v>
          </cell>
          <cell r="L3933">
            <v>5814.81</v>
          </cell>
          <cell r="M3933">
            <v>24640</v>
          </cell>
          <cell r="N3933">
            <v>306</v>
          </cell>
          <cell r="O3933">
            <v>306</v>
          </cell>
          <cell r="P3933" t="str">
            <v>Y</v>
          </cell>
          <cell r="Q3933"/>
          <cell r="R3933" t="str">
            <v xml:space="preserve">W/O for written off </v>
          </cell>
          <cell r="S3933" t="str">
            <v>&gt;180</v>
          </cell>
        </row>
        <row r="3934">
          <cell r="J3934">
            <v>353797878</v>
          </cell>
          <cell r="K3934">
            <v>11703.07</v>
          </cell>
          <cell r="L3934">
            <v>3686.93</v>
          </cell>
          <cell r="M3934">
            <v>15390</v>
          </cell>
          <cell r="N3934">
            <v>271</v>
          </cell>
          <cell r="O3934">
            <v>271</v>
          </cell>
          <cell r="P3934" t="str">
            <v>Y</v>
          </cell>
          <cell r="Q3934"/>
          <cell r="R3934" t="str">
            <v xml:space="preserve">W/O for written off </v>
          </cell>
          <cell r="S3934" t="str">
            <v>&gt;180</v>
          </cell>
        </row>
        <row r="3935">
          <cell r="J3935">
            <v>353800560</v>
          </cell>
          <cell r="K3935">
            <v>8908.0300000000007</v>
          </cell>
          <cell r="L3935">
            <v>2291.9699999999998</v>
          </cell>
          <cell r="M3935">
            <v>11200</v>
          </cell>
          <cell r="N3935">
            <v>151</v>
          </cell>
          <cell r="O3935">
            <v>151</v>
          </cell>
          <cell r="P3935" t="str">
            <v>Y</v>
          </cell>
          <cell r="Q3935"/>
          <cell r="R3935" t="str">
            <v>Sub</v>
          </cell>
          <cell r="S3935" t="str">
            <v>151-180</v>
          </cell>
        </row>
        <row r="3936">
          <cell r="J3936">
            <v>353801462</v>
          </cell>
          <cell r="K3936"/>
          <cell r="L3936"/>
          <cell r="M3936"/>
          <cell r="N3936"/>
          <cell r="O3936"/>
          <cell r="P3936"/>
          <cell r="Q3936"/>
          <cell r="R3936" t="str">
            <v>Standard</v>
          </cell>
          <cell r="S3936" t="str">
            <v>Standard</v>
          </cell>
        </row>
        <row r="3937">
          <cell r="J3937">
            <v>353802889</v>
          </cell>
          <cell r="K3937"/>
          <cell r="L3937"/>
          <cell r="M3937"/>
          <cell r="N3937"/>
          <cell r="O3937"/>
          <cell r="P3937"/>
          <cell r="Q3937"/>
          <cell r="R3937" t="str">
            <v>Standard</v>
          </cell>
          <cell r="S3937" t="str">
            <v>Standard</v>
          </cell>
        </row>
        <row r="3938">
          <cell r="J3938">
            <v>353803070</v>
          </cell>
          <cell r="K3938"/>
          <cell r="L3938"/>
          <cell r="M3938"/>
          <cell r="N3938"/>
          <cell r="O3938"/>
          <cell r="P3938"/>
          <cell r="Q3938"/>
          <cell r="R3938" t="str">
            <v>Standard</v>
          </cell>
          <cell r="S3938" t="str">
            <v>Standard</v>
          </cell>
        </row>
        <row r="3939">
          <cell r="J3939">
            <v>353821258</v>
          </cell>
          <cell r="K3939">
            <v>15357.33</v>
          </cell>
          <cell r="L3939">
            <v>4802.67</v>
          </cell>
          <cell r="M3939">
            <v>20160</v>
          </cell>
          <cell r="N3939">
            <v>273</v>
          </cell>
          <cell r="O3939">
            <v>273</v>
          </cell>
          <cell r="P3939" t="str">
            <v>Y</v>
          </cell>
          <cell r="Q3939"/>
          <cell r="R3939" t="str">
            <v>Sub</v>
          </cell>
          <cell r="S3939" t="str">
            <v>&gt;180</v>
          </cell>
        </row>
        <row r="3940">
          <cell r="J3940">
            <v>353830196</v>
          </cell>
          <cell r="K3940">
            <v>15344.06</v>
          </cell>
          <cell r="L3940">
            <v>4815.9399999999996</v>
          </cell>
          <cell r="M3940">
            <v>20160</v>
          </cell>
          <cell r="N3940">
            <v>270</v>
          </cell>
          <cell r="O3940">
            <v>270</v>
          </cell>
          <cell r="P3940" t="str">
            <v>Y</v>
          </cell>
          <cell r="Q3940"/>
          <cell r="R3940" t="str">
            <v>Sub</v>
          </cell>
          <cell r="S3940" t="str">
            <v>&gt;180</v>
          </cell>
        </row>
        <row r="3941">
          <cell r="J3941">
            <v>353830855</v>
          </cell>
          <cell r="K3941"/>
          <cell r="L3941"/>
          <cell r="M3941"/>
          <cell r="N3941"/>
          <cell r="O3941"/>
          <cell r="P3941"/>
          <cell r="Q3941"/>
          <cell r="R3941" t="str">
            <v>Standard</v>
          </cell>
          <cell r="S3941" t="str">
            <v>Standard</v>
          </cell>
        </row>
        <row r="3942">
          <cell r="J3942">
            <v>353836385</v>
          </cell>
          <cell r="K3942"/>
          <cell r="L3942"/>
          <cell r="M3942"/>
          <cell r="N3942"/>
          <cell r="O3942"/>
          <cell r="P3942"/>
          <cell r="Q3942"/>
          <cell r="R3942" t="str">
            <v>Standard</v>
          </cell>
          <cell r="S3942" t="str">
            <v>Standard</v>
          </cell>
        </row>
        <row r="3943">
          <cell r="J3943">
            <v>353837983</v>
          </cell>
          <cell r="K3943">
            <v>17290.03</v>
          </cell>
          <cell r="L3943">
            <v>5109.97</v>
          </cell>
          <cell r="M3943">
            <v>22400</v>
          </cell>
          <cell r="N3943">
            <v>276</v>
          </cell>
          <cell r="O3943">
            <v>276</v>
          </cell>
          <cell r="P3943" t="str">
            <v>Y</v>
          </cell>
          <cell r="Q3943"/>
          <cell r="R3943" t="str">
            <v>Sub</v>
          </cell>
          <cell r="S3943" t="str">
            <v>&gt;180</v>
          </cell>
        </row>
        <row r="3944">
          <cell r="J3944">
            <v>353839496</v>
          </cell>
          <cell r="K3944"/>
          <cell r="L3944"/>
          <cell r="M3944"/>
          <cell r="N3944"/>
          <cell r="O3944"/>
          <cell r="P3944"/>
          <cell r="Q3944"/>
          <cell r="R3944" t="str">
            <v>Standard</v>
          </cell>
          <cell r="S3944" t="str">
            <v>Standard</v>
          </cell>
        </row>
        <row r="3945">
          <cell r="J3945">
            <v>353839956</v>
          </cell>
          <cell r="K3945">
            <v>17290.03</v>
          </cell>
          <cell r="L3945">
            <v>5109.97</v>
          </cell>
          <cell r="M3945">
            <v>22400</v>
          </cell>
          <cell r="N3945">
            <v>276</v>
          </cell>
          <cell r="O3945">
            <v>276</v>
          </cell>
          <cell r="P3945" t="str">
            <v>Y</v>
          </cell>
          <cell r="Q3945"/>
          <cell r="R3945" t="str">
            <v>Sub</v>
          </cell>
          <cell r="S3945" t="str">
            <v>&gt;180</v>
          </cell>
        </row>
        <row r="3946">
          <cell r="J3946">
            <v>353842654</v>
          </cell>
          <cell r="K3946"/>
          <cell r="L3946"/>
          <cell r="M3946"/>
          <cell r="N3946"/>
          <cell r="O3946"/>
          <cell r="P3946"/>
          <cell r="Q3946"/>
          <cell r="R3946" t="str">
            <v>Standard</v>
          </cell>
          <cell r="S3946" t="str">
            <v>Standard</v>
          </cell>
        </row>
        <row r="3947">
          <cell r="J3947">
            <v>353999485</v>
          </cell>
          <cell r="K3947"/>
          <cell r="L3947"/>
          <cell r="M3947"/>
          <cell r="N3947"/>
          <cell r="O3947"/>
          <cell r="P3947"/>
          <cell r="Q3947"/>
          <cell r="R3947" t="str">
            <v>Standard</v>
          </cell>
          <cell r="S3947" t="str">
            <v>Standard</v>
          </cell>
        </row>
        <row r="3948">
          <cell r="J3948">
            <v>354015784</v>
          </cell>
          <cell r="K3948"/>
          <cell r="L3948"/>
          <cell r="M3948"/>
          <cell r="N3948"/>
          <cell r="O3948"/>
          <cell r="P3948"/>
          <cell r="Q3948"/>
          <cell r="R3948" t="str">
            <v>Standard</v>
          </cell>
          <cell r="S3948" t="str">
            <v>Standard</v>
          </cell>
        </row>
        <row r="3949">
          <cell r="J3949">
            <v>354034373</v>
          </cell>
          <cell r="K3949"/>
          <cell r="L3949"/>
          <cell r="M3949"/>
          <cell r="N3949"/>
          <cell r="O3949"/>
          <cell r="P3949"/>
          <cell r="Q3949"/>
          <cell r="R3949" t="str">
            <v>Standard</v>
          </cell>
          <cell r="S3949" t="str">
            <v>Standard</v>
          </cell>
        </row>
        <row r="3950">
          <cell r="J3950">
            <v>354036403</v>
          </cell>
          <cell r="K3950"/>
          <cell r="L3950"/>
          <cell r="M3950"/>
          <cell r="N3950"/>
          <cell r="O3950"/>
          <cell r="P3950"/>
          <cell r="Q3950"/>
          <cell r="R3950" t="str">
            <v>Standard</v>
          </cell>
          <cell r="S3950" t="str">
            <v>Standard</v>
          </cell>
        </row>
        <row r="3951">
          <cell r="J3951">
            <v>354036859</v>
          </cell>
          <cell r="K3951">
            <v>15397.19</v>
          </cell>
          <cell r="L3951">
            <v>4762.8100000000004</v>
          </cell>
          <cell r="M3951">
            <v>20160</v>
          </cell>
          <cell r="N3951">
            <v>270</v>
          </cell>
          <cell r="O3951">
            <v>270</v>
          </cell>
          <cell r="P3951" t="str">
            <v>Y</v>
          </cell>
          <cell r="Q3951"/>
          <cell r="R3951" t="str">
            <v>Sub</v>
          </cell>
          <cell r="S3951" t="str">
            <v>&gt;180</v>
          </cell>
        </row>
        <row r="3952">
          <cell r="J3952">
            <v>354048803</v>
          </cell>
          <cell r="K3952">
            <v>11758.76</v>
          </cell>
          <cell r="L3952">
            <v>3631.24</v>
          </cell>
          <cell r="M3952">
            <v>15390</v>
          </cell>
          <cell r="N3952">
            <v>268</v>
          </cell>
          <cell r="O3952">
            <v>268</v>
          </cell>
          <cell r="P3952" t="str">
            <v>Y</v>
          </cell>
          <cell r="Q3952"/>
          <cell r="R3952" t="str">
            <v xml:space="preserve">W/O for written off </v>
          </cell>
          <cell r="S3952" t="str">
            <v>&gt;180</v>
          </cell>
        </row>
        <row r="3953">
          <cell r="J3953">
            <v>354054114</v>
          </cell>
          <cell r="K3953">
            <v>11763.82</v>
          </cell>
          <cell r="L3953">
            <v>3626.18</v>
          </cell>
          <cell r="M3953">
            <v>15390</v>
          </cell>
          <cell r="N3953">
            <v>269</v>
          </cell>
          <cell r="O3953">
            <v>269</v>
          </cell>
          <cell r="P3953" t="str">
            <v>Y</v>
          </cell>
          <cell r="Q3953"/>
          <cell r="R3953" t="str">
            <v>Sub</v>
          </cell>
          <cell r="S3953" t="str">
            <v>&gt;180</v>
          </cell>
        </row>
        <row r="3954">
          <cell r="J3954">
            <v>354057130</v>
          </cell>
          <cell r="K3954">
            <v>11799.25</v>
          </cell>
          <cell r="L3954">
            <v>3590.75</v>
          </cell>
          <cell r="M3954">
            <v>15390</v>
          </cell>
          <cell r="N3954">
            <v>269</v>
          </cell>
          <cell r="O3954">
            <v>269</v>
          </cell>
          <cell r="P3954" t="str">
            <v>Y</v>
          </cell>
          <cell r="Q3954"/>
          <cell r="R3954" t="str">
            <v xml:space="preserve">W/O for written off </v>
          </cell>
          <cell r="S3954" t="str">
            <v>&gt;180</v>
          </cell>
        </row>
        <row r="3955">
          <cell r="J3955">
            <v>354059319</v>
          </cell>
          <cell r="K3955"/>
          <cell r="L3955"/>
          <cell r="M3955"/>
          <cell r="N3955"/>
          <cell r="O3955"/>
          <cell r="P3955"/>
          <cell r="Q3955"/>
          <cell r="R3955" t="str">
            <v>Standard</v>
          </cell>
          <cell r="S3955" t="str">
            <v>Standard</v>
          </cell>
        </row>
        <row r="3956">
          <cell r="J3956">
            <v>354061819</v>
          </cell>
          <cell r="K3956">
            <v>10582.07</v>
          </cell>
          <cell r="L3956">
            <v>2857.93</v>
          </cell>
          <cell r="M3956">
            <v>13440</v>
          </cell>
          <cell r="N3956">
            <v>176</v>
          </cell>
          <cell r="O3956">
            <v>176</v>
          </cell>
          <cell r="P3956" t="str">
            <v>Y</v>
          </cell>
          <cell r="Q3956"/>
          <cell r="R3956" t="str">
            <v>Sub</v>
          </cell>
          <cell r="S3956" t="str">
            <v>151-180</v>
          </cell>
        </row>
        <row r="3957">
          <cell r="J3957">
            <v>357231807</v>
          </cell>
          <cell r="K3957">
            <v>8056.61</v>
          </cell>
          <cell r="L3957">
            <v>2043.39</v>
          </cell>
          <cell r="M3957">
            <v>10100</v>
          </cell>
          <cell r="N3957">
            <v>146</v>
          </cell>
          <cell r="O3957">
            <v>176</v>
          </cell>
          <cell r="P3957" t="str">
            <v>Y</v>
          </cell>
          <cell r="Q3957"/>
          <cell r="R3957" t="str">
            <v>Sub</v>
          </cell>
          <cell r="S3957" t="str">
            <v>151-180</v>
          </cell>
        </row>
        <row r="3958">
          <cell r="J3958">
            <v>354080877</v>
          </cell>
          <cell r="K3958">
            <v>15417.12</v>
          </cell>
          <cell r="L3958">
            <v>4742.88</v>
          </cell>
          <cell r="M3958">
            <v>20160</v>
          </cell>
          <cell r="N3958">
            <v>273</v>
          </cell>
          <cell r="O3958">
            <v>273</v>
          </cell>
          <cell r="P3958" t="str">
            <v>Y</v>
          </cell>
          <cell r="Q3958"/>
          <cell r="R3958" t="str">
            <v>Sub</v>
          </cell>
          <cell r="S3958" t="str">
            <v>&gt;180</v>
          </cell>
        </row>
        <row r="3959">
          <cell r="J3959">
            <v>354082783</v>
          </cell>
          <cell r="K3959"/>
          <cell r="L3959"/>
          <cell r="M3959"/>
          <cell r="N3959"/>
          <cell r="O3959"/>
          <cell r="P3959"/>
          <cell r="Q3959"/>
          <cell r="R3959" t="str">
            <v>Standard</v>
          </cell>
          <cell r="S3959" t="str">
            <v>Standard</v>
          </cell>
        </row>
        <row r="3960">
          <cell r="J3960">
            <v>359192785</v>
          </cell>
          <cell r="K3960"/>
          <cell r="L3960"/>
          <cell r="M3960"/>
          <cell r="N3960"/>
          <cell r="O3960"/>
          <cell r="P3960"/>
          <cell r="Q3960"/>
          <cell r="R3960" t="str">
            <v>Standard</v>
          </cell>
          <cell r="S3960" t="str">
            <v>Standard</v>
          </cell>
        </row>
        <row r="3961">
          <cell r="J3961">
            <v>354092878</v>
          </cell>
          <cell r="K3961">
            <v>11814.43</v>
          </cell>
          <cell r="L3961">
            <v>3575.57</v>
          </cell>
          <cell r="M3961">
            <v>15390</v>
          </cell>
          <cell r="N3961">
            <v>273</v>
          </cell>
          <cell r="O3961">
            <v>273</v>
          </cell>
          <cell r="P3961" t="str">
            <v>Y</v>
          </cell>
          <cell r="Q3961"/>
          <cell r="R3961" t="str">
            <v>Sub</v>
          </cell>
          <cell r="S3961" t="str">
            <v>&gt;180</v>
          </cell>
        </row>
        <row r="3962">
          <cell r="J3962">
            <v>354093068</v>
          </cell>
          <cell r="K3962">
            <v>11758.76</v>
          </cell>
          <cell r="L3962">
            <v>3631.24</v>
          </cell>
          <cell r="M3962">
            <v>15390</v>
          </cell>
          <cell r="N3962">
            <v>268</v>
          </cell>
          <cell r="O3962">
            <v>268</v>
          </cell>
          <cell r="P3962" t="str">
            <v>Y</v>
          </cell>
          <cell r="Q3962"/>
          <cell r="R3962" t="str">
            <v>Sub</v>
          </cell>
          <cell r="S3962" t="str">
            <v>&gt;180</v>
          </cell>
        </row>
        <row r="3963">
          <cell r="J3963">
            <v>357585550</v>
          </cell>
          <cell r="K3963">
            <v>13420.73</v>
          </cell>
          <cell r="L3963">
            <v>4759.2700000000004</v>
          </cell>
          <cell r="M3963">
            <v>18180</v>
          </cell>
          <cell r="N3963">
            <v>268</v>
          </cell>
          <cell r="O3963">
            <v>268</v>
          </cell>
          <cell r="P3963" t="str">
            <v>Y</v>
          </cell>
          <cell r="Q3963"/>
          <cell r="R3963" t="str">
            <v xml:space="preserve">W/O for written off </v>
          </cell>
          <cell r="S3963" t="str">
            <v>&gt;180</v>
          </cell>
        </row>
        <row r="3964">
          <cell r="J3964">
            <v>354095286</v>
          </cell>
          <cell r="K3964"/>
          <cell r="L3964"/>
          <cell r="M3964"/>
          <cell r="N3964"/>
          <cell r="O3964"/>
          <cell r="P3964"/>
          <cell r="Q3964"/>
          <cell r="R3964" t="str">
            <v>Standard</v>
          </cell>
          <cell r="S3964" t="str">
            <v>Standard</v>
          </cell>
        </row>
        <row r="3965">
          <cell r="J3965">
            <v>354100556</v>
          </cell>
          <cell r="K3965"/>
          <cell r="L3965"/>
          <cell r="M3965"/>
          <cell r="N3965"/>
          <cell r="O3965"/>
          <cell r="P3965"/>
          <cell r="Q3965"/>
          <cell r="R3965" t="str">
            <v>Standard</v>
          </cell>
          <cell r="S3965" t="str">
            <v>Standard</v>
          </cell>
        </row>
        <row r="3966">
          <cell r="J3966">
            <v>354102904</v>
          </cell>
          <cell r="K3966">
            <v>9580.44</v>
          </cell>
          <cell r="L3966">
            <v>2389.56</v>
          </cell>
          <cell r="M3966">
            <v>11970</v>
          </cell>
          <cell r="N3966">
            <v>183</v>
          </cell>
          <cell r="O3966">
            <v>183</v>
          </cell>
          <cell r="P3966" t="str">
            <v>Y</v>
          </cell>
          <cell r="Q3966"/>
          <cell r="R3966" t="str">
            <v>Sub</v>
          </cell>
          <cell r="S3966" t="str">
            <v>&gt;180</v>
          </cell>
        </row>
        <row r="3967">
          <cell r="J3967">
            <v>354104647</v>
          </cell>
          <cell r="K3967"/>
          <cell r="L3967"/>
          <cell r="M3967"/>
          <cell r="N3967"/>
          <cell r="O3967"/>
          <cell r="P3967"/>
          <cell r="Q3967"/>
          <cell r="R3967" t="str">
            <v>Standard</v>
          </cell>
          <cell r="S3967" t="str">
            <v>Standard</v>
          </cell>
        </row>
        <row r="3968">
          <cell r="J3968">
            <v>354105529</v>
          </cell>
          <cell r="K3968">
            <v>11779</v>
          </cell>
          <cell r="L3968">
            <v>3611</v>
          </cell>
          <cell r="M3968">
            <v>15390</v>
          </cell>
          <cell r="N3968">
            <v>268</v>
          </cell>
          <cell r="O3968">
            <v>268</v>
          </cell>
          <cell r="P3968" t="str">
            <v>Y</v>
          </cell>
          <cell r="Q3968"/>
          <cell r="R3968" t="str">
            <v>Sub</v>
          </cell>
          <cell r="S3968" t="str">
            <v>&gt;180</v>
          </cell>
        </row>
        <row r="3969">
          <cell r="J3969">
            <v>354117116</v>
          </cell>
          <cell r="K3969">
            <v>12988.5</v>
          </cell>
          <cell r="L3969">
            <v>4111.5</v>
          </cell>
          <cell r="M3969">
            <v>17100</v>
          </cell>
          <cell r="N3969">
            <v>300</v>
          </cell>
          <cell r="O3969">
            <v>300</v>
          </cell>
          <cell r="P3969" t="str">
            <v>Y</v>
          </cell>
          <cell r="Q3969"/>
          <cell r="R3969" t="str">
            <v xml:space="preserve">W/O for written off </v>
          </cell>
          <cell r="S3969" t="str">
            <v>&gt;180</v>
          </cell>
        </row>
        <row r="3970">
          <cell r="J3970">
            <v>354556092</v>
          </cell>
          <cell r="K3970"/>
          <cell r="L3970"/>
          <cell r="M3970"/>
          <cell r="N3970"/>
          <cell r="O3970"/>
          <cell r="P3970"/>
          <cell r="Q3970"/>
          <cell r="R3970" t="str">
            <v>Standard</v>
          </cell>
          <cell r="S3970" t="str">
            <v>Standard</v>
          </cell>
        </row>
        <row r="3971">
          <cell r="J3971">
            <v>358481252</v>
          </cell>
          <cell r="K3971"/>
          <cell r="L3971"/>
          <cell r="M3971"/>
          <cell r="N3971"/>
          <cell r="O3971"/>
          <cell r="P3971"/>
          <cell r="Q3971"/>
          <cell r="R3971" t="str">
            <v>Standard</v>
          </cell>
          <cell r="S3971" t="str">
            <v>Standard</v>
          </cell>
        </row>
        <row r="3972">
          <cell r="J3972">
            <v>354119722</v>
          </cell>
          <cell r="K3972"/>
          <cell r="L3972"/>
          <cell r="M3972"/>
          <cell r="N3972"/>
          <cell r="O3972"/>
          <cell r="P3972"/>
          <cell r="Q3972"/>
          <cell r="R3972" t="str">
            <v>Standard</v>
          </cell>
          <cell r="S3972" t="str">
            <v>Standard</v>
          </cell>
        </row>
        <row r="3973">
          <cell r="J3973">
            <v>354122732</v>
          </cell>
          <cell r="K3973">
            <v>11432.11</v>
          </cell>
          <cell r="L3973">
            <v>3957.89</v>
          </cell>
          <cell r="M3973">
            <v>15390</v>
          </cell>
          <cell r="N3973">
            <v>268</v>
          </cell>
          <cell r="O3973">
            <v>268</v>
          </cell>
          <cell r="P3973" t="str">
            <v>Y</v>
          </cell>
          <cell r="Q3973"/>
          <cell r="R3973" t="str">
            <v>Sub</v>
          </cell>
          <cell r="S3973" t="str">
            <v>&gt;180</v>
          </cell>
        </row>
        <row r="3974">
          <cell r="J3974">
            <v>354124898</v>
          </cell>
          <cell r="K3974">
            <v>15410.48</v>
          </cell>
          <cell r="L3974">
            <v>4749.5200000000004</v>
          </cell>
          <cell r="M3974">
            <v>20160</v>
          </cell>
          <cell r="N3974">
            <v>268</v>
          </cell>
          <cell r="O3974">
            <v>268</v>
          </cell>
          <cell r="P3974" t="str">
            <v>Y</v>
          </cell>
          <cell r="Q3974"/>
          <cell r="R3974" t="str">
            <v>Sub</v>
          </cell>
          <cell r="S3974" t="str">
            <v>&gt;180</v>
          </cell>
        </row>
        <row r="3975">
          <cell r="J3975">
            <v>354124975</v>
          </cell>
          <cell r="K3975"/>
          <cell r="L3975"/>
          <cell r="M3975"/>
          <cell r="N3975"/>
          <cell r="O3975"/>
          <cell r="P3975"/>
          <cell r="Q3975"/>
          <cell r="R3975" t="str">
            <v>Standard</v>
          </cell>
          <cell r="S3975" t="str">
            <v>Standard</v>
          </cell>
        </row>
        <row r="3976">
          <cell r="J3976">
            <v>354127489</v>
          </cell>
          <cell r="K3976">
            <v>11432.11</v>
          </cell>
          <cell r="L3976">
            <v>3957.89</v>
          </cell>
          <cell r="M3976">
            <v>15390</v>
          </cell>
          <cell r="N3976">
            <v>268</v>
          </cell>
          <cell r="O3976">
            <v>268</v>
          </cell>
          <cell r="P3976" t="str">
            <v>Y</v>
          </cell>
          <cell r="Q3976"/>
          <cell r="R3976" t="str">
            <v>Sub</v>
          </cell>
          <cell r="S3976" t="str">
            <v>&gt;180</v>
          </cell>
        </row>
        <row r="3977">
          <cell r="J3977">
            <v>354142733</v>
          </cell>
          <cell r="K3977">
            <v>12882.65</v>
          </cell>
          <cell r="L3977">
            <v>4217.3500000000004</v>
          </cell>
          <cell r="M3977">
            <v>17100</v>
          </cell>
          <cell r="N3977">
            <v>275</v>
          </cell>
          <cell r="O3977">
            <v>275</v>
          </cell>
          <cell r="P3977" t="str">
            <v>Y</v>
          </cell>
          <cell r="Q3977"/>
          <cell r="R3977" t="str">
            <v>Sub</v>
          </cell>
          <cell r="S3977" t="str">
            <v>&gt;180</v>
          </cell>
        </row>
        <row r="3978">
          <cell r="J3978">
            <v>354144866</v>
          </cell>
          <cell r="K3978"/>
          <cell r="L3978"/>
          <cell r="M3978"/>
          <cell r="N3978"/>
          <cell r="O3978"/>
          <cell r="P3978"/>
          <cell r="Q3978"/>
          <cell r="R3978" t="str">
            <v>Standard</v>
          </cell>
          <cell r="S3978" t="str">
            <v>Standard</v>
          </cell>
        </row>
        <row r="3979">
          <cell r="J3979">
            <v>354145164</v>
          </cell>
          <cell r="K3979">
            <v>12882.65</v>
          </cell>
          <cell r="L3979">
            <v>4217.3500000000004</v>
          </cell>
          <cell r="M3979">
            <v>17100</v>
          </cell>
          <cell r="N3979">
            <v>275</v>
          </cell>
          <cell r="O3979">
            <v>275</v>
          </cell>
          <cell r="P3979" t="str">
            <v>Y</v>
          </cell>
          <cell r="Q3979"/>
          <cell r="R3979" t="str">
            <v>Sub</v>
          </cell>
          <cell r="S3979" t="str">
            <v>&gt;180</v>
          </cell>
        </row>
        <row r="3980">
          <cell r="J3980">
            <v>354145604</v>
          </cell>
          <cell r="K3980">
            <v>11437.08</v>
          </cell>
          <cell r="L3980">
            <v>3952.92</v>
          </cell>
          <cell r="M3980">
            <v>15390</v>
          </cell>
          <cell r="N3980">
            <v>268</v>
          </cell>
          <cell r="O3980">
            <v>268</v>
          </cell>
          <cell r="P3980" t="str">
            <v>Y</v>
          </cell>
          <cell r="Q3980"/>
          <cell r="R3980" t="str">
            <v>Sub</v>
          </cell>
          <cell r="S3980" t="str">
            <v>&gt;180</v>
          </cell>
        </row>
        <row r="3981">
          <cell r="J3981">
            <v>354146955</v>
          </cell>
          <cell r="K3981"/>
          <cell r="L3981"/>
          <cell r="M3981"/>
          <cell r="N3981"/>
          <cell r="O3981"/>
          <cell r="P3981"/>
          <cell r="Q3981"/>
          <cell r="R3981" t="str">
            <v>Standard</v>
          </cell>
          <cell r="S3981" t="str">
            <v>Standard</v>
          </cell>
        </row>
        <row r="3982">
          <cell r="J3982">
            <v>354172952</v>
          </cell>
          <cell r="K3982">
            <v>15909.55</v>
          </cell>
          <cell r="L3982">
            <v>6320.45</v>
          </cell>
          <cell r="M3982">
            <v>22230</v>
          </cell>
          <cell r="N3982">
            <v>395</v>
          </cell>
          <cell r="O3982">
            <v>395</v>
          </cell>
          <cell r="P3982" t="str">
            <v>Y</v>
          </cell>
          <cell r="Q3982"/>
          <cell r="R3982" t="str">
            <v xml:space="preserve">W/O for written off </v>
          </cell>
          <cell r="S3982" t="str">
            <v>&gt;180</v>
          </cell>
        </row>
        <row r="3983">
          <cell r="J3983">
            <v>354173919</v>
          </cell>
          <cell r="K3983">
            <v>1795.6</v>
          </cell>
          <cell r="L3983">
            <v>444.4</v>
          </cell>
          <cell r="M3983">
            <v>2240</v>
          </cell>
          <cell r="N3983">
            <v>30</v>
          </cell>
          <cell r="O3983">
            <v>30</v>
          </cell>
          <cell r="P3983"/>
          <cell r="Q3983"/>
          <cell r="R3983" t="str">
            <v>SMA 0</v>
          </cell>
          <cell r="S3983" t="str">
            <v>1-30 Days</v>
          </cell>
        </row>
        <row r="3984">
          <cell r="J3984">
            <v>354204864</v>
          </cell>
          <cell r="K3984">
            <v>12904.85</v>
          </cell>
          <cell r="L3984">
            <v>4195.1499999999996</v>
          </cell>
          <cell r="M3984">
            <v>17100</v>
          </cell>
          <cell r="N3984">
            <v>276</v>
          </cell>
          <cell r="O3984">
            <v>276</v>
          </cell>
          <cell r="P3984" t="str">
            <v>Y</v>
          </cell>
          <cell r="Q3984"/>
          <cell r="R3984" t="str">
            <v xml:space="preserve">W/O for written off </v>
          </cell>
          <cell r="S3984" t="str">
            <v>&gt;180</v>
          </cell>
        </row>
        <row r="3985">
          <cell r="J3985">
            <v>354221543</v>
          </cell>
          <cell r="K3985"/>
          <cell r="L3985"/>
          <cell r="M3985"/>
          <cell r="N3985"/>
          <cell r="O3985"/>
          <cell r="P3985"/>
          <cell r="Q3985"/>
          <cell r="R3985" t="str">
            <v>Standard</v>
          </cell>
          <cell r="S3985" t="str">
            <v>Standard</v>
          </cell>
        </row>
        <row r="3986">
          <cell r="J3986">
            <v>354222147</v>
          </cell>
          <cell r="K3986">
            <v>11456.87</v>
          </cell>
          <cell r="L3986">
            <v>3933.13</v>
          </cell>
          <cell r="M3986">
            <v>15390</v>
          </cell>
          <cell r="N3986">
            <v>272</v>
          </cell>
          <cell r="O3986">
            <v>272</v>
          </cell>
          <cell r="P3986" t="str">
            <v>Y</v>
          </cell>
          <cell r="Q3986"/>
          <cell r="R3986" t="str">
            <v xml:space="preserve">W/O for written off </v>
          </cell>
          <cell r="S3986" t="str">
            <v>&gt;180</v>
          </cell>
        </row>
        <row r="3987">
          <cell r="J3987">
            <v>354228552</v>
          </cell>
          <cell r="K3987">
            <v>13451.7</v>
          </cell>
          <cell r="L3987">
            <v>4468.3</v>
          </cell>
          <cell r="M3987">
            <v>17920</v>
          </cell>
          <cell r="N3987">
            <v>238</v>
          </cell>
          <cell r="O3987">
            <v>238</v>
          </cell>
          <cell r="P3987" t="str">
            <v>Y</v>
          </cell>
          <cell r="Q3987"/>
          <cell r="R3987" t="str">
            <v>Sub</v>
          </cell>
          <cell r="S3987" t="str">
            <v>&gt;180</v>
          </cell>
        </row>
        <row r="3988">
          <cell r="J3988">
            <v>354237800</v>
          </cell>
          <cell r="K3988"/>
          <cell r="L3988"/>
          <cell r="M3988"/>
          <cell r="N3988"/>
          <cell r="O3988"/>
          <cell r="P3988"/>
          <cell r="Q3988"/>
          <cell r="R3988" t="str">
            <v>Standard</v>
          </cell>
          <cell r="S3988" t="str">
            <v>Standard</v>
          </cell>
        </row>
        <row r="3989">
          <cell r="J3989">
            <v>354277339</v>
          </cell>
          <cell r="K3989">
            <v>12910.43</v>
          </cell>
          <cell r="L3989">
            <v>4189.57</v>
          </cell>
          <cell r="M3989">
            <v>17100</v>
          </cell>
          <cell r="N3989">
            <v>276</v>
          </cell>
          <cell r="O3989">
            <v>276</v>
          </cell>
          <cell r="P3989" t="str">
            <v>Y</v>
          </cell>
          <cell r="Q3989"/>
          <cell r="R3989" t="str">
            <v xml:space="preserve">W/O for written off </v>
          </cell>
          <cell r="S3989" t="str">
            <v>&gt;180</v>
          </cell>
        </row>
        <row r="3990">
          <cell r="J3990">
            <v>359159571</v>
          </cell>
          <cell r="K3990"/>
          <cell r="L3990"/>
          <cell r="M3990"/>
          <cell r="N3990"/>
          <cell r="O3990"/>
          <cell r="P3990"/>
          <cell r="Q3990"/>
          <cell r="R3990" t="str">
            <v>Standard</v>
          </cell>
          <cell r="S3990" t="str">
            <v>Standard</v>
          </cell>
        </row>
        <row r="3991">
          <cell r="J3991">
            <v>354299529</v>
          </cell>
          <cell r="K3991"/>
          <cell r="L3991"/>
          <cell r="M3991"/>
          <cell r="N3991"/>
          <cell r="O3991"/>
          <cell r="P3991"/>
          <cell r="Q3991"/>
          <cell r="R3991" t="str">
            <v>Standard</v>
          </cell>
          <cell r="S3991" t="str">
            <v>Standard</v>
          </cell>
        </row>
        <row r="3992">
          <cell r="J3992">
            <v>354302166</v>
          </cell>
          <cell r="K3992"/>
          <cell r="L3992"/>
          <cell r="M3992"/>
          <cell r="N3992"/>
          <cell r="O3992"/>
          <cell r="P3992"/>
          <cell r="Q3992"/>
          <cell r="R3992" t="str">
            <v>Standard</v>
          </cell>
          <cell r="S3992" t="str">
            <v>Standard</v>
          </cell>
        </row>
        <row r="3993">
          <cell r="J3993">
            <v>354308369</v>
          </cell>
          <cell r="K3993"/>
          <cell r="L3993"/>
          <cell r="M3993"/>
          <cell r="N3993"/>
          <cell r="O3993"/>
          <cell r="P3993"/>
          <cell r="Q3993"/>
          <cell r="R3993" t="str">
            <v>Standard</v>
          </cell>
          <cell r="S3993" t="str">
            <v>Standard</v>
          </cell>
        </row>
        <row r="3994">
          <cell r="J3994">
            <v>354384062</v>
          </cell>
          <cell r="K3994"/>
          <cell r="L3994"/>
          <cell r="M3994"/>
          <cell r="N3994"/>
          <cell r="O3994"/>
          <cell r="P3994"/>
          <cell r="Q3994"/>
          <cell r="R3994" t="str">
            <v>Standard</v>
          </cell>
          <cell r="S3994" t="str">
            <v>Standard</v>
          </cell>
        </row>
        <row r="3995">
          <cell r="J3995">
            <v>354384235</v>
          </cell>
          <cell r="K3995"/>
          <cell r="L3995"/>
          <cell r="M3995"/>
          <cell r="N3995"/>
          <cell r="O3995"/>
          <cell r="P3995"/>
          <cell r="Q3995"/>
          <cell r="R3995" t="str">
            <v>Standard</v>
          </cell>
          <cell r="S3995" t="str">
            <v>Standard</v>
          </cell>
        </row>
        <row r="3996">
          <cell r="J3996">
            <v>354387703</v>
          </cell>
          <cell r="K3996"/>
          <cell r="L3996"/>
          <cell r="M3996"/>
          <cell r="N3996"/>
          <cell r="O3996"/>
          <cell r="P3996"/>
          <cell r="Q3996"/>
          <cell r="R3996" t="str">
            <v>Standard</v>
          </cell>
          <cell r="S3996" t="str">
            <v>Standard</v>
          </cell>
        </row>
        <row r="3997">
          <cell r="J3997">
            <v>354423037</v>
          </cell>
          <cell r="K3997"/>
          <cell r="L3997"/>
          <cell r="M3997"/>
          <cell r="N3997"/>
          <cell r="O3997"/>
          <cell r="P3997"/>
          <cell r="Q3997"/>
          <cell r="R3997" t="str">
            <v>Standard</v>
          </cell>
          <cell r="S3997" t="str">
            <v>Standard</v>
          </cell>
        </row>
        <row r="3998">
          <cell r="J3998">
            <v>354423879</v>
          </cell>
          <cell r="K3998"/>
          <cell r="L3998"/>
          <cell r="M3998"/>
          <cell r="N3998"/>
          <cell r="O3998"/>
          <cell r="P3998"/>
          <cell r="Q3998"/>
          <cell r="R3998" t="str">
            <v>Standard</v>
          </cell>
          <cell r="S3998" t="str">
            <v>Standard</v>
          </cell>
        </row>
        <row r="3999">
          <cell r="J3999">
            <v>355948573</v>
          </cell>
          <cell r="K3999">
            <v>12108.74</v>
          </cell>
          <cell r="L3999">
            <v>4991.26</v>
          </cell>
          <cell r="M3999">
            <v>17100</v>
          </cell>
          <cell r="N3999">
            <v>275</v>
          </cell>
          <cell r="O3999">
            <v>275</v>
          </cell>
          <cell r="P3999" t="str">
            <v>Y</v>
          </cell>
          <cell r="Q3999"/>
          <cell r="R3999" t="str">
            <v xml:space="preserve">W/O for written off </v>
          </cell>
          <cell r="S3999" t="str">
            <v>&gt;180</v>
          </cell>
        </row>
        <row r="4000">
          <cell r="J4000">
            <v>354469042</v>
          </cell>
          <cell r="K4000"/>
          <cell r="L4000"/>
          <cell r="M4000"/>
          <cell r="N4000"/>
          <cell r="O4000"/>
          <cell r="P4000"/>
          <cell r="Q4000"/>
          <cell r="R4000" t="str">
            <v>Standard</v>
          </cell>
          <cell r="S4000" t="str">
            <v>Standard</v>
          </cell>
        </row>
        <row r="4001">
          <cell r="J4001">
            <v>354509697</v>
          </cell>
          <cell r="K4001"/>
          <cell r="L4001"/>
          <cell r="M4001"/>
          <cell r="N4001"/>
          <cell r="O4001"/>
          <cell r="P4001"/>
          <cell r="Q4001"/>
          <cell r="R4001" t="str">
            <v>Standard</v>
          </cell>
          <cell r="S4001" t="str">
            <v>Standard</v>
          </cell>
        </row>
        <row r="4002">
          <cell r="J4002">
            <v>354522125</v>
          </cell>
          <cell r="K4002">
            <v>1387.78</v>
          </cell>
          <cell r="L4002">
            <v>322.22000000000003</v>
          </cell>
          <cell r="M4002">
            <v>1710</v>
          </cell>
          <cell r="N4002">
            <v>2</v>
          </cell>
          <cell r="O4002">
            <v>2</v>
          </cell>
          <cell r="P4002"/>
          <cell r="Q4002"/>
          <cell r="R4002" t="str">
            <v>SMA 0</v>
          </cell>
          <cell r="S4002" t="str">
            <v>1-30 Days</v>
          </cell>
        </row>
        <row r="4003">
          <cell r="J4003">
            <v>354554871</v>
          </cell>
          <cell r="K4003"/>
          <cell r="L4003"/>
          <cell r="M4003"/>
          <cell r="N4003"/>
          <cell r="O4003"/>
          <cell r="P4003"/>
          <cell r="Q4003"/>
          <cell r="R4003" t="str">
            <v>Standard</v>
          </cell>
          <cell r="S4003" t="str">
            <v>Standard</v>
          </cell>
        </row>
        <row r="4004">
          <cell r="J4004">
            <v>354573590</v>
          </cell>
          <cell r="K4004"/>
          <cell r="L4004"/>
          <cell r="M4004"/>
          <cell r="N4004"/>
          <cell r="O4004"/>
          <cell r="P4004"/>
          <cell r="Q4004"/>
          <cell r="R4004" t="str">
            <v>Standard</v>
          </cell>
          <cell r="S4004" t="str">
            <v>Standard</v>
          </cell>
        </row>
        <row r="4005">
          <cell r="J4005">
            <v>354867473</v>
          </cell>
          <cell r="K4005"/>
          <cell r="L4005"/>
          <cell r="M4005"/>
          <cell r="N4005"/>
          <cell r="O4005"/>
          <cell r="P4005"/>
          <cell r="Q4005"/>
          <cell r="R4005" t="str">
            <v>Standard</v>
          </cell>
          <cell r="S4005" t="str">
            <v>Standard</v>
          </cell>
        </row>
        <row r="4006">
          <cell r="J4006">
            <v>354612415</v>
          </cell>
          <cell r="K4006"/>
          <cell r="L4006"/>
          <cell r="M4006"/>
          <cell r="N4006"/>
          <cell r="O4006"/>
          <cell r="P4006"/>
          <cell r="Q4006"/>
          <cell r="R4006" t="str">
            <v>Standard</v>
          </cell>
          <cell r="S4006" t="str">
            <v>Standard</v>
          </cell>
        </row>
        <row r="4007">
          <cell r="J4007">
            <v>354656544</v>
          </cell>
          <cell r="K4007"/>
          <cell r="L4007"/>
          <cell r="M4007"/>
          <cell r="N4007"/>
          <cell r="O4007"/>
          <cell r="P4007"/>
          <cell r="Q4007"/>
          <cell r="R4007" t="str">
            <v>Standard</v>
          </cell>
          <cell r="S4007" t="str">
            <v>Standard</v>
          </cell>
        </row>
        <row r="4008">
          <cell r="J4008">
            <v>354657016</v>
          </cell>
          <cell r="K4008"/>
          <cell r="L4008"/>
          <cell r="M4008"/>
          <cell r="N4008"/>
          <cell r="O4008"/>
          <cell r="P4008"/>
          <cell r="Q4008"/>
          <cell r="R4008" t="str">
            <v>Standard</v>
          </cell>
          <cell r="S4008" t="str">
            <v>Standard</v>
          </cell>
        </row>
        <row r="4009">
          <cell r="J4009">
            <v>354691750</v>
          </cell>
          <cell r="K4009"/>
          <cell r="L4009"/>
          <cell r="M4009"/>
          <cell r="N4009"/>
          <cell r="O4009"/>
          <cell r="P4009"/>
          <cell r="Q4009"/>
          <cell r="R4009" t="str">
            <v>Standard</v>
          </cell>
          <cell r="S4009" t="str">
            <v>Standard</v>
          </cell>
        </row>
        <row r="4010">
          <cell r="J4010">
            <v>354708368</v>
          </cell>
          <cell r="K4010"/>
          <cell r="L4010"/>
          <cell r="M4010"/>
          <cell r="N4010"/>
          <cell r="O4010"/>
          <cell r="P4010"/>
          <cell r="Q4010"/>
          <cell r="R4010" t="str">
            <v>Standard</v>
          </cell>
          <cell r="S4010" t="str">
            <v>Standard</v>
          </cell>
        </row>
        <row r="4011">
          <cell r="J4011">
            <v>354709340</v>
          </cell>
          <cell r="K4011"/>
          <cell r="L4011"/>
          <cell r="M4011"/>
          <cell r="N4011"/>
          <cell r="O4011"/>
          <cell r="P4011"/>
          <cell r="Q4011"/>
          <cell r="R4011" t="str">
            <v>Standard</v>
          </cell>
          <cell r="S4011" t="str">
            <v>Standard</v>
          </cell>
        </row>
        <row r="4012">
          <cell r="J4012">
            <v>354713019</v>
          </cell>
          <cell r="K4012"/>
          <cell r="L4012"/>
          <cell r="M4012"/>
          <cell r="N4012"/>
          <cell r="O4012"/>
          <cell r="P4012"/>
          <cell r="Q4012"/>
          <cell r="R4012" t="str">
            <v>Standard</v>
          </cell>
          <cell r="S4012" t="str">
            <v>Standard</v>
          </cell>
        </row>
        <row r="4013">
          <cell r="J4013">
            <v>354713852</v>
          </cell>
          <cell r="K4013"/>
          <cell r="L4013"/>
          <cell r="M4013"/>
          <cell r="N4013"/>
          <cell r="O4013"/>
          <cell r="P4013"/>
          <cell r="Q4013"/>
          <cell r="R4013" t="str">
            <v>Standard</v>
          </cell>
          <cell r="S4013" t="str">
            <v>Standard</v>
          </cell>
        </row>
        <row r="4014">
          <cell r="J4014">
            <v>354719775</v>
          </cell>
          <cell r="K4014"/>
          <cell r="L4014"/>
          <cell r="M4014"/>
          <cell r="N4014"/>
          <cell r="O4014"/>
          <cell r="P4014"/>
          <cell r="Q4014"/>
          <cell r="R4014" t="str">
            <v>Standard</v>
          </cell>
          <cell r="S4014" t="str">
            <v>Standard</v>
          </cell>
        </row>
        <row r="4015">
          <cell r="J4015">
            <v>354722493</v>
          </cell>
          <cell r="K4015"/>
          <cell r="L4015"/>
          <cell r="M4015"/>
          <cell r="N4015"/>
          <cell r="O4015"/>
          <cell r="P4015"/>
          <cell r="Q4015"/>
          <cell r="R4015" t="str">
            <v>Standard</v>
          </cell>
          <cell r="S4015" t="str">
            <v>Standard</v>
          </cell>
        </row>
        <row r="4016">
          <cell r="J4016">
            <v>354784950</v>
          </cell>
          <cell r="K4016"/>
          <cell r="L4016"/>
          <cell r="M4016"/>
          <cell r="N4016"/>
          <cell r="O4016"/>
          <cell r="P4016"/>
          <cell r="Q4016"/>
          <cell r="R4016" t="str">
            <v>Standard</v>
          </cell>
          <cell r="S4016" t="str">
            <v>Standard</v>
          </cell>
        </row>
        <row r="4017">
          <cell r="J4017">
            <v>354812549</v>
          </cell>
          <cell r="K4017"/>
          <cell r="L4017"/>
          <cell r="M4017"/>
          <cell r="N4017"/>
          <cell r="O4017"/>
          <cell r="P4017"/>
          <cell r="Q4017"/>
          <cell r="R4017" t="str">
            <v>Standard</v>
          </cell>
          <cell r="S4017" t="str">
            <v>Standard</v>
          </cell>
        </row>
        <row r="4018">
          <cell r="J4018">
            <v>355050253</v>
          </cell>
          <cell r="K4018"/>
          <cell r="L4018"/>
          <cell r="M4018"/>
          <cell r="N4018"/>
          <cell r="O4018"/>
          <cell r="P4018"/>
          <cell r="Q4018"/>
          <cell r="R4018" t="str">
            <v>Standard</v>
          </cell>
          <cell r="S4018" t="str">
            <v>Standard</v>
          </cell>
        </row>
        <row r="4019">
          <cell r="J4019">
            <v>354813882</v>
          </cell>
          <cell r="K4019"/>
          <cell r="L4019"/>
          <cell r="M4019"/>
          <cell r="N4019"/>
          <cell r="O4019"/>
          <cell r="P4019"/>
          <cell r="Q4019"/>
          <cell r="R4019" t="str">
            <v>Standard</v>
          </cell>
          <cell r="S4019" t="str">
            <v>Standard</v>
          </cell>
        </row>
        <row r="4020">
          <cell r="J4020">
            <v>354846005</v>
          </cell>
          <cell r="K4020"/>
          <cell r="L4020"/>
          <cell r="M4020"/>
          <cell r="N4020"/>
          <cell r="O4020"/>
          <cell r="P4020"/>
          <cell r="Q4020"/>
          <cell r="R4020" t="str">
            <v>Standard</v>
          </cell>
          <cell r="S4020" t="str">
            <v>Standard</v>
          </cell>
        </row>
        <row r="4021">
          <cell r="J4021">
            <v>354829051</v>
          </cell>
          <cell r="K4021"/>
          <cell r="L4021"/>
          <cell r="M4021"/>
          <cell r="N4021"/>
          <cell r="O4021"/>
          <cell r="P4021"/>
          <cell r="Q4021"/>
          <cell r="R4021" t="str">
            <v>Standard</v>
          </cell>
          <cell r="S4021" t="str">
            <v>Standard</v>
          </cell>
        </row>
        <row r="4022">
          <cell r="J4022">
            <v>354848043</v>
          </cell>
          <cell r="K4022"/>
          <cell r="L4022"/>
          <cell r="M4022"/>
          <cell r="N4022"/>
          <cell r="O4022"/>
          <cell r="P4022"/>
          <cell r="Q4022"/>
          <cell r="R4022" t="str">
            <v>Standard</v>
          </cell>
          <cell r="S4022" t="str">
            <v>Standard</v>
          </cell>
        </row>
        <row r="4023">
          <cell r="J4023">
            <v>354869398</v>
          </cell>
          <cell r="K4023"/>
          <cell r="L4023"/>
          <cell r="M4023"/>
          <cell r="N4023"/>
          <cell r="O4023"/>
          <cell r="P4023"/>
          <cell r="Q4023"/>
          <cell r="R4023" t="str">
            <v>Standard</v>
          </cell>
          <cell r="S4023" t="str">
            <v>Standard</v>
          </cell>
        </row>
        <row r="4024">
          <cell r="J4024">
            <v>354869666</v>
          </cell>
          <cell r="K4024">
            <v>14730.81</v>
          </cell>
          <cell r="L4024">
            <v>5429.19</v>
          </cell>
          <cell r="M4024">
            <v>20160</v>
          </cell>
          <cell r="N4024">
            <v>271</v>
          </cell>
          <cell r="O4024">
            <v>271</v>
          </cell>
          <cell r="P4024" t="str">
            <v>Y</v>
          </cell>
          <cell r="Q4024"/>
          <cell r="R4024" t="str">
            <v>Sub</v>
          </cell>
          <cell r="S4024" t="str">
            <v>&gt;180</v>
          </cell>
        </row>
        <row r="4025">
          <cell r="J4025">
            <v>354869806</v>
          </cell>
          <cell r="K4025"/>
          <cell r="L4025"/>
          <cell r="M4025"/>
          <cell r="N4025"/>
          <cell r="O4025"/>
          <cell r="P4025"/>
          <cell r="Q4025"/>
          <cell r="R4025" t="str">
            <v>Standard</v>
          </cell>
          <cell r="S4025" t="str">
            <v>Standard</v>
          </cell>
        </row>
        <row r="4026">
          <cell r="J4026">
            <v>354888243</v>
          </cell>
          <cell r="K4026">
            <v>11249.9</v>
          </cell>
          <cell r="L4026">
            <v>4140.1000000000004</v>
          </cell>
          <cell r="M4026">
            <v>15390</v>
          </cell>
          <cell r="N4026">
            <v>269</v>
          </cell>
          <cell r="O4026">
            <v>269</v>
          </cell>
          <cell r="P4026" t="str">
            <v>Y</v>
          </cell>
          <cell r="Q4026"/>
          <cell r="R4026" t="str">
            <v>Sub</v>
          </cell>
          <cell r="S4026" t="str">
            <v>&gt;180</v>
          </cell>
        </row>
        <row r="4027">
          <cell r="J4027">
            <v>354909245</v>
          </cell>
          <cell r="K4027"/>
          <cell r="L4027"/>
          <cell r="M4027"/>
          <cell r="N4027"/>
          <cell r="O4027"/>
          <cell r="P4027"/>
          <cell r="Q4027"/>
          <cell r="R4027" t="str">
            <v>Standard</v>
          </cell>
          <cell r="S4027" t="str">
            <v>Standard</v>
          </cell>
        </row>
        <row r="4028">
          <cell r="J4028">
            <v>354915616</v>
          </cell>
          <cell r="K4028"/>
          <cell r="L4028"/>
          <cell r="M4028"/>
          <cell r="N4028"/>
          <cell r="O4028"/>
          <cell r="P4028"/>
          <cell r="Q4028"/>
          <cell r="R4028" t="str">
            <v>Standard</v>
          </cell>
          <cell r="S4028" t="str">
            <v>Standard</v>
          </cell>
        </row>
        <row r="4029">
          <cell r="J4029">
            <v>354924444</v>
          </cell>
          <cell r="K4029"/>
          <cell r="L4029"/>
          <cell r="M4029"/>
          <cell r="N4029"/>
          <cell r="O4029"/>
          <cell r="P4029"/>
          <cell r="Q4029"/>
          <cell r="R4029" t="str">
            <v>Standard</v>
          </cell>
          <cell r="S4029" t="str">
            <v>Standard</v>
          </cell>
        </row>
        <row r="4030">
          <cell r="J4030">
            <v>354930174</v>
          </cell>
          <cell r="K4030"/>
          <cell r="L4030"/>
          <cell r="M4030"/>
          <cell r="N4030"/>
          <cell r="O4030"/>
          <cell r="P4030"/>
          <cell r="Q4030"/>
          <cell r="R4030" t="str">
            <v>Standard</v>
          </cell>
          <cell r="S4030" t="str">
            <v>Standard</v>
          </cell>
        </row>
        <row r="4031">
          <cell r="J4031">
            <v>354930235</v>
          </cell>
          <cell r="K4031">
            <v>1824.92</v>
          </cell>
          <cell r="L4031">
            <v>415.08</v>
          </cell>
          <cell r="M4031">
            <v>2240</v>
          </cell>
          <cell r="N4031">
            <v>2</v>
          </cell>
          <cell r="O4031">
            <v>2</v>
          </cell>
          <cell r="P4031"/>
          <cell r="Q4031"/>
          <cell r="R4031" t="str">
            <v>SMA 0</v>
          </cell>
          <cell r="S4031" t="str">
            <v>1-30 Days</v>
          </cell>
        </row>
        <row r="4032">
          <cell r="J4032">
            <v>354940180</v>
          </cell>
          <cell r="K4032"/>
          <cell r="L4032"/>
          <cell r="M4032"/>
          <cell r="N4032"/>
          <cell r="O4032"/>
          <cell r="P4032"/>
          <cell r="Q4032"/>
          <cell r="R4032" t="str">
            <v>Standard</v>
          </cell>
          <cell r="S4032" t="str">
            <v>Standard</v>
          </cell>
        </row>
        <row r="4033">
          <cell r="J4033">
            <v>354948649</v>
          </cell>
          <cell r="K4033"/>
          <cell r="L4033"/>
          <cell r="M4033"/>
          <cell r="N4033"/>
          <cell r="O4033"/>
          <cell r="P4033"/>
          <cell r="Q4033"/>
          <cell r="R4033" t="str">
            <v>Standard</v>
          </cell>
          <cell r="S4033" t="str">
            <v>Standard</v>
          </cell>
        </row>
        <row r="4034">
          <cell r="J4034">
            <v>354962929</v>
          </cell>
          <cell r="K4034">
            <v>11269.35</v>
          </cell>
          <cell r="L4034">
            <v>4120.6499999999996</v>
          </cell>
          <cell r="M4034">
            <v>15390</v>
          </cell>
          <cell r="N4034">
            <v>269</v>
          </cell>
          <cell r="O4034">
            <v>269</v>
          </cell>
          <cell r="P4034" t="str">
            <v>Y</v>
          </cell>
          <cell r="Q4034"/>
          <cell r="R4034" t="str">
            <v>Sub</v>
          </cell>
          <cell r="S4034" t="str">
            <v>&gt;180</v>
          </cell>
        </row>
        <row r="4035">
          <cell r="J4035">
            <v>354966143</v>
          </cell>
          <cell r="K4035"/>
          <cell r="L4035"/>
          <cell r="M4035"/>
          <cell r="N4035"/>
          <cell r="O4035"/>
          <cell r="P4035"/>
          <cell r="Q4035"/>
          <cell r="R4035" t="str">
            <v>Standard</v>
          </cell>
          <cell r="S4035" t="str">
            <v>Standard</v>
          </cell>
        </row>
        <row r="4036">
          <cell r="J4036">
            <v>354967085</v>
          </cell>
          <cell r="K4036"/>
          <cell r="L4036"/>
          <cell r="M4036"/>
          <cell r="N4036"/>
          <cell r="O4036"/>
          <cell r="P4036"/>
          <cell r="Q4036"/>
          <cell r="R4036" t="str">
            <v>Standard</v>
          </cell>
          <cell r="S4036" t="str">
            <v>Standard</v>
          </cell>
        </row>
        <row r="4037">
          <cell r="J4037">
            <v>354967124</v>
          </cell>
          <cell r="K4037"/>
          <cell r="L4037"/>
          <cell r="M4037"/>
          <cell r="N4037"/>
          <cell r="O4037"/>
          <cell r="P4037"/>
          <cell r="Q4037"/>
          <cell r="R4037" t="str">
            <v>Standard</v>
          </cell>
          <cell r="S4037" t="str">
            <v>Standard</v>
          </cell>
        </row>
        <row r="4038">
          <cell r="J4038">
            <v>354982353</v>
          </cell>
          <cell r="K4038">
            <v>10147.969999999999</v>
          </cell>
          <cell r="L4038">
            <v>3292.03</v>
          </cell>
          <cell r="M4038">
            <v>13440</v>
          </cell>
          <cell r="N4038">
            <v>176</v>
          </cell>
          <cell r="O4038">
            <v>176</v>
          </cell>
          <cell r="P4038" t="str">
            <v>Y</v>
          </cell>
          <cell r="Q4038"/>
          <cell r="R4038" t="str">
            <v>Sub</v>
          </cell>
          <cell r="S4038" t="str">
            <v>151-180</v>
          </cell>
        </row>
        <row r="4039">
          <cell r="J4039">
            <v>354982867</v>
          </cell>
          <cell r="K4039">
            <v>14749.95</v>
          </cell>
          <cell r="L4039">
            <v>5410.05</v>
          </cell>
          <cell r="M4039">
            <v>20160</v>
          </cell>
          <cell r="N4039">
            <v>268</v>
          </cell>
          <cell r="O4039">
            <v>268</v>
          </cell>
          <cell r="P4039" t="str">
            <v>Y</v>
          </cell>
          <cell r="Q4039"/>
          <cell r="R4039" t="str">
            <v>Sub</v>
          </cell>
          <cell r="S4039" t="str">
            <v>&gt;180</v>
          </cell>
        </row>
        <row r="4040">
          <cell r="J4040">
            <v>354994501</v>
          </cell>
          <cell r="K4040"/>
          <cell r="L4040"/>
          <cell r="M4040"/>
          <cell r="N4040"/>
          <cell r="O4040"/>
          <cell r="P4040"/>
          <cell r="Q4040"/>
          <cell r="R4040" t="str">
            <v>Standard</v>
          </cell>
          <cell r="S4040" t="str">
            <v>Standard</v>
          </cell>
        </row>
        <row r="4041">
          <cell r="J4041">
            <v>354995829</v>
          </cell>
          <cell r="K4041"/>
          <cell r="L4041"/>
          <cell r="M4041"/>
          <cell r="N4041"/>
          <cell r="O4041"/>
          <cell r="P4041"/>
          <cell r="Q4041"/>
          <cell r="R4041" t="str">
            <v>Standard</v>
          </cell>
          <cell r="S4041" t="str">
            <v>Standard</v>
          </cell>
        </row>
        <row r="4042">
          <cell r="J4042">
            <v>355000139</v>
          </cell>
          <cell r="K4042">
            <v>12721.18</v>
          </cell>
          <cell r="L4042">
            <v>4378.82</v>
          </cell>
          <cell r="M4042">
            <v>17100</v>
          </cell>
          <cell r="N4042">
            <v>276</v>
          </cell>
          <cell r="O4042">
            <v>276</v>
          </cell>
          <cell r="P4042" t="str">
            <v>Y</v>
          </cell>
          <cell r="Q4042"/>
          <cell r="R4042" t="str">
            <v xml:space="preserve">W/O for written off </v>
          </cell>
          <cell r="S4042" t="str">
            <v>&gt;180</v>
          </cell>
        </row>
        <row r="4043">
          <cell r="J4043">
            <v>355028794</v>
          </cell>
          <cell r="K4043"/>
          <cell r="L4043"/>
          <cell r="M4043"/>
          <cell r="N4043"/>
          <cell r="O4043"/>
          <cell r="P4043"/>
          <cell r="Q4043"/>
          <cell r="R4043" t="str">
            <v>Standard</v>
          </cell>
          <cell r="S4043" t="str">
            <v>Standard</v>
          </cell>
        </row>
        <row r="4044">
          <cell r="J4044">
            <v>355051871</v>
          </cell>
          <cell r="K4044"/>
          <cell r="L4044"/>
          <cell r="M4044"/>
          <cell r="N4044"/>
          <cell r="O4044"/>
          <cell r="P4044"/>
          <cell r="Q4044"/>
          <cell r="R4044" t="str">
            <v>Standard</v>
          </cell>
          <cell r="S4044" t="str">
            <v>Standard</v>
          </cell>
        </row>
        <row r="4045">
          <cell r="J4045">
            <v>355056362</v>
          </cell>
          <cell r="K4045">
            <v>16628.96</v>
          </cell>
          <cell r="L4045">
            <v>5771.04</v>
          </cell>
          <cell r="M4045">
            <v>22400</v>
          </cell>
          <cell r="N4045">
            <v>274</v>
          </cell>
          <cell r="O4045">
            <v>274</v>
          </cell>
          <cell r="P4045" t="str">
            <v>Y</v>
          </cell>
          <cell r="Q4045"/>
          <cell r="R4045" t="str">
            <v>Sub</v>
          </cell>
          <cell r="S4045" t="str">
            <v>&gt;180</v>
          </cell>
        </row>
        <row r="4046">
          <cell r="J4046">
            <v>355070786</v>
          </cell>
          <cell r="K4046"/>
          <cell r="L4046"/>
          <cell r="M4046"/>
          <cell r="N4046"/>
          <cell r="O4046"/>
          <cell r="P4046"/>
          <cell r="Q4046"/>
          <cell r="R4046" t="str">
            <v>Standard</v>
          </cell>
          <cell r="S4046" t="str">
            <v>Standard</v>
          </cell>
        </row>
        <row r="4047">
          <cell r="J4047">
            <v>355074703</v>
          </cell>
          <cell r="K4047"/>
          <cell r="L4047"/>
          <cell r="M4047"/>
          <cell r="N4047"/>
          <cell r="O4047"/>
          <cell r="P4047"/>
          <cell r="Q4047"/>
          <cell r="R4047" t="str">
            <v>Standard</v>
          </cell>
          <cell r="S4047" t="str">
            <v>Standard</v>
          </cell>
        </row>
        <row r="4048">
          <cell r="J4048">
            <v>355077795</v>
          </cell>
          <cell r="K4048">
            <v>3012.62</v>
          </cell>
          <cell r="L4048">
            <v>727.38</v>
          </cell>
          <cell r="M4048">
            <v>3740</v>
          </cell>
          <cell r="N4048">
            <v>31</v>
          </cell>
          <cell r="O4048">
            <v>31</v>
          </cell>
          <cell r="P4048"/>
          <cell r="Q4048"/>
          <cell r="R4048" t="str">
            <v>SMA 1</v>
          </cell>
          <cell r="S4048" t="str">
            <v>31-60</v>
          </cell>
        </row>
        <row r="4049">
          <cell r="J4049">
            <v>355078459</v>
          </cell>
          <cell r="K4049"/>
          <cell r="L4049"/>
          <cell r="M4049"/>
          <cell r="N4049"/>
          <cell r="O4049"/>
          <cell r="P4049"/>
          <cell r="Q4049"/>
          <cell r="R4049" t="str">
            <v>Standard</v>
          </cell>
          <cell r="S4049" t="str">
            <v>Standard</v>
          </cell>
        </row>
        <row r="4050">
          <cell r="J4050">
            <v>355079080</v>
          </cell>
          <cell r="K4050">
            <v>1527.78</v>
          </cell>
          <cell r="L4050">
            <v>342.22</v>
          </cell>
          <cell r="M4050">
            <v>1870</v>
          </cell>
          <cell r="N4050">
            <v>1</v>
          </cell>
          <cell r="O4050">
            <v>1</v>
          </cell>
          <cell r="P4050"/>
          <cell r="Q4050"/>
          <cell r="R4050" t="str">
            <v>SMA 0</v>
          </cell>
          <cell r="S4050" t="str">
            <v>1-30 Days</v>
          </cell>
        </row>
        <row r="4051">
          <cell r="J4051">
            <v>355080910</v>
          </cell>
          <cell r="K4051">
            <v>7322.34</v>
          </cell>
          <cell r="L4051">
            <v>2027.66</v>
          </cell>
          <cell r="M4051">
            <v>9350</v>
          </cell>
          <cell r="N4051">
            <v>121</v>
          </cell>
          <cell r="O4051">
            <v>121</v>
          </cell>
          <cell r="P4051" t="str">
            <v>Y</v>
          </cell>
          <cell r="Q4051"/>
          <cell r="R4051" t="str">
            <v>Sub</v>
          </cell>
          <cell r="S4051" t="str">
            <v>121-150</v>
          </cell>
        </row>
        <row r="4052">
          <cell r="J4052">
            <v>355085643</v>
          </cell>
          <cell r="K4052"/>
          <cell r="L4052"/>
          <cell r="M4052"/>
          <cell r="N4052"/>
          <cell r="O4052"/>
          <cell r="P4052"/>
          <cell r="Q4052"/>
          <cell r="R4052" t="str">
            <v>Standard</v>
          </cell>
          <cell r="S4052" t="str">
            <v>Standard</v>
          </cell>
        </row>
        <row r="4053">
          <cell r="J4053">
            <v>355088074</v>
          </cell>
          <cell r="K4053"/>
          <cell r="L4053"/>
          <cell r="M4053"/>
          <cell r="N4053"/>
          <cell r="O4053"/>
          <cell r="P4053"/>
          <cell r="Q4053"/>
          <cell r="R4053" t="str">
            <v>Standard</v>
          </cell>
          <cell r="S4053" t="str">
            <v>Standard</v>
          </cell>
        </row>
        <row r="4054">
          <cell r="J4054">
            <v>355091437</v>
          </cell>
          <cell r="K4054"/>
          <cell r="L4054"/>
          <cell r="M4054"/>
          <cell r="N4054"/>
          <cell r="O4054"/>
          <cell r="P4054"/>
          <cell r="Q4054"/>
          <cell r="R4054" t="str">
            <v>Standard</v>
          </cell>
          <cell r="S4054" t="str">
            <v>Standard</v>
          </cell>
        </row>
        <row r="4055">
          <cell r="J4055">
            <v>355093277</v>
          </cell>
          <cell r="K4055"/>
          <cell r="L4055"/>
          <cell r="M4055"/>
          <cell r="N4055"/>
          <cell r="O4055"/>
          <cell r="P4055"/>
          <cell r="Q4055"/>
          <cell r="R4055" t="str">
            <v>Standard</v>
          </cell>
          <cell r="S4055" t="str">
            <v>Standard</v>
          </cell>
        </row>
        <row r="4056">
          <cell r="J4056">
            <v>355107296</v>
          </cell>
          <cell r="K4056"/>
          <cell r="L4056"/>
          <cell r="M4056"/>
          <cell r="N4056"/>
          <cell r="O4056"/>
          <cell r="P4056"/>
          <cell r="Q4056"/>
          <cell r="R4056" t="str">
            <v>Standard</v>
          </cell>
          <cell r="S4056" t="str">
            <v>Standard</v>
          </cell>
        </row>
        <row r="4057">
          <cell r="J4057">
            <v>355107341</v>
          </cell>
          <cell r="K4057"/>
          <cell r="L4057"/>
          <cell r="M4057"/>
          <cell r="N4057"/>
          <cell r="O4057"/>
          <cell r="P4057"/>
          <cell r="Q4057"/>
          <cell r="R4057" t="str">
            <v>Standard</v>
          </cell>
          <cell r="S4057" t="str">
            <v>Standard</v>
          </cell>
        </row>
        <row r="4058">
          <cell r="J4058">
            <v>355107720</v>
          </cell>
          <cell r="K4058"/>
          <cell r="L4058"/>
          <cell r="M4058"/>
          <cell r="N4058"/>
          <cell r="O4058"/>
          <cell r="P4058"/>
          <cell r="Q4058"/>
          <cell r="R4058" t="str">
            <v>Standard</v>
          </cell>
          <cell r="S4058" t="str">
            <v>Standard</v>
          </cell>
        </row>
        <row r="4059">
          <cell r="J4059">
            <v>355108330</v>
          </cell>
          <cell r="K4059"/>
          <cell r="L4059"/>
          <cell r="M4059"/>
          <cell r="N4059"/>
          <cell r="O4059"/>
          <cell r="P4059"/>
          <cell r="Q4059"/>
          <cell r="R4059" t="str">
            <v>Standard</v>
          </cell>
          <cell r="S4059" t="str">
            <v>Standard</v>
          </cell>
        </row>
        <row r="4060">
          <cell r="J4060">
            <v>355111746</v>
          </cell>
          <cell r="K4060"/>
          <cell r="L4060"/>
          <cell r="M4060"/>
          <cell r="N4060"/>
          <cell r="O4060"/>
          <cell r="P4060"/>
          <cell r="Q4060"/>
          <cell r="R4060" t="str">
            <v>Standard</v>
          </cell>
          <cell r="S4060" t="str">
            <v>Standard</v>
          </cell>
        </row>
        <row r="4061">
          <cell r="J4061">
            <v>355118511</v>
          </cell>
          <cell r="K4061"/>
          <cell r="L4061"/>
          <cell r="M4061"/>
          <cell r="N4061"/>
          <cell r="O4061"/>
          <cell r="P4061"/>
          <cell r="Q4061"/>
          <cell r="R4061" t="str">
            <v>Standard</v>
          </cell>
          <cell r="S4061" t="str">
            <v>Standard</v>
          </cell>
        </row>
        <row r="4062">
          <cell r="J4062">
            <v>355142148</v>
          </cell>
          <cell r="K4062">
            <v>14041.79</v>
          </cell>
          <cell r="L4062">
            <v>5128.21</v>
          </cell>
          <cell r="M4062">
            <v>19170</v>
          </cell>
          <cell r="N4062">
            <v>268</v>
          </cell>
          <cell r="O4062">
            <v>268</v>
          </cell>
          <cell r="P4062" t="str">
            <v>Y</v>
          </cell>
          <cell r="Q4062"/>
          <cell r="R4062" t="str">
            <v xml:space="preserve">W/O for written off </v>
          </cell>
          <cell r="S4062" t="str">
            <v>&gt;180</v>
          </cell>
        </row>
        <row r="4063">
          <cell r="J4063">
            <v>355151512</v>
          </cell>
          <cell r="K4063">
            <v>6567.3</v>
          </cell>
          <cell r="L4063">
            <v>1982.7</v>
          </cell>
          <cell r="M4063">
            <v>8550</v>
          </cell>
          <cell r="N4063">
            <v>148</v>
          </cell>
          <cell r="O4063">
            <v>148</v>
          </cell>
          <cell r="P4063" t="str">
            <v>Y</v>
          </cell>
          <cell r="Q4063"/>
          <cell r="R4063" t="str">
            <v>Sub</v>
          </cell>
          <cell r="S4063" t="str">
            <v>121-150</v>
          </cell>
        </row>
        <row r="4064">
          <cell r="J4064">
            <v>355173903</v>
          </cell>
          <cell r="K4064"/>
          <cell r="L4064"/>
          <cell r="M4064"/>
          <cell r="N4064"/>
          <cell r="O4064"/>
          <cell r="P4064"/>
          <cell r="Q4064"/>
          <cell r="R4064" t="str">
            <v>Standard</v>
          </cell>
          <cell r="S4064" t="str">
            <v>Standard</v>
          </cell>
        </row>
        <row r="4065">
          <cell r="J4065">
            <v>355182017</v>
          </cell>
          <cell r="K4065"/>
          <cell r="L4065"/>
          <cell r="M4065"/>
          <cell r="N4065"/>
          <cell r="O4065"/>
          <cell r="P4065"/>
          <cell r="Q4065"/>
          <cell r="R4065" t="str">
            <v>Standard</v>
          </cell>
          <cell r="S4065" t="str">
            <v>Standard</v>
          </cell>
        </row>
        <row r="4066">
          <cell r="J4066">
            <v>355194846</v>
          </cell>
          <cell r="K4066"/>
          <cell r="L4066"/>
          <cell r="M4066"/>
          <cell r="N4066"/>
          <cell r="O4066"/>
          <cell r="P4066"/>
          <cell r="Q4066"/>
          <cell r="R4066" t="str">
            <v>Standard</v>
          </cell>
          <cell r="S4066" t="str">
            <v>Standard</v>
          </cell>
        </row>
        <row r="4067">
          <cell r="J4067">
            <v>355195956</v>
          </cell>
          <cell r="K4067"/>
          <cell r="L4067"/>
          <cell r="M4067"/>
          <cell r="N4067"/>
          <cell r="O4067"/>
          <cell r="P4067"/>
          <cell r="Q4067"/>
          <cell r="R4067" t="str">
            <v>Standard</v>
          </cell>
          <cell r="S4067" t="str">
            <v>Standard</v>
          </cell>
        </row>
        <row r="4068">
          <cell r="J4068">
            <v>355203199</v>
          </cell>
          <cell r="K4068"/>
          <cell r="L4068"/>
          <cell r="M4068"/>
          <cell r="N4068"/>
          <cell r="O4068"/>
          <cell r="P4068"/>
          <cell r="Q4068"/>
          <cell r="R4068" t="str">
            <v>Standard</v>
          </cell>
          <cell r="S4068" t="str">
            <v>Standard</v>
          </cell>
        </row>
        <row r="4069">
          <cell r="J4069">
            <v>355228058</v>
          </cell>
          <cell r="K4069">
            <v>14358.15</v>
          </cell>
          <cell r="L4069">
            <v>5801.85</v>
          </cell>
          <cell r="M4069">
            <v>20160</v>
          </cell>
          <cell r="N4069">
            <v>270</v>
          </cell>
          <cell r="O4069">
            <v>270</v>
          </cell>
          <cell r="P4069" t="str">
            <v>Y</v>
          </cell>
          <cell r="Q4069"/>
          <cell r="R4069" t="str">
            <v>Sub</v>
          </cell>
          <cell r="S4069" t="str">
            <v>&gt;180</v>
          </cell>
        </row>
        <row r="4070">
          <cell r="J4070">
            <v>355233589</v>
          </cell>
          <cell r="K4070"/>
          <cell r="L4070"/>
          <cell r="M4070"/>
          <cell r="N4070"/>
          <cell r="O4070"/>
          <cell r="P4070"/>
          <cell r="Q4070"/>
          <cell r="R4070" t="str">
            <v>Standard</v>
          </cell>
          <cell r="S4070" t="str">
            <v>Standard</v>
          </cell>
        </row>
        <row r="4071">
          <cell r="J4071">
            <v>355234261</v>
          </cell>
          <cell r="K4071"/>
          <cell r="L4071"/>
          <cell r="M4071"/>
          <cell r="N4071"/>
          <cell r="O4071"/>
          <cell r="P4071"/>
          <cell r="Q4071"/>
          <cell r="R4071" t="str">
            <v>Standard</v>
          </cell>
          <cell r="S4071" t="str">
            <v>Standard</v>
          </cell>
        </row>
        <row r="4072">
          <cell r="J4072">
            <v>355234960</v>
          </cell>
          <cell r="K4072">
            <v>1401.33</v>
          </cell>
          <cell r="L4072">
            <v>308.67</v>
          </cell>
          <cell r="M4072">
            <v>1710</v>
          </cell>
          <cell r="N4072">
            <v>2</v>
          </cell>
          <cell r="O4072">
            <v>2</v>
          </cell>
          <cell r="P4072"/>
          <cell r="Q4072"/>
          <cell r="R4072" t="str">
            <v>SMA 0</v>
          </cell>
          <cell r="S4072" t="str">
            <v>1-30 Days</v>
          </cell>
        </row>
        <row r="4073">
          <cell r="J4073">
            <v>355251247</v>
          </cell>
          <cell r="K4073">
            <v>5257.25</v>
          </cell>
          <cell r="L4073">
            <v>1462.75</v>
          </cell>
          <cell r="M4073">
            <v>6720</v>
          </cell>
          <cell r="N4073">
            <v>84</v>
          </cell>
          <cell r="O4073">
            <v>84</v>
          </cell>
          <cell r="P4073"/>
          <cell r="Q4073"/>
          <cell r="R4073" t="str">
            <v>SMA 2</v>
          </cell>
          <cell r="S4073" t="str">
            <v>61-90</v>
          </cell>
        </row>
        <row r="4074">
          <cell r="J4074">
            <v>355271379</v>
          </cell>
          <cell r="K4074">
            <v>3333.05</v>
          </cell>
          <cell r="L4074">
            <v>926.95</v>
          </cell>
          <cell r="M4074">
            <v>4260</v>
          </cell>
          <cell r="N4074">
            <v>32</v>
          </cell>
          <cell r="O4074">
            <v>32</v>
          </cell>
          <cell r="P4074"/>
          <cell r="Q4074"/>
          <cell r="R4074" t="str">
            <v>SMA 1</v>
          </cell>
          <cell r="S4074" t="str">
            <v>31-60</v>
          </cell>
        </row>
        <row r="4075">
          <cell r="J4075">
            <v>355272260</v>
          </cell>
          <cell r="K4075">
            <v>1736.35</v>
          </cell>
          <cell r="L4075">
            <v>453.65</v>
          </cell>
          <cell r="M4075">
            <v>2190</v>
          </cell>
          <cell r="N4075">
            <v>25</v>
          </cell>
          <cell r="O4075">
            <v>25</v>
          </cell>
          <cell r="P4075"/>
          <cell r="Q4075"/>
          <cell r="R4075" t="str">
            <v>SMA 0</v>
          </cell>
          <cell r="S4075" t="str">
            <v>1-30 Days</v>
          </cell>
        </row>
        <row r="4076">
          <cell r="J4076">
            <v>355272265</v>
          </cell>
          <cell r="K4076"/>
          <cell r="L4076"/>
          <cell r="M4076"/>
          <cell r="N4076"/>
          <cell r="O4076"/>
          <cell r="P4076"/>
          <cell r="Q4076"/>
          <cell r="R4076" t="str">
            <v>Standard</v>
          </cell>
          <cell r="S4076" t="str">
            <v>Standard</v>
          </cell>
        </row>
        <row r="4077">
          <cell r="J4077">
            <v>355273465</v>
          </cell>
          <cell r="K4077"/>
          <cell r="L4077"/>
          <cell r="M4077"/>
          <cell r="N4077"/>
          <cell r="O4077"/>
          <cell r="P4077"/>
          <cell r="Q4077"/>
          <cell r="R4077" t="str">
            <v>Standard</v>
          </cell>
          <cell r="S4077" t="str">
            <v>Standard</v>
          </cell>
        </row>
        <row r="4078">
          <cell r="J4078">
            <v>358247396</v>
          </cell>
          <cell r="K4078"/>
          <cell r="L4078"/>
          <cell r="M4078"/>
          <cell r="N4078"/>
          <cell r="O4078"/>
          <cell r="P4078"/>
          <cell r="Q4078"/>
          <cell r="R4078" t="str">
            <v>Standard</v>
          </cell>
          <cell r="S4078" t="str">
            <v>Standard</v>
          </cell>
        </row>
        <row r="4079">
          <cell r="J4079">
            <v>355273724</v>
          </cell>
          <cell r="K4079">
            <v>8531.09</v>
          </cell>
          <cell r="L4079">
            <v>2668.91</v>
          </cell>
          <cell r="M4079">
            <v>11200</v>
          </cell>
          <cell r="N4079">
            <v>122</v>
          </cell>
          <cell r="O4079">
            <v>122</v>
          </cell>
          <cell r="P4079" t="str">
            <v>Y</v>
          </cell>
          <cell r="Q4079"/>
          <cell r="R4079" t="str">
            <v>Sub</v>
          </cell>
          <cell r="S4079" t="str">
            <v>121-150</v>
          </cell>
        </row>
        <row r="4080">
          <cell r="J4080">
            <v>355319217</v>
          </cell>
          <cell r="K4080"/>
          <cell r="L4080"/>
          <cell r="M4080"/>
          <cell r="N4080"/>
          <cell r="O4080"/>
          <cell r="P4080"/>
          <cell r="Q4080"/>
          <cell r="R4080" t="str">
            <v>Standard</v>
          </cell>
          <cell r="S4080" t="str">
            <v>Standard</v>
          </cell>
        </row>
        <row r="4081">
          <cell r="J4081">
            <v>355319885</v>
          </cell>
          <cell r="K4081"/>
          <cell r="L4081"/>
          <cell r="M4081"/>
          <cell r="N4081"/>
          <cell r="O4081"/>
          <cell r="P4081"/>
          <cell r="Q4081"/>
          <cell r="R4081" t="str">
            <v>Standard</v>
          </cell>
          <cell r="S4081" t="str">
            <v>Standard</v>
          </cell>
        </row>
        <row r="4082">
          <cell r="J4082">
            <v>355320227</v>
          </cell>
          <cell r="K4082"/>
          <cell r="L4082"/>
          <cell r="M4082"/>
          <cell r="N4082"/>
          <cell r="O4082"/>
          <cell r="P4082"/>
          <cell r="Q4082"/>
          <cell r="R4082" t="str">
            <v>Standard</v>
          </cell>
          <cell r="S4082" t="str">
            <v>Standard</v>
          </cell>
        </row>
        <row r="4083">
          <cell r="J4083">
            <v>355492256</v>
          </cell>
          <cell r="K4083"/>
          <cell r="L4083"/>
          <cell r="M4083"/>
          <cell r="N4083"/>
          <cell r="O4083"/>
          <cell r="P4083"/>
          <cell r="Q4083"/>
          <cell r="R4083" t="str">
            <v>Standard</v>
          </cell>
          <cell r="S4083" t="str">
            <v>Standard</v>
          </cell>
        </row>
        <row r="4084">
          <cell r="J4084">
            <v>355621124</v>
          </cell>
          <cell r="K4084"/>
          <cell r="L4084"/>
          <cell r="M4084"/>
          <cell r="N4084"/>
          <cell r="O4084"/>
          <cell r="P4084"/>
          <cell r="Q4084"/>
          <cell r="R4084" t="str">
            <v>Standard</v>
          </cell>
          <cell r="S4084" t="str">
            <v>Standard</v>
          </cell>
        </row>
        <row r="4085">
          <cell r="J4085">
            <v>355822244</v>
          </cell>
          <cell r="K4085"/>
          <cell r="L4085"/>
          <cell r="M4085"/>
          <cell r="N4085"/>
          <cell r="O4085"/>
          <cell r="P4085"/>
          <cell r="Q4085"/>
          <cell r="R4085" t="str">
            <v>Standard</v>
          </cell>
          <cell r="S4085" t="str">
            <v>Standard</v>
          </cell>
        </row>
        <row r="4086">
          <cell r="J4086">
            <v>355855305</v>
          </cell>
          <cell r="K4086">
            <v>9253.41</v>
          </cell>
          <cell r="L4086">
            <v>3226.59</v>
          </cell>
          <cell r="M4086">
            <v>12480</v>
          </cell>
          <cell r="N4086">
            <v>176</v>
          </cell>
          <cell r="O4086">
            <v>176</v>
          </cell>
          <cell r="P4086" t="str">
            <v>Y</v>
          </cell>
          <cell r="Q4086"/>
          <cell r="R4086" t="str">
            <v>Sub</v>
          </cell>
          <cell r="S4086" t="str">
            <v>151-180</v>
          </cell>
        </row>
        <row r="4087">
          <cell r="J4087">
            <v>355938415</v>
          </cell>
          <cell r="K4087">
            <v>15509.18</v>
          </cell>
          <cell r="L4087">
            <v>6890.82</v>
          </cell>
          <cell r="M4087">
            <v>22400</v>
          </cell>
          <cell r="N4087">
            <v>300</v>
          </cell>
          <cell r="O4087">
            <v>300</v>
          </cell>
          <cell r="P4087" t="str">
            <v>Y</v>
          </cell>
          <cell r="Q4087"/>
          <cell r="R4087" t="str">
            <v xml:space="preserve">W/O for written off </v>
          </cell>
          <cell r="S4087" t="str">
            <v>&gt;180</v>
          </cell>
        </row>
        <row r="4088">
          <cell r="J4088">
            <v>355954514</v>
          </cell>
          <cell r="K4088"/>
          <cell r="L4088"/>
          <cell r="M4088"/>
          <cell r="N4088"/>
          <cell r="O4088"/>
          <cell r="P4088"/>
          <cell r="Q4088"/>
          <cell r="R4088" t="str">
            <v>Standard</v>
          </cell>
          <cell r="S4088" t="str">
            <v>Standard</v>
          </cell>
        </row>
        <row r="4089">
          <cell r="J4089">
            <v>355958020</v>
          </cell>
          <cell r="K4089"/>
          <cell r="L4089"/>
          <cell r="M4089"/>
          <cell r="N4089"/>
          <cell r="O4089"/>
          <cell r="P4089"/>
          <cell r="Q4089"/>
          <cell r="R4089" t="str">
            <v>Standard</v>
          </cell>
          <cell r="S4089" t="str">
            <v>Standard</v>
          </cell>
        </row>
        <row r="4090">
          <cell r="J4090">
            <v>355972863</v>
          </cell>
          <cell r="K4090"/>
          <cell r="L4090"/>
          <cell r="M4090"/>
          <cell r="N4090"/>
          <cell r="O4090"/>
          <cell r="P4090"/>
          <cell r="Q4090"/>
          <cell r="R4090" t="str">
            <v>Standard</v>
          </cell>
          <cell r="S4090" t="str">
            <v>Standard</v>
          </cell>
        </row>
        <row r="4091">
          <cell r="J4091">
            <v>356056855</v>
          </cell>
          <cell r="K4091">
            <v>15502.45</v>
          </cell>
          <cell r="L4091">
            <v>6897.55</v>
          </cell>
          <cell r="M4091">
            <v>22400</v>
          </cell>
          <cell r="N4091">
            <v>299</v>
          </cell>
          <cell r="O4091">
            <v>299</v>
          </cell>
          <cell r="P4091" t="str">
            <v>Y</v>
          </cell>
          <cell r="Q4091"/>
          <cell r="R4091" t="str">
            <v xml:space="preserve">W/O for written off </v>
          </cell>
          <cell r="S4091" t="str">
            <v>&gt;180</v>
          </cell>
        </row>
        <row r="4092">
          <cell r="J4092">
            <v>356255224</v>
          </cell>
          <cell r="K4092"/>
          <cell r="L4092"/>
          <cell r="M4092"/>
          <cell r="N4092"/>
          <cell r="O4092"/>
          <cell r="P4092"/>
          <cell r="Q4092"/>
          <cell r="R4092" t="str">
            <v>Standard</v>
          </cell>
          <cell r="S4092" t="str">
            <v>Standard</v>
          </cell>
        </row>
        <row r="4093">
          <cell r="J4093">
            <v>356360707</v>
          </cell>
          <cell r="K4093">
            <v>8234.4</v>
          </cell>
          <cell r="L4093">
            <v>2965.6</v>
          </cell>
          <cell r="M4093">
            <v>11200</v>
          </cell>
          <cell r="N4093">
            <v>151</v>
          </cell>
          <cell r="O4093">
            <v>151</v>
          </cell>
          <cell r="P4093" t="str">
            <v>Y</v>
          </cell>
          <cell r="Q4093"/>
          <cell r="R4093" t="str">
            <v>Sub</v>
          </cell>
          <cell r="S4093" t="str">
            <v>151-180</v>
          </cell>
        </row>
        <row r="4094">
          <cell r="J4094">
            <v>356361140</v>
          </cell>
          <cell r="K4094"/>
          <cell r="L4094"/>
          <cell r="M4094"/>
          <cell r="N4094"/>
          <cell r="O4094"/>
          <cell r="P4094"/>
          <cell r="Q4094"/>
          <cell r="R4094" t="str">
            <v>Standard</v>
          </cell>
          <cell r="S4094" t="str">
            <v>Standard</v>
          </cell>
        </row>
        <row r="4095">
          <cell r="J4095">
            <v>356361215</v>
          </cell>
          <cell r="K4095">
            <v>6649.59</v>
          </cell>
          <cell r="L4095">
            <v>2310.41</v>
          </cell>
          <cell r="M4095">
            <v>8960</v>
          </cell>
          <cell r="N4095">
            <v>120</v>
          </cell>
          <cell r="O4095">
            <v>151</v>
          </cell>
          <cell r="P4095" t="str">
            <v>Y</v>
          </cell>
          <cell r="Q4095"/>
          <cell r="R4095" t="str">
            <v>Sub</v>
          </cell>
          <cell r="S4095" t="str">
            <v>151-180</v>
          </cell>
        </row>
        <row r="4096">
          <cell r="J4096">
            <v>358608810</v>
          </cell>
          <cell r="K4096">
            <v>9876.11</v>
          </cell>
          <cell r="L4096">
            <v>3523.89</v>
          </cell>
          <cell r="M4096">
            <v>13400</v>
          </cell>
          <cell r="N4096">
            <v>151</v>
          </cell>
          <cell r="O4096">
            <v>151</v>
          </cell>
          <cell r="P4096" t="str">
            <v>Y</v>
          </cell>
          <cell r="Q4096"/>
          <cell r="R4096" t="str">
            <v>Sub</v>
          </cell>
          <cell r="S4096" t="str">
            <v>151-180</v>
          </cell>
        </row>
        <row r="4097">
          <cell r="J4097">
            <v>356932586</v>
          </cell>
          <cell r="K4097"/>
          <cell r="L4097"/>
          <cell r="M4097"/>
          <cell r="N4097"/>
          <cell r="O4097"/>
          <cell r="P4097"/>
          <cell r="Q4097"/>
          <cell r="R4097" t="str">
            <v>Standard</v>
          </cell>
          <cell r="S4097" t="str">
            <v>Standard</v>
          </cell>
        </row>
        <row r="4098">
          <cell r="J4098">
            <v>357012317</v>
          </cell>
          <cell r="K4098"/>
          <cell r="L4098"/>
          <cell r="M4098"/>
          <cell r="N4098"/>
          <cell r="O4098"/>
          <cell r="P4098"/>
          <cell r="Q4098"/>
          <cell r="R4098" t="str">
            <v>Standard</v>
          </cell>
          <cell r="S4098" t="str">
            <v>Standard</v>
          </cell>
        </row>
        <row r="4099">
          <cell r="J4099">
            <v>357069384</v>
          </cell>
          <cell r="K4099"/>
          <cell r="L4099"/>
          <cell r="M4099"/>
          <cell r="N4099"/>
          <cell r="O4099"/>
          <cell r="P4099"/>
          <cell r="Q4099"/>
          <cell r="R4099" t="str">
            <v>Standard</v>
          </cell>
          <cell r="S4099" t="str">
            <v>Standard</v>
          </cell>
        </row>
        <row r="4100">
          <cell r="J4100">
            <v>357222172</v>
          </cell>
          <cell r="K4100"/>
          <cell r="L4100"/>
          <cell r="M4100"/>
          <cell r="N4100"/>
          <cell r="O4100"/>
          <cell r="P4100"/>
          <cell r="Q4100"/>
          <cell r="R4100" t="str">
            <v>Standard</v>
          </cell>
          <cell r="S4100" t="str">
            <v>Standard</v>
          </cell>
        </row>
        <row r="4101">
          <cell r="J4101">
            <v>357329271</v>
          </cell>
          <cell r="K4101">
            <v>9356.08</v>
          </cell>
          <cell r="L4101">
            <v>4083.92</v>
          </cell>
          <cell r="M4101">
            <v>13440</v>
          </cell>
          <cell r="N4101">
            <v>176</v>
          </cell>
          <cell r="O4101">
            <v>176</v>
          </cell>
          <cell r="P4101" t="str">
            <v>Y</v>
          </cell>
          <cell r="Q4101"/>
          <cell r="R4101" t="str">
            <v>Sub</v>
          </cell>
          <cell r="S4101" t="str">
            <v>151-180</v>
          </cell>
        </row>
        <row r="4102">
          <cell r="J4102">
            <v>357329543</v>
          </cell>
          <cell r="K4102">
            <v>9356.08</v>
          </cell>
          <cell r="L4102">
            <v>4083.92</v>
          </cell>
          <cell r="M4102">
            <v>13440</v>
          </cell>
          <cell r="N4102">
            <v>176</v>
          </cell>
          <cell r="O4102">
            <v>176</v>
          </cell>
          <cell r="P4102" t="str">
            <v>Y</v>
          </cell>
          <cell r="Q4102"/>
          <cell r="R4102" t="str">
            <v>Sub</v>
          </cell>
          <cell r="S4102" t="str">
            <v>151-180</v>
          </cell>
        </row>
        <row r="4103">
          <cell r="J4103">
            <v>357366883</v>
          </cell>
          <cell r="K4103">
            <v>13611.08</v>
          </cell>
          <cell r="L4103">
            <v>6548.92</v>
          </cell>
          <cell r="M4103">
            <v>20160</v>
          </cell>
          <cell r="N4103">
            <v>270</v>
          </cell>
          <cell r="O4103">
            <v>270</v>
          </cell>
          <cell r="P4103" t="str">
            <v>Y</v>
          </cell>
          <cell r="Q4103"/>
          <cell r="R4103" t="str">
            <v xml:space="preserve">W/O for written off </v>
          </cell>
          <cell r="S4103" t="str">
            <v>&gt;180</v>
          </cell>
        </row>
        <row r="4104">
          <cell r="J4104">
            <v>357371690</v>
          </cell>
          <cell r="K4104"/>
          <cell r="L4104"/>
          <cell r="M4104"/>
          <cell r="N4104"/>
          <cell r="O4104"/>
          <cell r="P4104"/>
          <cell r="Q4104"/>
          <cell r="R4104" t="str">
            <v>Standard</v>
          </cell>
          <cell r="S4104" t="str">
            <v>Standard</v>
          </cell>
        </row>
        <row r="4105">
          <cell r="J4105">
            <v>357426794</v>
          </cell>
          <cell r="K4105"/>
          <cell r="L4105"/>
          <cell r="M4105"/>
          <cell r="N4105"/>
          <cell r="O4105"/>
          <cell r="P4105"/>
          <cell r="Q4105"/>
          <cell r="R4105" t="str">
            <v>Standard</v>
          </cell>
          <cell r="S4105" t="str">
            <v>Standard</v>
          </cell>
        </row>
        <row r="4106">
          <cell r="J4106">
            <v>357437033</v>
          </cell>
          <cell r="K4106"/>
          <cell r="L4106"/>
          <cell r="M4106"/>
          <cell r="N4106"/>
          <cell r="O4106"/>
          <cell r="P4106"/>
          <cell r="Q4106"/>
          <cell r="R4106" t="str">
            <v>Standard</v>
          </cell>
          <cell r="S4106" t="str">
            <v>Standard</v>
          </cell>
        </row>
        <row r="4107">
          <cell r="J4107">
            <v>357437816</v>
          </cell>
          <cell r="K4107"/>
          <cell r="L4107"/>
          <cell r="M4107"/>
          <cell r="N4107"/>
          <cell r="O4107"/>
          <cell r="P4107"/>
          <cell r="Q4107"/>
          <cell r="R4107" t="str">
            <v>Standard</v>
          </cell>
          <cell r="S4107" t="str">
            <v>Standard</v>
          </cell>
        </row>
        <row r="4108">
          <cell r="J4108">
            <v>357437967</v>
          </cell>
          <cell r="K4108">
            <v>7882.85</v>
          </cell>
          <cell r="L4108">
            <v>3317.15</v>
          </cell>
          <cell r="M4108">
            <v>11200</v>
          </cell>
          <cell r="N4108">
            <v>121</v>
          </cell>
          <cell r="O4108">
            <v>121</v>
          </cell>
          <cell r="P4108" t="str">
            <v>Y</v>
          </cell>
          <cell r="Q4108"/>
          <cell r="R4108" t="str">
            <v>Sub</v>
          </cell>
          <cell r="S4108" t="str">
            <v>121-150</v>
          </cell>
        </row>
        <row r="4109">
          <cell r="J4109">
            <v>357488321</v>
          </cell>
          <cell r="K4109"/>
          <cell r="L4109"/>
          <cell r="M4109"/>
          <cell r="N4109"/>
          <cell r="O4109"/>
          <cell r="P4109"/>
          <cell r="Q4109"/>
          <cell r="R4109" t="str">
            <v>Standard</v>
          </cell>
          <cell r="S4109" t="str">
            <v>Standard</v>
          </cell>
        </row>
        <row r="4110">
          <cell r="J4110">
            <v>357511553</v>
          </cell>
          <cell r="K4110"/>
          <cell r="L4110"/>
          <cell r="M4110"/>
          <cell r="N4110"/>
          <cell r="O4110"/>
          <cell r="P4110"/>
          <cell r="Q4110"/>
          <cell r="R4110" t="str">
            <v>Standard</v>
          </cell>
          <cell r="S4110" t="str">
            <v>Standard</v>
          </cell>
        </row>
        <row r="4111">
          <cell r="J4111">
            <v>357511828</v>
          </cell>
          <cell r="K4111"/>
          <cell r="L4111"/>
          <cell r="M4111"/>
          <cell r="N4111"/>
          <cell r="O4111"/>
          <cell r="P4111"/>
          <cell r="Q4111"/>
          <cell r="R4111" t="str">
            <v>Standard</v>
          </cell>
          <cell r="S4111" t="str">
            <v>Standard</v>
          </cell>
        </row>
        <row r="4112">
          <cell r="J4112">
            <v>357526685</v>
          </cell>
          <cell r="K4112"/>
          <cell r="L4112"/>
          <cell r="M4112"/>
          <cell r="N4112"/>
          <cell r="O4112"/>
          <cell r="P4112"/>
          <cell r="Q4112"/>
          <cell r="R4112" t="str">
            <v>Standard</v>
          </cell>
          <cell r="S4112" t="str">
            <v>Standard</v>
          </cell>
        </row>
        <row r="4113">
          <cell r="J4113">
            <v>357533947</v>
          </cell>
          <cell r="K4113"/>
          <cell r="L4113"/>
          <cell r="M4113"/>
          <cell r="N4113"/>
          <cell r="O4113"/>
          <cell r="P4113"/>
          <cell r="Q4113"/>
          <cell r="R4113" t="str">
            <v>Standard</v>
          </cell>
          <cell r="S4113" t="str">
            <v>Standard</v>
          </cell>
        </row>
        <row r="4114">
          <cell r="J4114">
            <v>358851919</v>
          </cell>
          <cell r="K4114">
            <v>6748.8</v>
          </cell>
          <cell r="L4114">
            <v>3691.2</v>
          </cell>
          <cell r="M4114">
            <v>10440</v>
          </cell>
          <cell r="N4114">
            <v>91</v>
          </cell>
          <cell r="O4114">
            <v>91</v>
          </cell>
          <cell r="P4114" t="str">
            <v>Y</v>
          </cell>
          <cell r="Q4114"/>
          <cell r="R4114" t="str">
            <v>Sub</v>
          </cell>
          <cell r="S4114" t="str">
            <v>91-120</v>
          </cell>
        </row>
        <row r="4115">
          <cell r="J4115">
            <v>357570204</v>
          </cell>
          <cell r="K4115"/>
          <cell r="L4115"/>
          <cell r="M4115"/>
          <cell r="N4115"/>
          <cell r="O4115"/>
          <cell r="P4115"/>
          <cell r="Q4115"/>
          <cell r="R4115" t="str">
            <v>Standard</v>
          </cell>
          <cell r="S4115" t="str">
            <v>Standard</v>
          </cell>
        </row>
        <row r="4116">
          <cell r="J4116">
            <v>357588095</v>
          </cell>
          <cell r="K4116">
            <v>1649.74</v>
          </cell>
          <cell r="L4116">
            <v>590.26</v>
          </cell>
          <cell r="M4116">
            <v>2240</v>
          </cell>
          <cell r="N4116">
            <v>2</v>
          </cell>
          <cell r="O4116">
            <v>2</v>
          </cell>
          <cell r="P4116"/>
          <cell r="Q4116"/>
          <cell r="R4116" t="str">
            <v>SMA 0</v>
          </cell>
          <cell r="S4116" t="str">
            <v>1-30 Days</v>
          </cell>
        </row>
        <row r="4117">
          <cell r="J4117">
            <v>357609110</v>
          </cell>
          <cell r="K4117"/>
          <cell r="L4117"/>
          <cell r="M4117"/>
          <cell r="N4117"/>
          <cell r="O4117"/>
          <cell r="P4117"/>
          <cell r="Q4117"/>
          <cell r="R4117" t="str">
            <v>Standard</v>
          </cell>
          <cell r="S4117" t="str">
            <v>Standard</v>
          </cell>
        </row>
        <row r="4118">
          <cell r="J4118">
            <v>357652320</v>
          </cell>
          <cell r="K4118">
            <v>13104.37</v>
          </cell>
          <cell r="L4118">
            <v>7055.63</v>
          </cell>
          <cell r="M4118">
            <v>20160</v>
          </cell>
          <cell r="N4118">
            <v>269</v>
          </cell>
          <cell r="O4118">
            <v>269</v>
          </cell>
          <cell r="P4118" t="str">
            <v>Y</v>
          </cell>
          <cell r="Q4118"/>
          <cell r="R4118" t="str">
            <v xml:space="preserve">W/O for written off </v>
          </cell>
          <cell r="S4118" t="str">
            <v>&gt;180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opLeftCell="X1" zoomScaleNormal="100" workbookViewId="0">
      <selection activeCell="AD3" sqref="AD3"/>
    </sheetView>
  </sheetViews>
  <sheetFormatPr defaultRowHeight="14.5" x14ac:dyDescent="0.35"/>
  <cols>
    <col min="1" max="1" width="9" customWidth="1"/>
    <col min="2" max="2" width="13.26953125" customWidth="1"/>
    <col min="3" max="6" width="15.54296875" customWidth="1"/>
    <col min="7" max="7" width="17.7265625" bestFit="1" customWidth="1"/>
    <col min="8" max="8" width="19.81640625" customWidth="1"/>
    <col min="9" max="9" width="20.1796875" customWidth="1"/>
    <col min="10" max="13" width="15.54296875" customWidth="1"/>
    <col min="14" max="14" width="21.26953125" customWidth="1"/>
    <col min="15" max="15" width="20.26953125" customWidth="1"/>
    <col min="16" max="16" width="18.453125" customWidth="1"/>
    <col min="17" max="17" width="20.1796875" customWidth="1"/>
    <col min="18" max="18" width="25.453125" customWidth="1"/>
    <col min="19" max="19" width="38.7265625" customWidth="1"/>
    <col min="20" max="20" width="38.54296875" customWidth="1"/>
    <col min="21" max="21" width="23.54296875" bestFit="1" customWidth="1"/>
    <col min="22" max="25" width="19.81640625" customWidth="1"/>
    <col min="26" max="26" width="24.54296875" customWidth="1"/>
    <col min="27" max="29" width="23.81640625" customWidth="1"/>
    <col min="30" max="30" width="60.453125" customWidth="1"/>
  </cols>
  <sheetData>
    <row r="1" spans="1:30" ht="18.5" x14ac:dyDescent="0.35">
      <c r="A1" s="1" t="s">
        <v>2</v>
      </c>
    </row>
    <row r="2" spans="1:30" ht="15.5" x14ac:dyDescent="0.35">
      <c r="A2" s="34" t="s">
        <v>3</v>
      </c>
    </row>
    <row r="3" spans="1:30" ht="15.5" x14ac:dyDescent="0.35">
      <c r="A3" s="36" t="s">
        <v>171</v>
      </c>
      <c r="S3" s="123" t="s">
        <v>15</v>
      </c>
      <c r="T3" s="123"/>
      <c r="U3" s="123"/>
      <c r="V3" s="123"/>
      <c r="W3" s="123"/>
      <c r="X3" s="123"/>
      <c r="Y3" s="123"/>
      <c r="Z3" s="123"/>
      <c r="AA3" s="123"/>
      <c r="AB3" s="123"/>
      <c r="AC3" s="123"/>
      <c r="AD3" s="13"/>
    </row>
    <row r="4" spans="1:30" ht="52" x14ac:dyDescent="0.35">
      <c r="A4" s="4" t="s">
        <v>4</v>
      </c>
      <c r="B4" s="4" t="s">
        <v>22</v>
      </c>
      <c r="C4" s="5" t="s">
        <v>1</v>
      </c>
      <c r="D4" s="4" t="s">
        <v>0</v>
      </c>
      <c r="E4" s="4" t="s">
        <v>5</v>
      </c>
      <c r="F4" s="4" t="s">
        <v>6</v>
      </c>
      <c r="G4" s="4" t="s">
        <v>13</v>
      </c>
      <c r="H4" s="4" t="s">
        <v>16</v>
      </c>
      <c r="I4" s="4" t="s">
        <v>12</v>
      </c>
      <c r="J4" s="4" t="s">
        <v>7</v>
      </c>
      <c r="K4" s="4" t="s">
        <v>14</v>
      </c>
      <c r="L4" s="6" t="s">
        <v>8</v>
      </c>
      <c r="M4" s="6" t="s">
        <v>9</v>
      </c>
      <c r="N4" s="4" t="s">
        <v>157</v>
      </c>
      <c r="O4" s="7" t="s">
        <v>158</v>
      </c>
      <c r="P4" s="4" t="s">
        <v>159</v>
      </c>
      <c r="Q4" s="4" t="s">
        <v>11</v>
      </c>
      <c r="R4" s="26" t="s">
        <v>139</v>
      </c>
      <c r="S4" s="4" t="s">
        <v>17</v>
      </c>
      <c r="T4" s="4" t="s">
        <v>160</v>
      </c>
      <c r="U4" s="4" t="s">
        <v>138</v>
      </c>
      <c r="V4" s="4" t="s">
        <v>21</v>
      </c>
      <c r="W4" s="4" t="s">
        <v>20</v>
      </c>
      <c r="X4" s="4" t="s">
        <v>10</v>
      </c>
      <c r="Y4" s="4" t="s">
        <v>19</v>
      </c>
      <c r="Z4" s="4" t="s">
        <v>83</v>
      </c>
      <c r="AA4" s="4" t="s">
        <v>75</v>
      </c>
      <c r="AB4" s="4" t="s">
        <v>76</v>
      </c>
      <c r="AC4" s="4" t="s">
        <v>18</v>
      </c>
      <c r="AD4" s="4" t="s">
        <v>74</v>
      </c>
    </row>
    <row r="5" spans="1:30" ht="104" x14ac:dyDescent="0.35">
      <c r="A5" s="3">
        <v>1</v>
      </c>
      <c r="B5" s="19" t="s">
        <v>1905</v>
      </c>
      <c r="C5" s="88" t="s">
        <v>185</v>
      </c>
      <c r="D5" s="20" t="s">
        <v>186</v>
      </c>
      <c r="E5" s="20" t="s">
        <v>1872</v>
      </c>
      <c r="F5" s="20" t="s">
        <v>181</v>
      </c>
      <c r="G5" s="21">
        <v>45778</v>
      </c>
      <c r="H5" s="22" t="s">
        <v>1906</v>
      </c>
      <c r="I5" s="21">
        <v>45778</v>
      </c>
      <c r="J5" s="16" t="s">
        <v>1902</v>
      </c>
      <c r="K5" s="17">
        <v>1</v>
      </c>
      <c r="L5" s="18">
        <v>2130</v>
      </c>
      <c r="M5" s="18">
        <v>0</v>
      </c>
      <c r="N5" s="17" t="s">
        <v>1901</v>
      </c>
      <c r="O5" s="23" t="s">
        <v>1903</v>
      </c>
      <c r="P5" s="16" t="s">
        <v>188</v>
      </c>
      <c r="Q5" s="16" t="s">
        <v>1907</v>
      </c>
      <c r="R5" s="21">
        <v>45782</v>
      </c>
      <c r="S5" s="16" t="s">
        <v>1908</v>
      </c>
      <c r="T5" s="16"/>
      <c r="U5" s="82" t="s">
        <v>1909</v>
      </c>
      <c r="V5" s="21">
        <v>45782</v>
      </c>
      <c r="W5" s="21">
        <v>45797</v>
      </c>
      <c r="X5" s="24">
        <v>350</v>
      </c>
      <c r="Y5" s="92">
        <v>231116</v>
      </c>
      <c r="Z5" s="27">
        <v>5570</v>
      </c>
      <c r="AA5" s="28">
        <f>Y5-Z5</f>
        <v>225546</v>
      </c>
      <c r="AB5" s="3">
        <v>15</v>
      </c>
      <c r="AC5" s="21">
        <v>45798</v>
      </c>
      <c r="AD5" s="122" t="s">
        <v>2005</v>
      </c>
    </row>
  </sheetData>
  <mergeCells count="1">
    <mergeCell ref="S3:AC3"/>
  </mergeCells>
  <phoneticPr fontId="14" type="noConversion"/>
  <dataValidations count="5">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5"/>
  <cols>
    <col min="1" max="1" width="17.1796875" customWidth="1"/>
    <col min="2" max="2" width="22.54296875" customWidth="1"/>
    <col min="3" max="3" width="20.26953125" customWidth="1"/>
    <col min="4" max="4" width="18.7265625" customWidth="1"/>
    <col min="5" max="5" width="19.7265625" customWidth="1"/>
    <col min="6" max="6" width="1" customWidth="1"/>
    <col min="7" max="16384" width="9.26953125" hidden="1"/>
  </cols>
  <sheetData>
    <row r="1" spans="1:5" ht="18.5" x14ac:dyDescent="0.45">
      <c r="A1" s="137" t="s">
        <v>2</v>
      </c>
      <c r="B1" s="138"/>
      <c r="C1" s="138"/>
      <c r="D1" s="138"/>
      <c r="E1" s="139"/>
    </row>
    <row r="2" spans="1:5" ht="18.5" x14ac:dyDescent="0.45">
      <c r="A2" s="43"/>
      <c r="B2" s="140" t="s">
        <v>3</v>
      </c>
      <c r="C2" s="140"/>
      <c r="D2" s="140"/>
      <c r="E2" s="44"/>
    </row>
    <row r="3" spans="1:5" ht="14.5" x14ac:dyDescent="0.35">
      <c r="A3" s="45" t="s">
        <v>1</v>
      </c>
      <c r="B3" s="45" t="s">
        <v>0</v>
      </c>
      <c r="C3" s="45" t="s">
        <v>101</v>
      </c>
      <c r="D3" s="45" t="s">
        <v>102</v>
      </c>
      <c r="E3" s="45" t="s">
        <v>103</v>
      </c>
    </row>
    <row r="4" spans="1:5" ht="24" customHeight="1" x14ac:dyDescent="0.35">
      <c r="A4" s="88" t="s">
        <v>185</v>
      </c>
      <c r="B4" s="78" t="s">
        <v>186</v>
      </c>
      <c r="C4" s="78" t="s">
        <v>184</v>
      </c>
      <c r="D4" s="78" t="s">
        <v>184</v>
      </c>
      <c r="E4" s="78" t="s">
        <v>183</v>
      </c>
    </row>
    <row r="5" spans="1:5" ht="35.25" customHeight="1" x14ac:dyDescent="0.35">
      <c r="A5" s="46" t="s">
        <v>5</v>
      </c>
      <c r="B5" s="46" t="s">
        <v>104</v>
      </c>
      <c r="C5" s="46" t="s">
        <v>105</v>
      </c>
      <c r="D5" s="46" t="s">
        <v>106</v>
      </c>
      <c r="E5" s="46" t="s">
        <v>107</v>
      </c>
    </row>
    <row r="6" spans="1:5" ht="25.5" customHeight="1" x14ac:dyDescent="0.35">
      <c r="A6" s="79" t="s">
        <v>1872</v>
      </c>
      <c r="B6" s="47">
        <v>45782</v>
      </c>
      <c r="C6" s="47">
        <v>45781</v>
      </c>
      <c r="D6" s="47">
        <v>45782</v>
      </c>
      <c r="E6" s="48">
        <v>0.27777777777777779</v>
      </c>
    </row>
    <row r="7" spans="1:5" ht="15.5" x14ac:dyDescent="0.35">
      <c r="A7" s="141" t="s">
        <v>108</v>
      </c>
      <c r="B7" s="142"/>
      <c r="C7" s="142"/>
      <c r="D7" s="142"/>
      <c r="E7" s="142"/>
    </row>
    <row r="8" spans="1:5" ht="15" customHeight="1" x14ac:dyDescent="0.35">
      <c r="A8" s="143" t="s">
        <v>109</v>
      </c>
      <c r="B8" s="145" t="s">
        <v>163</v>
      </c>
      <c r="C8" s="146"/>
      <c r="D8" s="147" t="s">
        <v>110</v>
      </c>
      <c r="E8" s="148"/>
    </row>
    <row r="9" spans="1:5" ht="14.5" x14ac:dyDescent="0.35">
      <c r="A9" s="144"/>
      <c r="B9" s="49" t="s">
        <v>111</v>
      </c>
      <c r="C9" s="50" t="s">
        <v>112</v>
      </c>
      <c r="D9" s="50" t="s">
        <v>111</v>
      </c>
      <c r="E9" s="50" t="s">
        <v>112</v>
      </c>
    </row>
    <row r="10" spans="1:5" ht="14.5" x14ac:dyDescent="0.35">
      <c r="A10" s="51">
        <v>2000</v>
      </c>
      <c r="B10" s="52">
        <v>0</v>
      </c>
      <c r="C10" s="53">
        <f>B10*A10</f>
        <v>0</v>
      </c>
      <c r="D10" s="52">
        <v>0</v>
      </c>
      <c r="E10" s="53">
        <f>D10*A10</f>
        <v>0</v>
      </c>
    </row>
    <row r="11" spans="1:5" ht="14.5" x14ac:dyDescent="0.35">
      <c r="A11" s="54">
        <v>500</v>
      </c>
      <c r="B11" s="55">
        <v>753</v>
      </c>
      <c r="C11" s="53">
        <f t="shared" ref="C11:C17" si="0">B11*A11</f>
        <v>376500</v>
      </c>
      <c r="D11" s="55">
        <v>753</v>
      </c>
      <c r="E11" s="53">
        <f t="shared" ref="E11:E17" si="1">D11*A11</f>
        <v>376500</v>
      </c>
    </row>
    <row r="12" spans="1:5" ht="14.5" x14ac:dyDescent="0.35">
      <c r="A12" s="54">
        <v>200</v>
      </c>
      <c r="B12" s="55">
        <v>215</v>
      </c>
      <c r="C12" s="53">
        <f t="shared" si="0"/>
        <v>43000</v>
      </c>
      <c r="D12" s="55">
        <v>215</v>
      </c>
      <c r="E12" s="53">
        <f t="shared" si="1"/>
        <v>43000</v>
      </c>
    </row>
    <row r="13" spans="1:5" ht="14.5" x14ac:dyDescent="0.35">
      <c r="A13" s="54">
        <v>100</v>
      </c>
      <c r="B13" s="55">
        <v>514</v>
      </c>
      <c r="C13" s="53">
        <f t="shared" si="0"/>
        <v>51400</v>
      </c>
      <c r="D13" s="55">
        <v>514</v>
      </c>
      <c r="E13" s="53">
        <f t="shared" si="1"/>
        <v>51400</v>
      </c>
    </row>
    <row r="14" spans="1:5" ht="14.5" x14ac:dyDescent="0.35">
      <c r="A14" s="54">
        <v>50</v>
      </c>
      <c r="B14" s="55">
        <v>52</v>
      </c>
      <c r="C14" s="53">
        <f t="shared" si="0"/>
        <v>2600</v>
      </c>
      <c r="D14" s="55">
        <v>52</v>
      </c>
      <c r="E14" s="53">
        <f t="shared" si="1"/>
        <v>2600</v>
      </c>
    </row>
    <row r="15" spans="1:5" ht="14.5" x14ac:dyDescent="0.35">
      <c r="A15" s="54">
        <v>20</v>
      </c>
      <c r="B15" s="55">
        <v>25</v>
      </c>
      <c r="C15" s="53">
        <f t="shared" si="0"/>
        <v>500</v>
      </c>
      <c r="D15" s="55">
        <v>25</v>
      </c>
      <c r="E15" s="53">
        <f t="shared" si="1"/>
        <v>500</v>
      </c>
    </row>
    <row r="16" spans="1:5" ht="14.5" x14ac:dyDescent="0.35">
      <c r="A16" s="54">
        <v>10</v>
      </c>
      <c r="B16" s="55">
        <v>56</v>
      </c>
      <c r="C16" s="53">
        <f t="shared" si="0"/>
        <v>560</v>
      </c>
      <c r="D16" s="55">
        <v>56</v>
      </c>
      <c r="E16" s="53">
        <f t="shared" si="1"/>
        <v>560</v>
      </c>
    </row>
    <row r="17" spans="1:5" ht="14.5" x14ac:dyDescent="0.35">
      <c r="A17" s="54">
        <v>5</v>
      </c>
      <c r="B17" s="55">
        <v>0</v>
      </c>
      <c r="C17" s="53">
        <f t="shared" si="0"/>
        <v>0</v>
      </c>
      <c r="D17" s="55">
        <v>0</v>
      </c>
      <c r="E17" s="53">
        <f t="shared" si="1"/>
        <v>0</v>
      </c>
    </row>
    <row r="18" spans="1:5" ht="14.5" x14ac:dyDescent="0.35">
      <c r="A18" s="56" t="s">
        <v>113</v>
      </c>
      <c r="B18" s="57">
        <v>2</v>
      </c>
      <c r="C18" s="53">
        <f>B18</f>
        <v>2</v>
      </c>
      <c r="D18" s="57">
        <v>2</v>
      </c>
      <c r="E18" s="58">
        <f>D18</f>
        <v>2</v>
      </c>
    </row>
    <row r="19" spans="1:5" ht="14.5" x14ac:dyDescent="0.35">
      <c r="A19" s="59"/>
      <c r="B19" s="60" t="s">
        <v>114</v>
      </c>
      <c r="C19" s="61">
        <f>SUM(C10:C18)</f>
        <v>474562</v>
      </c>
      <c r="D19" s="60" t="s">
        <v>114</v>
      </c>
      <c r="E19" s="61">
        <f>SUM(E10:E18)</f>
        <v>474562</v>
      </c>
    </row>
    <row r="20" spans="1:5" ht="26.15" customHeight="1" x14ac:dyDescent="0.35">
      <c r="A20" s="149" t="s">
        <v>169</v>
      </c>
      <c r="B20" s="150"/>
      <c r="C20" s="62">
        <v>474562</v>
      </c>
      <c r="D20" s="63" t="s">
        <v>162</v>
      </c>
      <c r="E20" s="64">
        <v>0</v>
      </c>
    </row>
    <row r="21" spans="1:5" ht="26.15" customHeight="1" x14ac:dyDescent="0.35">
      <c r="A21" s="151" t="s">
        <v>145</v>
      </c>
      <c r="B21" s="152"/>
      <c r="C21" s="64">
        <v>0</v>
      </c>
      <c r="D21" s="63" t="s">
        <v>148</v>
      </c>
      <c r="E21" s="64">
        <v>0</v>
      </c>
    </row>
    <row r="22" spans="1:5" ht="26.15" customHeight="1" x14ac:dyDescent="0.35">
      <c r="A22" s="151" t="s">
        <v>115</v>
      </c>
      <c r="B22" s="152"/>
      <c r="C22" s="64">
        <v>0</v>
      </c>
      <c r="D22" s="65" t="s">
        <v>116</v>
      </c>
      <c r="E22" s="64"/>
    </row>
    <row r="23" spans="1:5" ht="39" x14ac:dyDescent="0.35">
      <c r="A23" s="151" t="s">
        <v>117</v>
      </c>
      <c r="B23" s="152"/>
      <c r="C23" s="90">
        <f>(C19+C21)-(E20+E21)-E19</f>
        <v>0</v>
      </c>
      <c r="D23" s="93" t="s">
        <v>170</v>
      </c>
      <c r="E23" s="94">
        <v>0</v>
      </c>
    </row>
    <row r="24" spans="1:5" ht="26" x14ac:dyDescent="0.35">
      <c r="A24" s="63" t="s">
        <v>118</v>
      </c>
      <c r="B24" s="136"/>
      <c r="C24" s="136"/>
      <c r="D24" s="136"/>
      <c r="E24" s="136"/>
    </row>
    <row r="25" spans="1:5" ht="39" x14ac:dyDescent="0.35">
      <c r="A25" s="66" t="s">
        <v>119</v>
      </c>
      <c r="B25" s="130"/>
      <c r="C25" s="130"/>
      <c r="D25" s="130"/>
      <c r="E25" s="130"/>
    </row>
    <row r="26" spans="1:5" ht="37.5" customHeight="1" x14ac:dyDescent="0.35">
      <c r="A26" s="67" t="s">
        <v>120</v>
      </c>
      <c r="B26" s="67" t="s">
        <v>121</v>
      </c>
      <c r="C26" s="67" t="s">
        <v>122</v>
      </c>
      <c r="D26" s="67" t="s">
        <v>123</v>
      </c>
      <c r="E26" s="67" t="s">
        <v>124</v>
      </c>
    </row>
    <row r="27" spans="1:5" ht="27.75" customHeight="1" x14ac:dyDescent="0.35">
      <c r="A27" s="78" t="s">
        <v>1873</v>
      </c>
      <c r="B27" s="78" t="s">
        <v>1874</v>
      </c>
      <c r="C27" s="80" t="s">
        <v>1875</v>
      </c>
      <c r="D27" s="80" t="s">
        <v>1881</v>
      </c>
      <c r="E27" s="80" t="s">
        <v>1876</v>
      </c>
    </row>
    <row r="28" spans="1:5" ht="14.5" x14ac:dyDescent="0.35">
      <c r="A28" s="131" t="s">
        <v>125</v>
      </c>
      <c r="B28" s="131"/>
      <c r="C28" s="131" t="s">
        <v>126</v>
      </c>
      <c r="D28" s="131"/>
      <c r="E28" s="131"/>
    </row>
    <row r="29" spans="1:5" ht="12" customHeight="1" x14ac:dyDescent="0.35">
      <c r="A29" s="132"/>
      <c r="B29" s="132"/>
      <c r="C29" s="133"/>
      <c r="D29" s="133"/>
      <c r="E29" s="133"/>
    </row>
    <row r="30" spans="1:5" ht="14.5" hidden="1" x14ac:dyDescent="0.35">
      <c r="A30" s="132"/>
      <c r="B30" s="132"/>
      <c r="C30" s="133"/>
      <c r="D30" s="133"/>
      <c r="E30" s="133"/>
    </row>
    <row r="31" spans="1:5" ht="21.75" customHeight="1" x14ac:dyDescent="0.35">
      <c r="A31" s="68"/>
      <c r="B31" s="68"/>
      <c r="C31" s="68"/>
      <c r="D31" s="68"/>
      <c r="E31" s="69"/>
    </row>
    <row r="32" spans="1:5" ht="24.75" customHeight="1" x14ac:dyDescent="0.35">
      <c r="A32" s="70" t="s">
        <v>127</v>
      </c>
      <c r="B32" s="71" t="s">
        <v>1877</v>
      </c>
      <c r="C32" s="70" t="s">
        <v>128</v>
      </c>
      <c r="D32" s="134" t="s">
        <v>1878</v>
      </c>
      <c r="E32" s="135"/>
    </row>
    <row r="33" spans="1:5" ht="18" customHeight="1" x14ac:dyDescent="0.35">
      <c r="A33" s="70" t="s">
        <v>129</v>
      </c>
      <c r="B33" s="71">
        <v>1</v>
      </c>
      <c r="C33" s="72" t="s">
        <v>130</v>
      </c>
      <c r="D33" s="124">
        <v>2</v>
      </c>
      <c r="E33" s="125"/>
    </row>
    <row r="34" spans="1:5" ht="26" x14ac:dyDescent="0.35">
      <c r="A34" s="72" t="s">
        <v>131</v>
      </c>
      <c r="B34" s="71" t="s">
        <v>1875</v>
      </c>
      <c r="C34" s="72" t="s">
        <v>132</v>
      </c>
      <c r="D34" s="126" t="s">
        <v>1879</v>
      </c>
      <c r="E34" s="127"/>
    </row>
    <row r="35" spans="1:5" ht="26" x14ac:dyDescent="0.35">
      <c r="A35" s="72" t="s">
        <v>133</v>
      </c>
      <c r="B35" s="71" t="s">
        <v>1881</v>
      </c>
      <c r="C35" s="72" t="s">
        <v>134</v>
      </c>
      <c r="D35" s="126" t="s">
        <v>1880</v>
      </c>
      <c r="E35" s="127"/>
    </row>
    <row r="36" spans="1:5" ht="25.5" customHeight="1" x14ac:dyDescent="0.35">
      <c r="A36" s="73" t="s">
        <v>135</v>
      </c>
      <c r="B36" s="74" t="s">
        <v>1876</v>
      </c>
      <c r="C36" s="73" t="s">
        <v>136</v>
      </c>
      <c r="D36" s="128" t="s">
        <v>1882</v>
      </c>
      <c r="E36" s="129"/>
    </row>
    <row r="37" spans="1:5" ht="15" customHeight="1" x14ac:dyDescent="0.35">
      <c r="A37" s="75"/>
      <c r="B37" s="76"/>
      <c r="C37" s="76"/>
      <c r="D37" s="76"/>
      <c r="E37" s="77"/>
    </row>
    <row r="38" spans="1:5" ht="9.75" hidden="1" customHeight="1" x14ac:dyDescent="0.35"/>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topLeftCell="K1" zoomScaleNormal="100" workbookViewId="0">
      <selection activeCell="T5" sqref="T5"/>
    </sheetView>
  </sheetViews>
  <sheetFormatPr defaultRowHeight="14.5" x14ac:dyDescent="0.35"/>
  <cols>
    <col min="3" max="3" width="12.26953125" customWidth="1"/>
    <col min="4" max="4" width="22.7265625" customWidth="1"/>
    <col min="5" max="5" width="17.26953125" customWidth="1"/>
    <col min="6" max="6" width="24.54296875" customWidth="1"/>
    <col min="7" max="7" width="22.54296875" customWidth="1"/>
    <col min="8" max="8" width="17.1796875" customWidth="1"/>
    <col min="9" max="9" width="14" customWidth="1"/>
    <col min="10" max="10" width="15.26953125" customWidth="1"/>
    <col min="11" max="11" width="15.453125" customWidth="1"/>
    <col min="12" max="12" width="16.7265625" customWidth="1"/>
    <col min="13" max="13" width="16.1796875" customWidth="1"/>
    <col min="14" max="14" width="14.81640625" customWidth="1"/>
    <col min="15" max="15" width="13.26953125" customWidth="1"/>
    <col min="16" max="16" width="12" customWidth="1"/>
    <col min="17" max="17" width="16.453125" customWidth="1"/>
    <col min="18" max="18" width="12.54296875" customWidth="1"/>
    <col min="19" max="19" width="20.54296875" bestFit="1" customWidth="1"/>
    <col min="20" max="20" width="23.453125" customWidth="1"/>
  </cols>
  <sheetData>
    <row r="1" spans="1:20" x14ac:dyDescent="0.35">
      <c r="A1" s="120" t="s">
        <v>2</v>
      </c>
      <c r="B1" s="116"/>
      <c r="C1" s="116"/>
      <c r="D1" s="116"/>
      <c r="E1" s="116"/>
      <c r="F1" s="116"/>
      <c r="G1" s="116"/>
      <c r="H1" s="116"/>
      <c r="I1" s="116"/>
      <c r="J1" s="116"/>
      <c r="K1" s="116"/>
      <c r="L1" s="116"/>
      <c r="M1" s="116"/>
      <c r="N1" s="116"/>
      <c r="O1" s="116"/>
      <c r="P1" s="116"/>
      <c r="Q1" s="116"/>
      <c r="R1" s="116"/>
      <c r="S1" s="32"/>
      <c r="T1" s="31"/>
    </row>
    <row r="2" spans="1:20" x14ac:dyDescent="0.35">
      <c r="A2" s="121" t="s">
        <v>3</v>
      </c>
      <c r="B2" s="32"/>
      <c r="C2" s="32"/>
      <c r="D2" s="32"/>
      <c r="E2" s="32"/>
      <c r="F2" s="32"/>
      <c r="G2" s="32"/>
      <c r="H2" s="32"/>
      <c r="I2" s="32"/>
      <c r="J2" s="32"/>
      <c r="K2" s="32"/>
      <c r="L2" s="32"/>
      <c r="M2" s="32"/>
      <c r="N2" s="32"/>
      <c r="O2" s="32"/>
      <c r="P2" s="32"/>
      <c r="Q2" s="32"/>
      <c r="R2" s="32"/>
      <c r="S2" s="32"/>
      <c r="T2" s="31"/>
    </row>
    <row r="3" spans="1:20" x14ac:dyDescent="0.35">
      <c r="A3" s="117" t="s">
        <v>140</v>
      </c>
      <c r="B3" s="118"/>
      <c r="C3" s="118"/>
      <c r="D3" s="118"/>
      <c r="E3" s="118"/>
      <c r="F3" s="118"/>
      <c r="G3" s="118"/>
      <c r="H3" s="153" t="s">
        <v>141</v>
      </c>
      <c r="I3" s="154"/>
      <c r="J3" s="154"/>
      <c r="K3" s="154"/>
      <c r="L3" s="154"/>
      <c r="M3" s="154"/>
      <c r="N3" s="154"/>
      <c r="O3" s="154"/>
      <c r="P3" s="154"/>
      <c r="Q3" s="154"/>
      <c r="R3" s="155"/>
      <c r="S3" s="86"/>
      <c r="T3" s="119"/>
    </row>
    <row r="4" spans="1:20" ht="39" x14ac:dyDescent="0.35">
      <c r="A4" s="83" t="s">
        <v>4</v>
      </c>
      <c r="B4" s="10" t="s">
        <v>142</v>
      </c>
      <c r="C4" s="10" t="s">
        <v>0</v>
      </c>
      <c r="D4" s="10" t="s">
        <v>156</v>
      </c>
      <c r="E4" s="10" t="s">
        <v>143</v>
      </c>
      <c r="F4" s="10" t="s">
        <v>155</v>
      </c>
      <c r="G4" s="10" t="s">
        <v>154</v>
      </c>
      <c r="H4" s="10" t="s">
        <v>144</v>
      </c>
      <c r="I4" s="10" t="s">
        <v>145</v>
      </c>
      <c r="J4" s="10" t="s">
        <v>146</v>
      </c>
      <c r="K4" s="10" t="s">
        <v>147</v>
      </c>
      <c r="L4" s="10" t="s">
        <v>152</v>
      </c>
      <c r="M4" s="10" t="s">
        <v>148</v>
      </c>
      <c r="N4" s="10" t="s">
        <v>149</v>
      </c>
      <c r="O4" s="10" t="s">
        <v>150</v>
      </c>
      <c r="P4" s="10" t="s">
        <v>164</v>
      </c>
      <c r="Q4" s="10" t="s">
        <v>151</v>
      </c>
      <c r="R4" s="10" t="s">
        <v>165</v>
      </c>
      <c r="S4" s="10" t="s">
        <v>161</v>
      </c>
      <c r="T4" s="87" t="s">
        <v>153</v>
      </c>
    </row>
    <row r="5" spans="1:20" x14ac:dyDescent="0.35">
      <c r="A5" s="84">
        <v>1</v>
      </c>
      <c r="B5" s="88" t="s">
        <v>185</v>
      </c>
      <c r="C5" s="111" t="s">
        <v>186</v>
      </c>
      <c r="D5" s="12" t="s">
        <v>1901</v>
      </c>
      <c r="E5" s="12" t="s">
        <v>188</v>
      </c>
      <c r="F5" s="12" t="s">
        <v>1903</v>
      </c>
      <c r="G5" s="115" t="s">
        <v>1902</v>
      </c>
      <c r="H5" s="95">
        <v>0</v>
      </c>
      <c r="I5" s="95">
        <v>231116</v>
      </c>
      <c r="J5" s="95">
        <v>0</v>
      </c>
      <c r="K5" s="95">
        <v>0</v>
      </c>
      <c r="L5" s="95">
        <v>0</v>
      </c>
      <c r="M5" s="95">
        <v>0</v>
      </c>
      <c r="N5" s="95">
        <v>0</v>
      </c>
      <c r="O5" s="95">
        <v>0</v>
      </c>
      <c r="P5" s="28">
        <f>SUM(H5:O5)</f>
        <v>231116</v>
      </c>
      <c r="Q5" s="95">
        <v>5570</v>
      </c>
      <c r="R5" s="28">
        <f>P5-Q5</f>
        <v>225546</v>
      </c>
      <c r="S5" s="85" t="s">
        <v>1893</v>
      </c>
      <c r="T5" s="88" t="s">
        <v>1904</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Z69"/>
  <sheetViews>
    <sheetView showGridLines="0" topLeftCell="A44" zoomScaleNormal="96" workbookViewId="0">
      <selection activeCell="D67" sqref="D67"/>
    </sheetView>
  </sheetViews>
  <sheetFormatPr defaultColWidth="8.7265625" defaultRowHeight="13" x14ac:dyDescent="0.3"/>
  <cols>
    <col min="1" max="1" width="8.7265625" style="31"/>
    <col min="2" max="2" width="15.7265625" style="31" customWidth="1"/>
    <col min="3" max="5" width="18.81640625" style="31" customWidth="1"/>
    <col min="6" max="6" width="19.54296875" style="31" customWidth="1"/>
    <col min="7" max="7" width="21" style="31" customWidth="1"/>
    <col min="8" max="8" width="23" style="31" customWidth="1"/>
    <col min="9" max="9" width="16" style="31" customWidth="1"/>
    <col min="10" max="10" width="15.54296875" style="31" bestFit="1" customWidth="1"/>
    <col min="11" max="11" width="19.1796875" style="31" bestFit="1" customWidth="1"/>
    <col min="12" max="12" width="17.26953125" style="31" customWidth="1"/>
    <col min="13" max="13" width="18.7265625" style="31" customWidth="1"/>
    <col min="14" max="14" width="17.81640625" style="31" customWidth="1"/>
    <col min="15" max="15" width="17.1796875" style="31" customWidth="1"/>
    <col min="16" max="18" width="17.453125" style="31" customWidth="1"/>
    <col min="19" max="19" width="20.1796875" style="31" customWidth="1"/>
    <col min="20" max="20" width="20.54296875" style="31" customWidth="1"/>
    <col min="21" max="25" width="16" style="31" customWidth="1"/>
    <col min="26" max="26" width="100.81640625" style="31" customWidth="1"/>
    <col min="27" max="27" width="8.7265625" style="31" customWidth="1"/>
    <col min="28" max="16384" width="8.7265625" style="31"/>
  </cols>
  <sheetData>
    <row r="1" spans="1:26" ht="18.5" x14ac:dyDescent="0.3">
      <c r="A1" s="2" t="s">
        <v>2</v>
      </c>
      <c r="B1" s="35"/>
      <c r="C1" s="35"/>
      <c r="D1" s="35"/>
      <c r="E1" s="35"/>
      <c r="F1" s="35"/>
      <c r="G1" s="35"/>
      <c r="H1" s="35"/>
      <c r="I1" s="35"/>
      <c r="J1" s="35"/>
      <c r="K1" s="35"/>
      <c r="L1" s="35"/>
      <c r="M1" s="35"/>
      <c r="N1" s="35"/>
      <c r="O1" s="35"/>
      <c r="P1" s="35"/>
      <c r="Q1" s="35"/>
      <c r="R1" s="35"/>
      <c r="S1" s="35"/>
      <c r="T1" s="35"/>
      <c r="U1" s="35"/>
      <c r="V1" s="35"/>
      <c r="W1" s="35"/>
      <c r="X1" s="35"/>
      <c r="Y1" s="35"/>
      <c r="Z1" s="156"/>
    </row>
    <row r="2" spans="1:26" ht="15.5" x14ac:dyDescent="0.3">
      <c r="A2" s="34" t="s">
        <v>3</v>
      </c>
      <c r="B2" s="157"/>
      <c r="C2" s="157"/>
      <c r="D2" s="157"/>
      <c r="E2" s="157"/>
      <c r="F2" s="157"/>
      <c r="G2" s="157"/>
      <c r="H2" s="157"/>
      <c r="I2" s="157"/>
      <c r="J2" s="157"/>
      <c r="K2" s="157"/>
      <c r="L2" s="157"/>
      <c r="M2" s="157"/>
      <c r="N2" s="157"/>
      <c r="O2" s="157"/>
      <c r="P2" s="157"/>
      <c r="Q2" s="157"/>
      <c r="R2" s="157"/>
      <c r="S2" s="157"/>
      <c r="T2" s="157"/>
      <c r="U2" s="157"/>
      <c r="V2" s="157"/>
      <c r="W2" s="157"/>
      <c r="X2" s="157"/>
      <c r="Y2" s="157"/>
      <c r="Z2" s="156"/>
    </row>
    <row r="3" spans="1:26" x14ac:dyDescent="0.3">
      <c r="A3" s="33" t="s">
        <v>23</v>
      </c>
      <c r="B3" s="158"/>
      <c r="C3" s="158"/>
      <c r="D3" s="158"/>
      <c r="E3" s="158"/>
      <c r="F3" s="158"/>
      <c r="G3" s="158"/>
      <c r="H3" s="158"/>
      <c r="I3" s="158"/>
      <c r="J3" s="158"/>
      <c r="K3" s="158"/>
      <c r="L3" s="158"/>
      <c r="M3" s="30"/>
      <c r="N3" s="158"/>
      <c r="O3" s="158"/>
      <c r="P3" s="157"/>
      <c r="Q3" s="157"/>
      <c r="R3" s="157"/>
      <c r="S3" s="158"/>
      <c r="T3" s="158"/>
      <c r="U3" s="158"/>
      <c r="V3" s="158"/>
      <c r="W3" s="158"/>
      <c r="X3" s="158"/>
      <c r="Y3" s="158"/>
      <c r="Z3" s="159"/>
    </row>
    <row r="4" spans="1:26" s="167" customFormat="1" ht="39" x14ac:dyDescent="0.3">
      <c r="A4" s="8" t="s">
        <v>4</v>
      </c>
      <c r="B4" s="9" t="s">
        <v>86</v>
      </c>
      <c r="C4" s="9" t="s">
        <v>85</v>
      </c>
      <c r="D4" s="10" t="s">
        <v>24</v>
      </c>
      <c r="E4" s="10" t="s">
        <v>84</v>
      </c>
      <c r="F4" s="10" t="s">
        <v>87</v>
      </c>
      <c r="G4" s="10" t="s">
        <v>177</v>
      </c>
      <c r="H4" s="10" t="s">
        <v>88</v>
      </c>
      <c r="I4" s="9" t="s">
        <v>25</v>
      </c>
      <c r="J4" s="9" t="s">
        <v>26</v>
      </c>
      <c r="K4" s="9" t="s">
        <v>27</v>
      </c>
      <c r="L4" s="9" t="s">
        <v>28</v>
      </c>
      <c r="M4" s="9" t="s">
        <v>29</v>
      </c>
      <c r="N4" s="9" t="s">
        <v>30</v>
      </c>
      <c r="O4" s="9" t="s">
        <v>31</v>
      </c>
      <c r="P4" s="9" t="s">
        <v>32</v>
      </c>
      <c r="Q4" s="9" t="s">
        <v>33</v>
      </c>
      <c r="R4" s="9" t="s">
        <v>77</v>
      </c>
      <c r="S4" s="9" t="s">
        <v>78</v>
      </c>
      <c r="T4" s="9" t="s">
        <v>79</v>
      </c>
      <c r="U4" s="9" t="s">
        <v>80</v>
      </c>
      <c r="V4" s="9" t="s">
        <v>2006</v>
      </c>
      <c r="W4" s="9" t="s">
        <v>2008</v>
      </c>
      <c r="X4" s="9" t="s">
        <v>2007</v>
      </c>
      <c r="Y4" s="91" t="s">
        <v>168</v>
      </c>
      <c r="Z4" s="9" t="s">
        <v>34</v>
      </c>
    </row>
    <row r="5" spans="1:26" x14ac:dyDescent="0.3">
      <c r="A5" s="11">
        <v>1</v>
      </c>
      <c r="B5" s="88" t="s">
        <v>185</v>
      </c>
      <c r="C5" s="111" t="s">
        <v>186</v>
      </c>
      <c r="D5" s="115" t="s">
        <v>1902</v>
      </c>
      <c r="E5" s="89">
        <v>45783</v>
      </c>
      <c r="F5" s="160" t="s">
        <v>1901</v>
      </c>
      <c r="G5" s="160" t="s">
        <v>188</v>
      </c>
      <c r="H5" s="160" t="s">
        <v>1903</v>
      </c>
      <c r="I5" s="88" t="s">
        <v>279</v>
      </c>
      <c r="J5" s="88" t="s">
        <v>716</v>
      </c>
      <c r="K5" s="88" t="s">
        <v>717</v>
      </c>
      <c r="L5" s="88">
        <v>350875675</v>
      </c>
      <c r="M5" s="88" t="s">
        <v>567</v>
      </c>
      <c r="N5" s="114">
        <v>83504</v>
      </c>
      <c r="O5" s="88">
        <v>4500</v>
      </c>
      <c r="P5" s="161" t="s">
        <v>1910</v>
      </c>
      <c r="Q5" s="161">
        <v>45629</v>
      </c>
      <c r="R5" s="160">
        <v>4500</v>
      </c>
      <c r="S5" s="160">
        <v>0</v>
      </c>
      <c r="T5" s="160">
        <v>0</v>
      </c>
      <c r="U5" s="162">
        <f>R5-(S5+T5)</f>
        <v>4500</v>
      </c>
      <c r="V5" s="162" t="s">
        <v>2010</v>
      </c>
      <c r="W5" s="162">
        <f>U5</f>
        <v>4500</v>
      </c>
      <c r="X5" s="162"/>
      <c r="Y5" s="88" t="s">
        <v>1887</v>
      </c>
      <c r="Z5" s="163" t="s">
        <v>1920</v>
      </c>
    </row>
    <row r="6" spans="1:26" x14ac:dyDescent="0.3">
      <c r="A6" s="11">
        <v>2</v>
      </c>
      <c r="B6" s="88" t="s">
        <v>185</v>
      </c>
      <c r="C6" s="111" t="s">
        <v>186</v>
      </c>
      <c r="D6" s="115" t="s">
        <v>1902</v>
      </c>
      <c r="E6" s="89">
        <v>45783</v>
      </c>
      <c r="F6" s="160" t="s">
        <v>1901</v>
      </c>
      <c r="G6" s="160" t="s">
        <v>188</v>
      </c>
      <c r="H6" s="160" t="s">
        <v>1903</v>
      </c>
      <c r="I6" s="88" t="s">
        <v>279</v>
      </c>
      <c r="J6" s="88" t="s">
        <v>716</v>
      </c>
      <c r="K6" s="88" t="s">
        <v>717</v>
      </c>
      <c r="L6" s="88">
        <v>350875675</v>
      </c>
      <c r="M6" s="88" t="s">
        <v>567</v>
      </c>
      <c r="N6" s="114">
        <v>83504</v>
      </c>
      <c r="O6" s="88">
        <v>4500</v>
      </c>
      <c r="P6" s="161" t="s">
        <v>1910</v>
      </c>
      <c r="Q6" s="161">
        <v>45660</v>
      </c>
      <c r="R6" s="160">
        <v>4500</v>
      </c>
      <c r="S6" s="160">
        <v>0</v>
      </c>
      <c r="T6" s="160">
        <v>0</v>
      </c>
      <c r="U6" s="162">
        <f>R6-(S6+T6)</f>
        <v>4500</v>
      </c>
      <c r="V6" s="162" t="s">
        <v>2010</v>
      </c>
      <c r="W6" s="162">
        <f t="shared" ref="W6:W27" si="0">U6</f>
        <v>4500</v>
      </c>
      <c r="X6" s="162"/>
      <c r="Y6" s="88" t="s">
        <v>1887</v>
      </c>
      <c r="Z6" s="163" t="s">
        <v>1921</v>
      </c>
    </row>
    <row r="7" spans="1:26" x14ac:dyDescent="0.3">
      <c r="A7" s="11">
        <v>3</v>
      </c>
      <c r="B7" s="88" t="s">
        <v>185</v>
      </c>
      <c r="C7" s="111" t="s">
        <v>186</v>
      </c>
      <c r="D7" s="115" t="s">
        <v>1902</v>
      </c>
      <c r="E7" s="89">
        <v>45783</v>
      </c>
      <c r="F7" s="160" t="s">
        <v>1901</v>
      </c>
      <c r="G7" s="160" t="s">
        <v>188</v>
      </c>
      <c r="H7" s="160" t="s">
        <v>1903</v>
      </c>
      <c r="I7" s="88" t="s">
        <v>425</v>
      </c>
      <c r="J7" s="88" t="s">
        <v>743</v>
      </c>
      <c r="K7" s="88" t="s">
        <v>744</v>
      </c>
      <c r="L7" s="88">
        <v>351097769</v>
      </c>
      <c r="M7" s="88" t="s">
        <v>742</v>
      </c>
      <c r="N7" s="114">
        <v>83704</v>
      </c>
      <c r="O7" s="88">
        <v>4500</v>
      </c>
      <c r="P7" s="161" t="s">
        <v>1910</v>
      </c>
      <c r="Q7" s="161">
        <v>45632</v>
      </c>
      <c r="R7" s="160">
        <v>4500</v>
      </c>
      <c r="S7" s="160">
        <v>0</v>
      </c>
      <c r="T7" s="160">
        <v>0</v>
      </c>
      <c r="U7" s="162">
        <f t="shared" ref="U7" si="1">R7-(S7+T7)</f>
        <v>4500</v>
      </c>
      <c r="V7" s="162" t="s">
        <v>2010</v>
      </c>
      <c r="W7" s="162">
        <f t="shared" si="0"/>
        <v>4500</v>
      </c>
      <c r="X7" s="162"/>
      <c r="Y7" s="88" t="s">
        <v>1887</v>
      </c>
      <c r="Z7" s="163" t="s">
        <v>1922</v>
      </c>
    </row>
    <row r="8" spans="1:26" x14ac:dyDescent="0.3">
      <c r="A8" s="11">
        <v>4</v>
      </c>
      <c r="B8" s="88" t="s">
        <v>185</v>
      </c>
      <c r="C8" s="111" t="s">
        <v>186</v>
      </c>
      <c r="D8" s="115" t="s">
        <v>1902</v>
      </c>
      <c r="E8" s="89">
        <v>45783</v>
      </c>
      <c r="F8" s="160" t="s">
        <v>1901</v>
      </c>
      <c r="G8" s="160" t="s">
        <v>188</v>
      </c>
      <c r="H8" s="160" t="s">
        <v>1903</v>
      </c>
      <c r="I8" s="88" t="s">
        <v>425</v>
      </c>
      <c r="J8" s="88" t="s">
        <v>743</v>
      </c>
      <c r="K8" s="88" t="s">
        <v>744</v>
      </c>
      <c r="L8" s="88">
        <v>351097769</v>
      </c>
      <c r="M8" s="88" t="s">
        <v>742</v>
      </c>
      <c r="N8" s="114">
        <v>83704</v>
      </c>
      <c r="O8" s="88">
        <v>4500</v>
      </c>
      <c r="P8" s="161" t="s">
        <v>1910</v>
      </c>
      <c r="Q8" s="161">
        <v>45663</v>
      </c>
      <c r="R8" s="160">
        <v>4500</v>
      </c>
      <c r="S8" s="160">
        <v>0</v>
      </c>
      <c r="T8" s="160">
        <v>0</v>
      </c>
      <c r="U8" s="162">
        <f t="shared" ref="U8" si="2">R8-(S8+T8)</f>
        <v>4500</v>
      </c>
      <c r="V8" s="162" t="s">
        <v>2010</v>
      </c>
      <c r="W8" s="162">
        <f t="shared" si="0"/>
        <v>4500</v>
      </c>
      <c r="X8" s="162"/>
      <c r="Y8" s="88" t="s">
        <v>1887</v>
      </c>
      <c r="Z8" s="163" t="s">
        <v>1923</v>
      </c>
    </row>
    <row r="9" spans="1:26" x14ac:dyDescent="0.3">
      <c r="A9" s="11">
        <v>5</v>
      </c>
      <c r="B9" s="88" t="s">
        <v>185</v>
      </c>
      <c r="C9" s="111" t="s">
        <v>186</v>
      </c>
      <c r="D9" s="115" t="s">
        <v>1902</v>
      </c>
      <c r="E9" s="89">
        <v>45783</v>
      </c>
      <c r="F9" s="160" t="s">
        <v>1901</v>
      </c>
      <c r="G9" s="160" t="s">
        <v>188</v>
      </c>
      <c r="H9" s="160" t="s">
        <v>1903</v>
      </c>
      <c r="I9" s="88" t="s">
        <v>425</v>
      </c>
      <c r="J9" s="88" t="s">
        <v>743</v>
      </c>
      <c r="K9" s="88" t="s">
        <v>744</v>
      </c>
      <c r="L9" s="88">
        <v>351097769</v>
      </c>
      <c r="M9" s="88" t="s">
        <v>742</v>
      </c>
      <c r="N9" s="114">
        <v>83704</v>
      </c>
      <c r="O9" s="88">
        <v>4500</v>
      </c>
      <c r="P9" s="161" t="s">
        <v>1910</v>
      </c>
      <c r="Q9" s="161">
        <v>45694</v>
      </c>
      <c r="R9" s="160">
        <v>4500</v>
      </c>
      <c r="S9" s="160">
        <v>0</v>
      </c>
      <c r="T9" s="160">
        <v>0</v>
      </c>
      <c r="U9" s="162">
        <f t="shared" ref="U9:U69" si="3">R9-(S9+T9)</f>
        <v>4500</v>
      </c>
      <c r="V9" s="162" t="s">
        <v>2010</v>
      </c>
      <c r="W9" s="162">
        <f t="shared" si="0"/>
        <v>4500</v>
      </c>
      <c r="X9" s="162"/>
      <c r="Y9" s="88" t="s">
        <v>1887</v>
      </c>
      <c r="Z9" s="163" t="s">
        <v>1924</v>
      </c>
    </row>
    <row r="10" spans="1:26" x14ac:dyDescent="0.3">
      <c r="A10" s="11">
        <v>6</v>
      </c>
      <c r="B10" s="88" t="s">
        <v>185</v>
      </c>
      <c r="C10" s="111" t="s">
        <v>186</v>
      </c>
      <c r="D10" s="115" t="s">
        <v>1902</v>
      </c>
      <c r="E10" s="89">
        <v>45783</v>
      </c>
      <c r="F10" s="160" t="s">
        <v>1901</v>
      </c>
      <c r="G10" s="160" t="s">
        <v>188</v>
      </c>
      <c r="H10" s="160" t="s">
        <v>1903</v>
      </c>
      <c r="I10" s="88" t="s">
        <v>340</v>
      </c>
      <c r="J10" s="88" t="s">
        <v>838</v>
      </c>
      <c r="K10" s="88" t="s">
        <v>839</v>
      </c>
      <c r="L10" s="88">
        <v>351532920</v>
      </c>
      <c r="M10" s="88" t="s">
        <v>715</v>
      </c>
      <c r="N10" s="114">
        <v>52000</v>
      </c>
      <c r="O10" s="88">
        <v>2800</v>
      </c>
      <c r="P10" s="161" t="s">
        <v>1910</v>
      </c>
      <c r="Q10" s="161">
        <v>45540</v>
      </c>
      <c r="R10" s="160">
        <v>2800</v>
      </c>
      <c r="S10" s="160">
        <v>0</v>
      </c>
      <c r="T10" s="160">
        <v>0</v>
      </c>
      <c r="U10" s="162">
        <f t="shared" si="3"/>
        <v>2800</v>
      </c>
      <c r="V10" s="162" t="s">
        <v>2010</v>
      </c>
      <c r="W10" s="162">
        <f t="shared" si="0"/>
        <v>2800</v>
      </c>
      <c r="X10" s="162"/>
      <c r="Y10" s="88" t="s">
        <v>1887</v>
      </c>
      <c r="Z10" s="163" t="s">
        <v>1925</v>
      </c>
    </row>
    <row r="11" spans="1:26" x14ac:dyDescent="0.3">
      <c r="A11" s="11">
        <v>7</v>
      </c>
      <c r="B11" s="88" t="s">
        <v>185</v>
      </c>
      <c r="C11" s="111" t="s">
        <v>186</v>
      </c>
      <c r="D11" s="115" t="s">
        <v>1902</v>
      </c>
      <c r="E11" s="89">
        <v>45783</v>
      </c>
      <c r="F11" s="160" t="s">
        <v>1901</v>
      </c>
      <c r="G11" s="160" t="s">
        <v>188</v>
      </c>
      <c r="H11" s="160" t="s">
        <v>1903</v>
      </c>
      <c r="I11" s="88" t="s">
        <v>340</v>
      </c>
      <c r="J11" s="88" t="s">
        <v>838</v>
      </c>
      <c r="K11" s="88" t="s">
        <v>839</v>
      </c>
      <c r="L11" s="88">
        <v>351532920</v>
      </c>
      <c r="M11" s="88" t="s">
        <v>715</v>
      </c>
      <c r="N11" s="114">
        <v>52000</v>
      </c>
      <c r="O11" s="88">
        <v>2800</v>
      </c>
      <c r="P11" s="161" t="s">
        <v>1910</v>
      </c>
      <c r="Q11" s="161">
        <v>45570</v>
      </c>
      <c r="R11" s="160">
        <v>2800</v>
      </c>
      <c r="S11" s="160">
        <v>0</v>
      </c>
      <c r="T11" s="160">
        <v>0</v>
      </c>
      <c r="U11" s="162">
        <f t="shared" ref="U11" si="4">R11-(S11+T11)</f>
        <v>2800</v>
      </c>
      <c r="V11" s="162" t="s">
        <v>2010</v>
      </c>
      <c r="W11" s="162">
        <f t="shared" si="0"/>
        <v>2800</v>
      </c>
      <c r="X11" s="162"/>
      <c r="Y11" s="88" t="s">
        <v>1887</v>
      </c>
      <c r="Z11" s="163" t="s">
        <v>1926</v>
      </c>
    </row>
    <row r="12" spans="1:26" x14ac:dyDescent="0.3">
      <c r="A12" s="11">
        <v>8</v>
      </c>
      <c r="B12" s="88" t="s">
        <v>185</v>
      </c>
      <c r="C12" s="111" t="s">
        <v>186</v>
      </c>
      <c r="D12" s="115" t="s">
        <v>1902</v>
      </c>
      <c r="E12" s="89">
        <v>45783</v>
      </c>
      <c r="F12" s="160" t="s">
        <v>1901</v>
      </c>
      <c r="G12" s="160" t="s">
        <v>188</v>
      </c>
      <c r="H12" s="160" t="s">
        <v>1903</v>
      </c>
      <c r="I12" s="88" t="s">
        <v>340</v>
      </c>
      <c r="J12" s="88" t="s">
        <v>838</v>
      </c>
      <c r="K12" s="88" t="s">
        <v>839</v>
      </c>
      <c r="L12" s="88">
        <v>351532920</v>
      </c>
      <c r="M12" s="88" t="s">
        <v>715</v>
      </c>
      <c r="N12" s="114">
        <v>52000</v>
      </c>
      <c r="O12" s="88">
        <v>2800</v>
      </c>
      <c r="P12" s="161" t="s">
        <v>1910</v>
      </c>
      <c r="Q12" s="161">
        <v>45782</v>
      </c>
      <c r="R12" s="160">
        <v>2296</v>
      </c>
      <c r="S12" s="160">
        <v>0</v>
      </c>
      <c r="T12" s="160">
        <v>0</v>
      </c>
      <c r="U12" s="162">
        <f t="shared" si="3"/>
        <v>2296</v>
      </c>
      <c r="V12" s="162" t="s">
        <v>2010</v>
      </c>
      <c r="W12" s="162">
        <f t="shared" si="0"/>
        <v>2296</v>
      </c>
      <c r="X12" s="162"/>
      <c r="Y12" s="88" t="s">
        <v>1887</v>
      </c>
      <c r="Z12" s="163" t="s">
        <v>1981</v>
      </c>
    </row>
    <row r="13" spans="1:26" x14ac:dyDescent="0.3">
      <c r="A13" s="11">
        <v>9</v>
      </c>
      <c r="B13" s="88" t="s">
        <v>185</v>
      </c>
      <c r="C13" s="111" t="s">
        <v>186</v>
      </c>
      <c r="D13" s="115" t="s">
        <v>1902</v>
      </c>
      <c r="E13" s="89">
        <v>45782</v>
      </c>
      <c r="F13" s="160" t="s">
        <v>1901</v>
      </c>
      <c r="G13" s="160" t="s">
        <v>188</v>
      </c>
      <c r="H13" s="160" t="s">
        <v>1903</v>
      </c>
      <c r="I13" s="88" t="s">
        <v>952</v>
      </c>
      <c r="J13" s="88" t="s">
        <v>954</v>
      </c>
      <c r="K13" s="88" t="s">
        <v>955</v>
      </c>
      <c r="L13" s="88">
        <v>352139269</v>
      </c>
      <c r="M13" s="88" t="s">
        <v>956</v>
      </c>
      <c r="N13" s="114">
        <v>70000</v>
      </c>
      <c r="O13" s="88">
        <v>3740</v>
      </c>
      <c r="P13" s="161" t="s">
        <v>1910</v>
      </c>
      <c r="Q13" s="161">
        <v>45514</v>
      </c>
      <c r="R13" s="160">
        <v>3740</v>
      </c>
      <c r="S13" s="160">
        <v>0</v>
      </c>
      <c r="T13" s="160">
        <v>0</v>
      </c>
      <c r="U13" s="162">
        <f t="shared" ref="U13" si="5">R13-(S13+T13)</f>
        <v>3740</v>
      </c>
      <c r="V13" s="162" t="s">
        <v>2010</v>
      </c>
      <c r="W13" s="162">
        <f t="shared" si="0"/>
        <v>3740</v>
      </c>
      <c r="X13" s="162"/>
      <c r="Y13" s="88" t="s">
        <v>1887</v>
      </c>
      <c r="Z13" s="163" t="s">
        <v>1927</v>
      </c>
    </row>
    <row r="14" spans="1:26" x14ac:dyDescent="0.3">
      <c r="A14" s="11">
        <v>10</v>
      </c>
      <c r="B14" s="88" t="s">
        <v>185</v>
      </c>
      <c r="C14" s="111" t="s">
        <v>186</v>
      </c>
      <c r="D14" s="115" t="s">
        <v>1902</v>
      </c>
      <c r="E14" s="89">
        <v>45782</v>
      </c>
      <c r="F14" s="160" t="s">
        <v>1901</v>
      </c>
      <c r="G14" s="160" t="s">
        <v>188</v>
      </c>
      <c r="H14" s="160" t="s">
        <v>1903</v>
      </c>
      <c r="I14" s="88" t="s">
        <v>952</v>
      </c>
      <c r="J14" s="88" t="s">
        <v>954</v>
      </c>
      <c r="K14" s="88" t="s">
        <v>955</v>
      </c>
      <c r="L14" s="88">
        <v>352139269</v>
      </c>
      <c r="M14" s="88" t="s">
        <v>956</v>
      </c>
      <c r="N14" s="114">
        <v>70000</v>
      </c>
      <c r="O14" s="88">
        <v>3740</v>
      </c>
      <c r="P14" s="161" t="s">
        <v>1910</v>
      </c>
      <c r="Q14" s="161">
        <v>45545</v>
      </c>
      <c r="R14" s="160">
        <v>3740</v>
      </c>
      <c r="S14" s="160">
        <v>0</v>
      </c>
      <c r="T14" s="160">
        <v>0</v>
      </c>
      <c r="U14" s="162">
        <f t="shared" si="3"/>
        <v>3740</v>
      </c>
      <c r="V14" s="162" t="s">
        <v>2010</v>
      </c>
      <c r="W14" s="162">
        <f t="shared" si="0"/>
        <v>3740</v>
      </c>
      <c r="X14" s="162"/>
      <c r="Y14" s="88" t="s">
        <v>1887</v>
      </c>
      <c r="Z14" s="163" t="s">
        <v>1928</v>
      </c>
    </row>
    <row r="15" spans="1:26" x14ac:dyDescent="0.3">
      <c r="A15" s="11">
        <v>11</v>
      </c>
      <c r="B15" s="88" t="s">
        <v>185</v>
      </c>
      <c r="C15" s="111" t="s">
        <v>186</v>
      </c>
      <c r="D15" s="115" t="s">
        <v>1902</v>
      </c>
      <c r="E15" s="89">
        <v>45782</v>
      </c>
      <c r="F15" s="160" t="s">
        <v>1901</v>
      </c>
      <c r="G15" s="160" t="s">
        <v>188</v>
      </c>
      <c r="H15" s="160" t="s">
        <v>1903</v>
      </c>
      <c r="I15" s="88" t="s">
        <v>952</v>
      </c>
      <c r="J15" s="88" t="s">
        <v>954</v>
      </c>
      <c r="K15" s="88" t="s">
        <v>955</v>
      </c>
      <c r="L15" s="88">
        <v>352139269</v>
      </c>
      <c r="M15" s="88" t="s">
        <v>956</v>
      </c>
      <c r="N15" s="114">
        <v>70000</v>
      </c>
      <c r="O15" s="88">
        <v>3740</v>
      </c>
      <c r="P15" s="161" t="s">
        <v>1910</v>
      </c>
      <c r="Q15" s="161">
        <v>45575</v>
      </c>
      <c r="R15" s="160">
        <v>3740</v>
      </c>
      <c r="S15" s="160">
        <v>0</v>
      </c>
      <c r="T15" s="160">
        <v>0</v>
      </c>
      <c r="U15" s="162">
        <f t="shared" ref="U15" si="6">R15-(S15+T15)</f>
        <v>3740</v>
      </c>
      <c r="V15" s="162" t="s">
        <v>2010</v>
      </c>
      <c r="W15" s="162">
        <f t="shared" si="0"/>
        <v>3740</v>
      </c>
      <c r="X15" s="162"/>
      <c r="Y15" s="88" t="s">
        <v>1887</v>
      </c>
      <c r="Z15" s="163" t="s">
        <v>1929</v>
      </c>
    </row>
    <row r="16" spans="1:26" x14ac:dyDescent="0.3">
      <c r="A16" s="11">
        <v>12</v>
      </c>
      <c r="B16" s="88" t="s">
        <v>185</v>
      </c>
      <c r="C16" s="111" t="s">
        <v>186</v>
      </c>
      <c r="D16" s="115" t="s">
        <v>1902</v>
      </c>
      <c r="E16" s="89">
        <v>45782</v>
      </c>
      <c r="F16" s="160" t="s">
        <v>1901</v>
      </c>
      <c r="G16" s="160" t="s">
        <v>188</v>
      </c>
      <c r="H16" s="160" t="s">
        <v>1903</v>
      </c>
      <c r="I16" s="88" t="s">
        <v>952</v>
      </c>
      <c r="J16" s="88" t="s">
        <v>954</v>
      </c>
      <c r="K16" s="88" t="s">
        <v>955</v>
      </c>
      <c r="L16" s="88">
        <v>352139269</v>
      </c>
      <c r="M16" s="88" t="s">
        <v>956</v>
      </c>
      <c r="N16" s="114">
        <v>70000</v>
      </c>
      <c r="O16" s="88">
        <v>3740</v>
      </c>
      <c r="P16" s="161" t="s">
        <v>1910</v>
      </c>
      <c r="Q16" s="161">
        <v>45636</v>
      </c>
      <c r="R16" s="160">
        <v>3740</v>
      </c>
      <c r="S16" s="160">
        <v>0</v>
      </c>
      <c r="T16" s="160">
        <v>0</v>
      </c>
      <c r="U16" s="162">
        <f t="shared" si="3"/>
        <v>3740</v>
      </c>
      <c r="V16" s="162" t="s">
        <v>2010</v>
      </c>
      <c r="W16" s="162">
        <f t="shared" si="0"/>
        <v>3740</v>
      </c>
      <c r="X16" s="162"/>
      <c r="Y16" s="88" t="s">
        <v>1887</v>
      </c>
      <c r="Z16" s="163" t="s">
        <v>1930</v>
      </c>
    </row>
    <row r="17" spans="1:26" x14ac:dyDescent="0.3">
      <c r="A17" s="11">
        <v>13</v>
      </c>
      <c r="B17" s="88" t="s">
        <v>185</v>
      </c>
      <c r="C17" s="111" t="s">
        <v>186</v>
      </c>
      <c r="D17" s="115" t="s">
        <v>1902</v>
      </c>
      <c r="E17" s="89">
        <v>45782</v>
      </c>
      <c r="F17" s="160" t="s">
        <v>1901</v>
      </c>
      <c r="G17" s="160" t="s">
        <v>188</v>
      </c>
      <c r="H17" s="160" t="s">
        <v>1903</v>
      </c>
      <c r="I17" s="88" t="s">
        <v>952</v>
      </c>
      <c r="J17" s="88" t="s">
        <v>954</v>
      </c>
      <c r="K17" s="88" t="s">
        <v>955</v>
      </c>
      <c r="L17" s="88">
        <v>352139269</v>
      </c>
      <c r="M17" s="88" t="s">
        <v>956</v>
      </c>
      <c r="N17" s="114">
        <v>70000</v>
      </c>
      <c r="O17" s="88">
        <v>3740</v>
      </c>
      <c r="P17" s="161" t="s">
        <v>1910</v>
      </c>
      <c r="Q17" s="161">
        <v>45667</v>
      </c>
      <c r="R17" s="160">
        <v>3740</v>
      </c>
      <c r="S17" s="160">
        <v>0</v>
      </c>
      <c r="T17" s="160">
        <v>0</v>
      </c>
      <c r="U17" s="162">
        <f t="shared" ref="U17" si="7">R17-(S17+T17)</f>
        <v>3740</v>
      </c>
      <c r="V17" s="162" t="s">
        <v>2010</v>
      </c>
      <c r="W17" s="162">
        <f t="shared" si="0"/>
        <v>3740</v>
      </c>
      <c r="X17" s="162"/>
      <c r="Y17" s="88" t="s">
        <v>1887</v>
      </c>
      <c r="Z17" s="163" t="s">
        <v>1931</v>
      </c>
    </row>
    <row r="18" spans="1:26" x14ac:dyDescent="0.3">
      <c r="A18" s="11">
        <v>14</v>
      </c>
      <c r="B18" s="88" t="s">
        <v>185</v>
      </c>
      <c r="C18" s="111" t="s">
        <v>186</v>
      </c>
      <c r="D18" s="115" t="s">
        <v>1902</v>
      </c>
      <c r="E18" s="89">
        <v>45782</v>
      </c>
      <c r="F18" s="160" t="s">
        <v>1901</v>
      </c>
      <c r="G18" s="160" t="s">
        <v>188</v>
      </c>
      <c r="H18" s="160" t="s">
        <v>1903</v>
      </c>
      <c r="I18" s="88" t="s">
        <v>952</v>
      </c>
      <c r="J18" s="88" t="s">
        <v>954</v>
      </c>
      <c r="K18" s="88" t="s">
        <v>955</v>
      </c>
      <c r="L18" s="88">
        <v>352139269</v>
      </c>
      <c r="M18" s="88" t="s">
        <v>956</v>
      </c>
      <c r="N18" s="114">
        <v>70000</v>
      </c>
      <c r="O18" s="88">
        <v>3740</v>
      </c>
      <c r="P18" s="161" t="s">
        <v>1910</v>
      </c>
      <c r="Q18" s="161">
        <v>45698</v>
      </c>
      <c r="R18" s="160">
        <v>3740</v>
      </c>
      <c r="S18" s="160">
        <v>500</v>
      </c>
      <c r="T18" s="160">
        <v>0</v>
      </c>
      <c r="U18" s="162">
        <f t="shared" si="3"/>
        <v>3240</v>
      </c>
      <c r="V18" s="162" t="s">
        <v>2010</v>
      </c>
      <c r="W18" s="162">
        <f t="shared" si="0"/>
        <v>3240</v>
      </c>
      <c r="X18" s="162"/>
      <c r="Y18" s="88" t="s">
        <v>1887</v>
      </c>
      <c r="Z18" s="163" t="s">
        <v>2002</v>
      </c>
    </row>
    <row r="19" spans="1:26" x14ac:dyDescent="0.3">
      <c r="A19" s="11">
        <v>15</v>
      </c>
      <c r="B19" s="88" t="s">
        <v>185</v>
      </c>
      <c r="C19" s="111" t="s">
        <v>186</v>
      </c>
      <c r="D19" s="115" t="s">
        <v>1902</v>
      </c>
      <c r="E19" s="89">
        <v>45782</v>
      </c>
      <c r="F19" s="160" t="s">
        <v>1901</v>
      </c>
      <c r="G19" s="160" t="s">
        <v>188</v>
      </c>
      <c r="H19" s="160" t="s">
        <v>1903</v>
      </c>
      <c r="I19" s="88" t="s">
        <v>952</v>
      </c>
      <c r="J19" s="88" t="s">
        <v>954</v>
      </c>
      <c r="K19" s="88" t="s">
        <v>955</v>
      </c>
      <c r="L19" s="88">
        <v>352139269</v>
      </c>
      <c r="M19" s="88" t="s">
        <v>956</v>
      </c>
      <c r="N19" s="114">
        <v>70000</v>
      </c>
      <c r="O19" s="88">
        <v>3740</v>
      </c>
      <c r="P19" s="161" t="s">
        <v>1910</v>
      </c>
      <c r="Q19" s="161">
        <v>45726</v>
      </c>
      <c r="R19" s="160">
        <v>3740</v>
      </c>
      <c r="S19" s="160">
        <v>0</v>
      </c>
      <c r="T19" s="160">
        <v>0</v>
      </c>
      <c r="U19" s="162">
        <f t="shared" ref="U19" si="8">R19-(S19+T19)</f>
        <v>3740</v>
      </c>
      <c r="V19" s="162" t="s">
        <v>2010</v>
      </c>
      <c r="W19" s="162">
        <f t="shared" si="0"/>
        <v>3740</v>
      </c>
      <c r="X19" s="162"/>
      <c r="Y19" s="88" t="s">
        <v>1887</v>
      </c>
      <c r="Z19" s="163" t="s">
        <v>1932</v>
      </c>
    </row>
    <row r="20" spans="1:26" x14ac:dyDescent="0.3">
      <c r="A20" s="11">
        <v>16</v>
      </c>
      <c r="B20" s="88" t="s">
        <v>185</v>
      </c>
      <c r="C20" s="111" t="s">
        <v>186</v>
      </c>
      <c r="D20" s="115" t="s">
        <v>1902</v>
      </c>
      <c r="E20" s="89">
        <v>45782</v>
      </c>
      <c r="F20" s="160" t="s">
        <v>1901</v>
      </c>
      <c r="G20" s="160" t="s">
        <v>188</v>
      </c>
      <c r="H20" s="160" t="s">
        <v>1903</v>
      </c>
      <c r="I20" s="88" t="s">
        <v>952</v>
      </c>
      <c r="J20" s="88" t="s">
        <v>954</v>
      </c>
      <c r="K20" s="88" t="s">
        <v>955</v>
      </c>
      <c r="L20" s="88">
        <v>352139269</v>
      </c>
      <c r="M20" s="88" t="s">
        <v>956</v>
      </c>
      <c r="N20" s="114">
        <v>70000</v>
      </c>
      <c r="O20" s="88">
        <v>3740</v>
      </c>
      <c r="P20" s="161" t="s">
        <v>1910</v>
      </c>
      <c r="Q20" s="161">
        <v>45757</v>
      </c>
      <c r="R20" s="160">
        <v>3740</v>
      </c>
      <c r="S20" s="160">
        <v>0</v>
      </c>
      <c r="T20" s="160">
        <v>0</v>
      </c>
      <c r="U20" s="162">
        <f t="shared" si="3"/>
        <v>3740</v>
      </c>
      <c r="V20" s="162" t="s">
        <v>2010</v>
      </c>
      <c r="W20" s="162">
        <f t="shared" si="0"/>
        <v>3740</v>
      </c>
      <c r="X20" s="162"/>
      <c r="Y20" s="88" t="s">
        <v>1887</v>
      </c>
      <c r="Z20" s="163" t="s">
        <v>1933</v>
      </c>
    </row>
    <row r="21" spans="1:26" x14ac:dyDescent="0.3">
      <c r="A21" s="11">
        <v>17</v>
      </c>
      <c r="B21" s="88" t="s">
        <v>185</v>
      </c>
      <c r="C21" s="111" t="s">
        <v>186</v>
      </c>
      <c r="D21" s="115" t="s">
        <v>1902</v>
      </c>
      <c r="E21" s="89">
        <v>45784</v>
      </c>
      <c r="F21" s="160" t="s">
        <v>1901</v>
      </c>
      <c r="G21" s="160" t="s">
        <v>188</v>
      </c>
      <c r="H21" s="160" t="s">
        <v>1903</v>
      </c>
      <c r="I21" s="88" t="s">
        <v>190</v>
      </c>
      <c r="J21" s="88" t="s">
        <v>963</v>
      </c>
      <c r="K21" s="88" t="s">
        <v>666</v>
      </c>
      <c r="L21" s="88">
        <v>352234205</v>
      </c>
      <c r="M21" s="88" t="s">
        <v>964</v>
      </c>
      <c r="N21" s="114">
        <v>32000</v>
      </c>
      <c r="O21" s="88">
        <v>1710</v>
      </c>
      <c r="P21" s="161" t="s">
        <v>1910</v>
      </c>
      <c r="Q21" s="161">
        <v>45538</v>
      </c>
      <c r="R21" s="160">
        <v>1710</v>
      </c>
      <c r="S21" s="160">
        <v>0</v>
      </c>
      <c r="T21" s="160">
        <v>0</v>
      </c>
      <c r="U21" s="162">
        <f t="shared" ref="U21" si="9">R21-(S21+T21)</f>
        <v>1710</v>
      </c>
      <c r="V21" s="162" t="s">
        <v>2010</v>
      </c>
      <c r="W21" s="162">
        <f t="shared" si="0"/>
        <v>1710</v>
      </c>
      <c r="X21" s="162"/>
      <c r="Y21" s="88" t="s">
        <v>1887</v>
      </c>
      <c r="Z21" s="163" t="s">
        <v>1934</v>
      </c>
    </row>
    <row r="22" spans="1:26" x14ac:dyDescent="0.3">
      <c r="A22" s="11">
        <v>18</v>
      </c>
      <c r="B22" s="88" t="s">
        <v>185</v>
      </c>
      <c r="C22" s="111" t="s">
        <v>186</v>
      </c>
      <c r="D22" s="115" t="s">
        <v>1902</v>
      </c>
      <c r="E22" s="89">
        <v>45784</v>
      </c>
      <c r="F22" s="160" t="s">
        <v>1901</v>
      </c>
      <c r="G22" s="160" t="s">
        <v>188</v>
      </c>
      <c r="H22" s="160" t="s">
        <v>1903</v>
      </c>
      <c r="I22" s="88" t="s">
        <v>190</v>
      </c>
      <c r="J22" s="88" t="s">
        <v>963</v>
      </c>
      <c r="K22" s="88" t="s">
        <v>666</v>
      </c>
      <c r="L22" s="88">
        <v>352234205</v>
      </c>
      <c r="M22" s="88" t="s">
        <v>964</v>
      </c>
      <c r="N22" s="114">
        <v>32000</v>
      </c>
      <c r="O22" s="88">
        <v>1710</v>
      </c>
      <c r="P22" s="161" t="s">
        <v>1910</v>
      </c>
      <c r="Q22" s="161">
        <v>45599</v>
      </c>
      <c r="R22" s="160">
        <v>1710</v>
      </c>
      <c r="S22" s="160">
        <v>1710</v>
      </c>
      <c r="T22" s="160">
        <v>0</v>
      </c>
      <c r="U22" s="162">
        <f t="shared" si="3"/>
        <v>0</v>
      </c>
      <c r="V22" s="162" t="s">
        <v>2010</v>
      </c>
      <c r="W22" s="162">
        <f t="shared" si="0"/>
        <v>0</v>
      </c>
      <c r="X22" s="162"/>
      <c r="Y22" s="88" t="s">
        <v>1887</v>
      </c>
      <c r="Z22" s="163" t="s">
        <v>2004</v>
      </c>
    </row>
    <row r="23" spans="1:26" x14ac:dyDescent="0.3">
      <c r="A23" s="11">
        <v>19</v>
      </c>
      <c r="B23" s="88" t="s">
        <v>185</v>
      </c>
      <c r="C23" s="111" t="s">
        <v>186</v>
      </c>
      <c r="D23" s="115" t="s">
        <v>1902</v>
      </c>
      <c r="E23" s="89">
        <v>45782</v>
      </c>
      <c r="F23" s="160" t="s">
        <v>1901</v>
      </c>
      <c r="G23" s="160" t="s">
        <v>188</v>
      </c>
      <c r="H23" s="160" t="s">
        <v>1903</v>
      </c>
      <c r="I23" s="88" t="s">
        <v>952</v>
      </c>
      <c r="J23" s="88" t="s">
        <v>999</v>
      </c>
      <c r="K23" s="88" t="s">
        <v>1000</v>
      </c>
      <c r="L23" s="88">
        <v>352485334</v>
      </c>
      <c r="M23" s="88" t="s">
        <v>997</v>
      </c>
      <c r="N23" s="114">
        <v>80000</v>
      </c>
      <c r="O23" s="88">
        <v>4270</v>
      </c>
      <c r="P23" s="161" t="s">
        <v>1910</v>
      </c>
      <c r="Q23" s="161">
        <v>45514</v>
      </c>
      <c r="R23" s="160">
        <v>4270</v>
      </c>
      <c r="S23" s="160">
        <v>0</v>
      </c>
      <c r="T23" s="160">
        <v>0</v>
      </c>
      <c r="U23" s="162">
        <f t="shared" si="3"/>
        <v>4270</v>
      </c>
      <c r="V23" s="162" t="s">
        <v>2010</v>
      </c>
      <c r="W23" s="162">
        <f t="shared" si="0"/>
        <v>4270</v>
      </c>
      <c r="X23" s="162"/>
      <c r="Y23" s="88" t="s">
        <v>1887</v>
      </c>
      <c r="Z23" s="163" t="s">
        <v>1935</v>
      </c>
    </row>
    <row r="24" spans="1:26" x14ac:dyDescent="0.3">
      <c r="A24" s="11">
        <v>20</v>
      </c>
      <c r="B24" s="88" t="s">
        <v>185</v>
      </c>
      <c r="C24" s="111" t="s">
        <v>186</v>
      </c>
      <c r="D24" s="115" t="s">
        <v>1902</v>
      </c>
      <c r="E24" s="89">
        <v>45782</v>
      </c>
      <c r="F24" s="160" t="s">
        <v>1901</v>
      </c>
      <c r="G24" s="160" t="s">
        <v>188</v>
      </c>
      <c r="H24" s="160" t="s">
        <v>1903</v>
      </c>
      <c r="I24" s="88" t="s">
        <v>952</v>
      </c>
      <c r="J24" s="88" t="s">
        <v>999</v>
      </c>
      <c r="K24" s="88" t="s">
        <v>1000</v>
      </c>
      <c r="L24" s="88">
        <v>352485334</v>
      </c>
      <c r="M24" s="88" t="s">
        <v>997</v>
      </c>
      <c r="N24" s="114">
        <v>80000</v>
      </c>
      <c r="O24" s="88">
        <v>4270</v>
      </c>
      <c r="P24" s="161" t="s">
        <v>1910</v>
      </c>
      <c r="Q24" s="161">
        <v>45545</v>
      </c>
      <c r="R24" s="160">
        <v>4270</v>
      </c>
      <c r="S24" s="160">
        <v>0</v>
      </c>
      <c r="T24" s="160">
        <v>0</v>
      </c>
      <c r="U24" s="162">
        <f t="shared" ref="U24" si="10">R24-(S24+T24)</f>
        <v>4270</v>
      </c>
      <c r="V24" s="162" t="s">
        <v>2010</v>
      </c>
      <c r="W24" s="162">
        <f t="shared" si="0"/>
        <v>4270</v>
      </c>
      <c r="X24" s="162"/>
      <c r="Y24" s="88" t="s">
        <v>1887</v>
      </c>
      <c r="Z24" s="163" t="s">
        <v>1936</v>
      </c>
    </row>
    <row r="25" spans="1:26" x14ac:dyDescent="0.3">
      <c r="A25" s="11">
        <v>21</v>
      </c>
      <c r="B25" s="88" t="s">
        <v>185</v>
      </c>
      <c r="C25" s="111" t="s">
        <v>186</v>
      </c>
      <c r="D25" s="115" t="s">
        <v>1902</v>
      </c>
      <c r="E25" s="89">
        <v>45782</v>
      </c>
      <c r="F25" s="160" t="s">
        <v>1901</v>
      </c>
      <c r="G25" s="160" t="s">
        <v>188</v>
      </c>
      <c r="H25" s="160" t="s">
        <v>1903</v>
      </c>
      <c r="I25" s="88" t="s">
        <v>952</v>
      </c>
      <c r="J25" s="88" t="s">
        <v>999</v>
      </c>
      <c r="K25" s="88" t="s">
        <v>1000</v>
      </c>
      <c r="L25" s="88">
        <v>352485334</v>
      </c>
      <c r="M25" s="88" t="s">
        <v>997</v>
      </c>
      <c r="N25" s="114">
        <v>80000</v>
      </c>
      <c r="O25" s="88">
        <v>4270</v>
      </c>
      <c r="P25" s="161" t="s">
        <v>1910</v>
      </c>
      <c r="Q25" s="161">
        <v>45575</v>
      </c>
      <c r="R25" s="160">
        <v>4270</v>
      </c>
      <c r="S25" s="160">
        <v>0</v>
      </c>
      <c r="T25" s="160">
        <v>0</v>
      </c>
      <c r="U25" s="162">
        <f t="shared" si="3"/>
        <v>4270</v>
      </c>
      <c r="V25" s="162" t="s">
        <v>2010</v>
      </c>
      <c r="W25" s="162">
        <f t="shared" si="0"/>
        <v>4270</v>
      </c>
      <c r="X25" s="162"/>
      <c r="Y25" s="88" t="s">
        <v>1887</v>
      </c>
      <c r="Z25" s="163" t="s">
        <v>1937</v>
      </c>
    </row>
    <row r="26" spans="1:26" x14ac:dyDescent="0.3">
      <c r="A26" s="11">
        <v>22</v>
      </c>
      <c r="B26" s="88" t="s">
        <v>185</v>
      </c>
      <c r="C26" s="111" t="s">
        <v>186</v>
      </c>
      <c r="D26" s="115" t="s">
        <v>1902</v>
      </c>
      <c r="E26" s="89">
        <v>45782</v>
      </c>
      <c r="F26" s="160" t="s">
        <v>1901</v>
      </c>
      <c r="G26" s="160" t="s">
        <v>188</v>
      </c>
      <c r="H26" s="160" t="s">
        <v>1903</v>
      </c>
      <c r="I26" s="88" t="s">
        <v>952</v>
      </c>
      <c r="J26" s="88" t="s">
        <v>999</v>
      </c>
      <c r="K26" s="88" t="s">
        <v>1000</v>
      </c>
      <c r="L26" s="88">
        <v>352485334</v>
      </c>
      <c r="M26" s="88" t="s">
        <v>997</v>
      </c>
      <c r="N26" s="114">
        <v>80000</v>
      </c>
      <c r="O26" s="88">
        <v>4270</v>
      </c>
      <c r="P26" s="161" t="s">
        <v>1910</v>
      </c>
      <c r="Q26" s="161">
        <v>45636</v>
      </c>
      <c r="R26" s="160">
        <v>4270</v>
      </c>
      <c r="S26" s="160">
        <v>0</v>
      </c>
      <c r="T26" s="160">
        <v>0</v>
      </c>
      <c r="U26" s="162">
        <f t="shared" ref="U26" si="11">R26-(S26+T26)</f>
        <v>4270</v>
      </c>
      <c r="V26" s="162" t="s">
        <v>2010</v>
      </c>
      <c r="W26" s="162">
        <f t="shared" si="0"/>
        <v>4270</v>
      </c>
      <c r="X26" s="162"/>
      <c r="Y26" s="88" t="s">
        <v>1887</v>
      </c>
      <c r="Z26" s="163" t="s">
        <v>1938</v>
      </c>
    </row>
    <row r="27" spans="1:26" x14ac:dyDescent="0.3">
      <c r="A27" s="11">
        <v>23</v>
      </c>
      <c r="B27" s="88" t="s">
        <v>185</v>
      </c>
      <c r="C27" s="111" t="s">
        <v>186</v>
      </c>
      <c r="D27" s="115" t="s">
        <v>1902</v>
      </c>
      <c r="E27" s="89">
        <v>45782</v>
      </c>
      <c r="F27" s="160" t="s">
        <v>1901</v>
      </c>
      <c r="G27" s="160" t="s">
        <v>188</v>
      </c>
      <c r="H27" s="160" t="s">
        <v>1903</v>
      </c>
      <c r="I27" s="88" t="s">
        <v>952</v>
      </c>
      <c r="J27" s="88" t="s">
        <v>999</v>
      </c>
      <c r="K27" s="88" t="s">
        <v>1000</v>
      </c>
      <c r="L27" s="88">
        <v>352485334</v>
      </c>
      <c r="M27" s="88" t="s">
        <v>997</v>
      </c>
      <c r="N27" s="114">
        <v>80000</v>
      </c>
      <c r="O27" s="88">
        <v>4270</v>
      </c>
      <c r="P27" s="161" t="s">
        <v>1910</v>
      </c>
      <c r="Q27" s="161">
        <v>45698</v>
      </c>
      <c r="R27" s="160">
        <v>4270</v>
      </c>
      <c r="S27" s="160">
        <v>0</v>
      </c>
      <c r="T27" s="160">
        <v>0</v>
      </c>
      <c r="U27" s="162">
        <f t="shared" si="3"/>
        <v>4270</v>
      </c>
      <c r="V27" s="162" t="s">
        <v>2010</v>
      </c>
      <c r="W27" s="162">
        <f t="shared" si="0"/>
        <v>4270</v>
      </c>
      <c r="X27" s="162"/>
      <c r="Y27" s="88" t="s">
        <v>1887</v>
      </c>
      <c r="Z27" s="163" t="s">
        <v>1939</v>
      </c>
    </row>
    <row r="28" spans="1:26" x14ac:dyDescent="0.3">
      <c r="A28" s="11">
        <v>24</v>
      </c>
      <c r="B28" s="88" t="s">
        <v>185</v>
      </c>
      <c r="C28" s="111" t="s">
        <v>186</v>
      </c>
      <c r="D28" s="115" t="s">
        <v>1902</v>
      </c>
      <c r="E28" s="89">
        <v>45784</v>
      </c>
      <c r="F28" s="160" t="s">
        <v>1901</v>
      </c>
      <c r="G28" s="160" t="s">
        <v>188</v>
      </c>
      <c r="H28" s="160" t="s">
        <v>1903</v>
      </c>
      <c r="I28" s="88" t="s">
        <v>595</v>
      </c>
      <c r="J28" s="88" t="s">
        <v>1080</v>
      </c>
      <c r="K28" s="88" t="s">
        <v>1081</v>
      </c>
      <c r="L28" s="88">
        <v>352892765</v>
      </c>
      <c r="M28" s="88" t="s">
        <v>998</v>
      </c>
      <c r="N28" s="114">
        <v>30000</v>
      </c>
      <c r="O28" s="88">
        <v>2020</v>
      </c>
      <c r="P28" s="161" t="s">
        <v>1910</v>
      </c>
      <c r="Q28" s="161">
        <v>45542</v>
      </c>
      <c r="R28" s="160">
        <v>2020</v>
      </c>
      <c r="S28" s="160">
        <v>0</v>
      </c>
      <c r="T28" s="160">
        <v>0</v>
      </c>
      <c r="U28" s="162">
        <f t="shared" si="3"/>
        <v>2020</v>
      </c>
      <c r="V28" s="162" t="s">
        <v>2009</v>
      </c>
      <c r="W28" s="162">
        <v>1997</v>
      </c>
      <c r="X28" s="162">
        <f>U28-W28</f>
        <v>23</v>
      </c>
      <c r="Y28" s="88" t="s">
        <v>1887</v>
      </c>
      <c r="Z28" s="163" t="s">
        <v>1977</v>
      </c>
    </row>
    <row r="29" spans="1:26" x14ac:dyDescent="0.3">
      <c r="A29" s="11">
        <v>25</v>
      </c>
      <c r="B29" s="88" t="s">
        <v>185</v>
      </c>
      <c r="C29" s="111" t="s">
        <v>186</v>
      </c>
      <c r="D29" s="115" t="s">
        <v>1902</v>
      </c>
      <c r="E29" s="89">
        <v>45782</v>
      </c>
      <c r="F29" s="160" t="s">
        <v>1901</v>
      </c>
      <c r="G29" s="160" t="s">
        <v>188</v>
      </c>
      <c r="H29" s="160" t="s">
        <v>1903</v>
      </c>
      <c r="I29" s="88" t="s">
        <v>205</v>
      </c>
      <c r="J29" s="88" t="s">
        <v>1351</v>
      </c>
      <c r="K29" s="88" t="s">
        <v>1352</v>
      </c>
      <c r="L29" s="88">
        <v>354926114</v>
      </c>
      <c r="M29" s="88" t="s">
        <v>1353</v>
      </c>
      <c r="N29" s="114">
        <v>80000</v>
      </c>
      <c r="O29" s="88">
        <v>4270</v>
      </c>
      <c r="P29" s="161" t="s">
        <v>1910</v>
      </c>
      <c r="Q29" s="161">
        <v>45514</v>
      </c>
      <c r="R29" s="160">
        <v>4270</v>
      </c>
      <c r="S29" s="160">
        <v>0</v>
      </c>
      <c r="T29" s="160">
        <v>0</v>
      </c>
      <c r="U29" s="162">
        <f t="shared" si="3"/>
        <v>4270</v>
      </c>
      <c r="V29" s="162" t="s">
        <v>2010</v>
      </c>
      <c r="W29" s="162">
        <f t="shared" ref="W29:W69" si="12">U29</f>
        <v>4270</v>
      </c>
      <c r="X29" s="162"/>
      <c r="Y29" s="88" t="s">
        <v>1887</v>
      </c>
      <c r="Z29" s="163" t="s">
        <v>1940</v>
      </c>
    </row>
    <row r="30" spans="1:26" x14ac:dyDescent="0.3">
      <c r="A30" s="11">
        <v>26</v>
      </c>
      <c r="B30" s="88" t="s">
        <v>185</v>
      </c>
      <c r="C30" s="111" t="s">
        <v>186</v>
      </c>
      <c r="D30" s="115" t="s">
        <v>1902</v>
      </c>
      <c r="E30" s="89">
        <v>45782</v>
      </c>
      <c r="F30" s="160" t="s">
        <v>1901</v>
      </c>
      <c r="G30" s="160" t="s">
        <v>188</v>
      </c>
      <c r="H30" s="160" t="s">
        <v>1903</v>
      </c>
      <c r="I30" s="88" t="s">
        <v>205</v>
      </c>
      <c r="J30" s="88" t="s">
        <v>1351</v>
      </c>
      <c r="K30" s="88" t="s">
        <v>1352</v>
      </c>
      <c r="L30" s="88">
        <v>354926114</v>
      </c>
      <c r="M30" s="88" t="s">
        <v>1353</v>
      </c>
      <c r="N30" s="114">
        <v>80000</v>
      </c>
      <c r="O30" s="88">
        <v>4270</v>
      </c>
      <c r="P30" s="161" t="s">
        <v>1910</v>
      </c>
      <c r="Q30" s="161">
        <v>45545</v>
      </c>
      <c r="R30" s="160">
        <v>4270</v>
      </c>
      <c r="S30" s="160">
        <v>0</v>
      </c>
      <c r="T30" s="160">
        <v>0</v>
      </c>
      <c r="U30" s="162">
        <f t="shared" ref="U30" si="13">R30-(S30+T30)</f>
        <v>4270</v>
      </c>
      <c r="V30" s="162" t="s">
        <v>2010</v>
      </c>
      <c r="W30" s="162">
        <f t="shared" si="12"/>
        <v>4270</v>
      </c>
      <c r="X30" s="162"/>
      <c r="Y30" s="88" t="s">
        <v>1887</v>
      </c>
      <c r="Z30" s="163" t="s">
        <v>1941</v>
      </c>
    </row>
    <row r="31" spans="1:26" x14ac:dyDescent="0.3">
      <c r="A31" s="11">
        <v>27</v>
      </c>
      <c r="B31" s="88" t="s">
        <v>185</v>
      </c>
      <c r="C31" s="111" t="s">
        <v>186</v>
      </c>
      <c r="D31" s="115" t="s">
        <v>1902</v>
      </c>
      <c r="E31" s="89">
        <v>45782</v>
      </c>
      <c r="F31" s="160" t="s">
        <v>1901</v>
      </c>
      <c r="G31" s="160" t="s">
        <v>188</v>
      </c>
      <c r="H31" s="160" t="s">
        <v>1903</v>
      </c>
      <c r="I31" s="88" t="s">
        <v>205</v>
      </c>
      <c r="J31" s="88" t="s">
        <v>1351</v>
      </c>
      <c r="K31" s="88" t="s">
        <v>1352</v>
      </c>
      <c r="L31" s="88">
        <v>354926114</v>
      </c>
      <c r="M31" s="88" t="s">
        <v>1353</v>
      </c>
      <c r="N31" s="114">
        <v>80000</v>
      </c>
      <c r="O31" s="88">
        <v>4270</v>
      </c>
      <c r="P31" s="161" t="s">
        <v>1910</v>
      </c>
      <c r="Q31" s="161">
        <v>45575</v>
      </c>
      <c r="R31" s="160">
        <v>4270</v>
      </c>
      <c r="S31" s="160">
        <v>0</v>
      </c>
      <c r="T31" s="160">
        <v>0</v>
      </c>
      <c r="U31" s="162">
        <f t="shared" si="3"/>
        <v>4270</v>
      </c>
      <c r="V31" s="162" t="s">
        <v>2010</v>
      </c>
      <c r="W31" s="162">
        <f t="shared" si="12"/>
        <v>4270</v>
      </c>
      <c r="X31" s="162"/>
      <c r="Y31" s="88" t="s">
        <v>1887</v>
      </c>
      <c r="Z31" s="163" t="s">
        <v>1942</v>
      </c>
    </row>
    <row r="32" spans="1:26" x14ac:dyDescent="0.3">
      <c r="A32" s="11">
        <v>28</v>
      </c>
      <c r="B32" s="88" t="s">
        <v>185</v>
      </c>
      <c r="C32" s="111" t="s">
        <v>186</v>
      </c>
      <c r="D32" s="115" t="s">
        <v>1902</v>
      </c>
      <c r="E32" s="89">
        <v>45782</v>
      </c>
      <c r="F32" s="160" t="s">
        <v>1901</v>
      </c>
      <c r="G32" s="160" t="s">
        <v>188</v>
      </c>
      <c r="H32" s="160" t="s">
        <v>1903</v>
      </c>
      <c r="I32" s="88" t="s">
        <v>205</v>
      </c>
      <c r="J32" s="88" t="s">
        <v>1351</v>
      </c>
      <c r="K32" s="88" t="s">
        <v>1352</v>
      </c>
      <c r="L32" s="88">
        <v>354926114</v>
      </c>
      <c r="M32" s="88" t="s">
        <v>1353</v>
      </c>
      <c r="N32" s="114">
        <v>80000</v>
      </c>
      <c r="O32" s="88">
        <v>4270</v>
      </c>
      <c r="P32" s="161" t="s">
        <v>1910</v>
      </c>
      <c r="Q32" s="161">
        <v>45636</v>
      </c>
      <c r="R32" s="160">
        <v>4270</v>
      </c>
      <c r="S32" s="160">
        <v>0</v>
      </c>
      <c r="T32" s="160">
        <v>0</v>
      </c>
      <c r="U32" s="162">
        <f t="shared" ref="U32" si="14">R32-(S32+T32)</f>
        <v>4270</v>
      </c>
      <c r="V32" s="162" t="s">
        <v>2010</v>
      </c>
      <c r="W32" s="162">
        <f t="shared" si="12"/>
        <v>4270</v>
      </c>
      <c r="X32" s="162"/>
      <c r="Y32" s="88" t="s">
        <v>1887</v>
      </c>
      <c r="Z32" s="163" t="s">
        <v>1943</v>
      </c>
    </row>
    <row r="33" spans="1:26" x14ac:dyDescent="0.3">
      <c r="A33" s="11">
        <v>29</v>
      </c>
      <c r="B33" s="88" t="s">
        <v>185</v>
      </c>
      <c r="C33" s="111" t="s">
        <v>186</v>
      </c>
      <c r="D33" s="115" t="s">
        <v>1902</v>
      </c>
      <c r="E33" s="89">
        <v>45782</v>
      </c>
      <c r="F33" s="160" t="s">
        <v>1901</v>
      </c>
      <c r="G33" s="160" t="s">
        <v>188</v>
      </c>
      <c r="H33" s="160" t="s">
        <v>1903</v>
      </c>
      <c r="I33" s="88" t="s">
        <v>205</v>
      </c>
      <c r="J33" s="88" t="s">
        <v>1351</v>
      </c>
      <c r="K33" s="88" t="s">
        <v>1352</v>
      </c>
      <c r="L33" s="88">
        <v>354926114</v>
      </c>
      <c r="M33" s="88" t="s">
        <v>1353</v>
      </c>
      <c r="N33" s="114">
        <v>80000</v>
      </c>
      <c r="O33" s="88">
        <v>4270</v>
      </c>
      <c r="P33" s="161" t="s">
        <v>1910</v>
      </c>
      <c r="Q33" s="161">
        <v>45667</v>
      </c>
      <c r="R33" s="160">
        <v>4270</v>
      </c>
      <c r="S33" s="160">
        <v>0</v>
      </c>
      <c r="T33" s="160">
        <v>0</v>
      </c>
      <c r="U33" s="162">
        <f t="shared" si="3"/>
        <v>4270</v>
      </c>
      <c r="V33" s="162" t="s">
        <v>2010</v>
      </c>
      <c r="W33" s="162">
        <f t="shared" si="12"/>
        <v>4270</v>
      </c>
      <c r="X33" s="162"/>
      <c r="Y33" s="88" t="s">
        <v>1887</v>
      </c>
      <c r="Z33" s="163" t="s">
        <v>1944</v>
      </c>
    </row>
    <row r="34" spans="1:26" x14ac:dyDescent="0.3">
      <c r="A34" s="11">
        <v>30</v>
      </c>
      <c r="B34" s="88" t="s">
        <v>185</v>
      </c>
      <c r="C34" s="111" t="s">
        <v>186</v>
      </c>
      <c r="D34" s="115" t="s">
        <v>1902</v>
      </c>
      <c r="E34" s="89">
        <v>45782</v>
      </c>
      <c r="F34" s="160" t="s">
        <v>1901</v>
      </c>
      <c r="G34" s="160" t="s">
        <v>188</v>
      </c>
      <c r="H34" s="160" t="s">
        <v>1903</v>
      </c>
      <c r="I34" s="88" t="s">
        <v>205</v>
      </c>
      <c r="J34" s="88" t="s">
        <v>1351</v>
      </c>
      <c r="K34" s="88" t="s">
        <v>1352</v>
      </c>
      <c r="L34" s="88">
        <v>354926114</v>
      </c>
      <c r="M34" s="88" t="s">
        <v>1353</v>
      </c>
      <c r="N34" s="114">
        <v>80000</v>
      </c>
      <c r="O34" s="88">
        <v>4270</v>
      </c>
      <c r="P34" s="161" t="s">
        <v>1910</v>
      </c>
      <c r="Q34" s="161">
        <v>45698</v>
      </c>
      <c r="R34" s="160">
        <v>4270</v>
      </c>
      <c r="S34" s="160">
        <v>0</v>
      </c>
      <c r="T34" s="160">
        <v>0</v>
      </c>
      <c r="U34" s="162">
        <f t="shared" ref="U34" si="15">R34-(S34+T34)</f>
        <v>4270</v>
      </c>
      <c r="V34" s="162" t="s">
        <v>2010</v>
      </c>
      <c r="W34" s="162">
        <f t="shared" si="12"/>
        <v>4270</v>
      </c>
      <c r="X34" s="162"/>
      <c r="Y34" s="88" t="s">
        <v>1887</v>
      </c>
      <c r="Z34" s="163" t="s">
        <v>1945</v>
      </c>
    </row>
    <row r="35" spans="1:26" x14ac:dyDescent="0.3">
      <c r="A35" s="11">
        <v>31</v>
      </c>
      <c r="B35" s="88" t="s">
        <v>185</v>
      </c>
      <c r="C35" s="111" t="s">
        <v>186</v>
      </c>
      <c r="D35" s="115" t="s">
        <v>1902</v>
      </c>
      <c r="E35" s="89">
        <v>45782</v>
      </c>
      <c r="F35" s="160" t="s">
        <v>1901</v>
      </c>
      <c r="G35" s="160" t="s">
        <v>188</v>
      </c>
      <c r="H35" s="160" t="s">
        <v>1903</v>
      </c>
      <c r="I35" s="88" t="s">
        <v>205</v>
      </c>
      <c r="J35" s="88" t="s">
        <v>1351</v>
      </c>
      <c r="K35" s="88" t="s">
        <v>1352</v>
      </c>
      <c r="L35" s="88">
        <v>354926114</v>
      </c>
      <c r="M35" s="88" t="s">
        <v>1353</v>
      </c>
      <c r="N35" s="114">
        <v>80000</v>
      </c>
      <c r="O35" s="88">
        <v>4270</v>
      </c>
      <c r="P35" s="161" t="s">
        <v>1910</v>
      </c>
      <c r="Q35" s="161">
        <v>45726</v>
      </c>
      <c r="R35" s="160">
        <v>4270</v>
      </c>
      <c r="S35" s="160">
        <v>0</v>
      </c>
      <c r="T35" s="160">
        <v>0</v>
      </c>
      <c r="U35" s="162">
        <f t="shared" si="3"/>
        <v>4270</v>
      </c>
      <c r="V35" s="162" t="s">
        <v>2010</v>
      </c>
      <c r="W35" s="162">
        <f t="shared" si="12"/>
        <v>4270</v>
      </c>
      <c r="X35" s="162"/>
      <c r="Y35" s="88" t="s">
        <v>1887</v>
      </c>
      <c r="Z35" s="163" t="s">
        <v>1946</v>
      </c>
    </row>
    <row r="36" spans="1:26" x14ac:dyDescent="0.3">
      <c r="A36" s="11">
        <v>32</v>
      </c>
      <c r="B36" s="88" t="s">
        <v>185</v>
      </c>
      <c r="C36" s="111" t="s">
        <v>186</v>
      </c>
      <c r="D36" s="115" t="s">
        <v>1902</v>
      </c>
      <c r="E36" s="89">
        <v>45782</v>
      </c>
      <c r="F36" s="160" t="s">
        <v>1901</v>
      </c>
      <c r="G36" s="160" t="s">
        <v>188</v>
      </c>
      <c r="H36" s="160" t="s">
        <v>1903</v>
      </c>
      <c r="I36" s="88" t="s">
        <v>205</v>
      </c>
      <c r="J36" s="88" t="s">
        <v>1356</v>
      </c>
      <c r="K36" s="88" t="s">
        <v>1357</v>
      </c>
      <c r="L36" s="88">
        <v>354996309</v>
      </c>
      <c r="M36" s="88" t="s">
        <v>1305</v>
      </c>
      <c r="N36" s="114">
        <v>80000</v>
      </c>
      <c r="O36" s="88">
        <v>4270</v>
      </c>
      <c r="P36" s="161" t="s">
        <v>1910</v>
      </c>
      <c r="Q36" s="161">
        <v>45514</v>
      </c>
      <c r="R36" s="160">
        <v>4270</v>
      </c>
      <c r="S36" s="160">
        <v>0</v>
      </c>
      <c r="T36" s="160">
        <v>0</v>
      </c>
      <c r="U36" s="162">
        <f t="shared" ref="U36:U41" si="16">R36-(S36+T36)</f>
        <v>4270</v>
      </c>
      <c r="V36" s="162" t="s">
        <v>2010</v>
      </c>
      <c r="W36" s="162">
        <f t="shared" si="12"/>
        <v>4270</v>
      </c>
      <c r="X36" s="162"/>
      <c r="Y36" s="88" t="s">
        <v>1887</v>
      </c>
      <c r="Z36" s="163" t="s">
        <v>1947</v>
      </c>
    </row>
    <row r="37" spans="1:26" x14ac:dyDescent="0.3">
      <c r="A37" s="11">
        <v>33</v>
      </c>
      <c r="B37" s="88" t="s">
        <v>185</v>
      </c>
      <c r="C37" s="111" t="s">
        <v>186</v>
      </c>
      <c r="D37" s="115" t="s">
        <v>1902</v>
      </c>
      <c r="E37" s="89">
        <v>45782</v>
      </c>
      <c r="F37" s="160" t="s">
        <v>1901</v>
      </c>
      <c r="G37" s="160" t="s">
        <v>188</v>
      </c>
      <c r="H37" s="160" t="s">
        <v>1903</v>
      </c>
      <c r="I37" s="88" t="s">
        <v>205</v>
      </c>
      <c r="J37" s="88" t="s">
        <v>1356</v>
      </c>
      <c r="K37" s="88" t="s">
        <v>1357</v>
      </c>
      <c r="L37" s="88">
        <v>354996309</v>
      </c>
      <c r="M37" s="88" t="s">
        <v>1305</v>
      </c>
      <c r="N37" s="114">
        <v>80000</v>
      </c>
      <c r="O37" s="88">
        <v>4270</v>
      </c>
      <c r="P37" s="161" t="s">
        <v>1910</v>
      </c>
      <c r="Q37" s="161">
        <v>45545</v>
      </c>
      <c r="R37" s="160">
        <v>4270</v>
      </c>
      <c r="S37" s="160">
        <v>0</v>
      </c>
      <c r="T37" s="160">
        <v>0</v>
      </c>
      <c r="U37" s="162">
        <f t="shared" si="16"/>
        <v>4270</v>
      </c>
      <c r="V37" s="162" t="s">
        <v>2010</v>
      </c>
      <c r="W37" s="162">
        <f t="shared" si="12"/>
        <v>4270</v>
      </c>
      <c r="X37" s="162"/>
      <c r="Y37" s="88" t="s">
        <v>1887</v>
      </c>
      <c r="Z37" s="163" t="s">
        <v>1948</v>
      </c>
    </row>
    <row r="38" spans="1:26" x14ac:dyDescent="0.3">
      <c r="A38" s="11">
        <v>34</v>
      </c>
      <c r="B38" s="88" t="s">
        <v>185</v>
      </c>
      <c r="C38" s="111" t="s">
        <v>186</v>
      </c>
      <c r="D38" s="115" t="s">
        <v>1902</v>
      </c>
      <c r="E38" s="89">
        <v>45782</v>
      </c>
      <c r="F38" s="160" t="s">
        <v>1901</v>
      </c>
      <c r="G38" s="160" t="s">
        <v>188</v>
      </c>
      <c r="H38" s="160" t="s">
        <v>1903</v>
      </c>
      <c r="I38" s="88" t="s">
        <v>205</v>
      </c>
      <c r="J38" s="88" t="s">
        <v>1356</v>
      </c>
      <c r="K38" s="88" t="s">
        <v>1357</v>
      </c>
      <c r="L38" s="88">
        <v>354996309</v>
      </c>
      <c r="M38" s="88" t="s">
        <v>1305</v>
      </c>
      <c r="N38" s="114">
        <v>80000</v>
      </c>
      <c r="O38" s="88">
        <v>4270</v>
      </c>
      <c r="P38" s="161" t="s">
        <v>1910</v>
      </c>
      <c r="Q38" s="161">
        <v>45575</v>
      </c>
      <c r="R38" s="160">
        <v>4270</v>
      </c>
      <c r="S38" s="160">
        <v>0</v>
      </c>
      <c r="T38" s="160">
        <v>0</v>
      </c>
      <c r="U38" s="162">
        <f t="shared" ref="U38" si="17">R38-(S38+T38)</f>
        <v>4270</v>
      </c>
      <c r="V38" s="162" t="s">
        <v>2010</v>
      </c>
      <c r="W38" s="162">
        <f t="shared" si="12"/>
        <v>4270</v>
      </c>
      <c r="X38" s="162"/>
      <c r="Y38" s="88" t="s">
        <v>1887</v>
      </c>
      <c r="Z38" s="163" t="s">
        <v>1949</v>
      </c>
    </row>
    <row r="39" spans="1:26" x14ac:dyDescent="0.3">
      <c r="A39" s="11">
        <v>35</v>
      </c>
      <c r="B39" s="88" t="s">
        <v>185</v>
      </c>
      <c r="C39" s="111" t="s">
        <v>186</v>
      </c>
      <c r="D39" s="115" t="s">
        <v>1902</v>
      </c>
      <c r="E39" s="89">
        <v>45782</v>
      </c>
      <c r="F39" s="160" t="s">
        <v>1901</v>
      </c>
      <c r="G39" s="160" t="s">
        <v>188</v>
      </c>
      <c r="H39" s="160" t="s">
        <v>1903</v>
      </c>
      <c r="I39" s="88" t="s">
        <v>205</v>
      </c>
      <c r="J39" s="88" t="s">
        <v>1356</v>
      </c>
      <c r="K39" s="88" t="s">
        <v>1357</v>
      </c>
      <c r="L39" s="88">
        <v>354996309</v>
      </c>
      <c r="M39" s="88" t="s">
        <v>1305</v>
      </c>
      <c r="N39" s="114">
        <v>80000</v>
      </c>
      <c r="O39" s="88">
        <v>4270</v>
      </c>
      <c r="P39" s="161" t="s">
        <v>1910</v>
      </c>
      <c r="Q39" s="161">
        <v>45636</v>
      </c>
      <c r="R39" s="160">
        <v>4270</v>
      </c>
      <c r="S39" s="160">
        <v>0</v>
      </c>
      <c r="T39" s="160">
        <v>0</v>
      </c>
      <c r="U39" s="162">
        <f t="shared" si="16"/>
        <v>4270</v>
      </c>
      <c r="V39" s="162" t="s">
        <v>2010</v>
      </c>
      <c r="W39" s="162">
        <f t="shared" si="12"/>
        <v>4270</v>
      </c>
      <c r="X39" s="162"/>
      <c r="Y39" s="88" t="s">
        <v>1887</v>
      </c>
      <c r="Z39" s="163" t="s">
        <v>1950</v>
      </c>
    </row>
    <row r="40" spans="1:26" x14ac:dyDescent="0.3">
      <c r="A40" s="11">
        <v>36</v>
      </c>
      <c r="B40" s="88" t="s">
        <v>185</v>
      </c>
      <c r="C40" s="111" t="s">
        <v>186</v>
      </c>
      <c r="D40" s="115" t="s">
        <v>1902</v>
      </c>
      <c r="E40" s="89">
        <v>45782</v>
      </c>
      <c r="F40" s="160" t="s">
        <v>1901</v>
      </c>
      <c r="G40" s="160" t="s">
        <v>188</v>
      </c>
      <c r="H40" s="160" t="s">
        <v>1903</v>
      </c>
      <c r="I40" s="88" t="s">
        <v>205</v>
      </c>
      <c r="J40" s="88" t="s">
        <v>1356</v>
      </c>
      <c r="K40" s="88" t="s">
        <v>1357</v>
      </c>
      <c r="L40" s="88">
        <v>354996309</v>
      </c>
      <c r="M40" s="88" t="s">
        <v>1305</v>
      </c>
      <c r="N40" s="114">
        <v>80000</v>
      </c>
      <c r="O40" s="88">
        <v>4270</v>
      </c>
      <c r="P40" s="161" t="s">
        <v>1910</v>
      </c>
      <c r="Q40" s="161">
        <v>45667</v>
      </c>
      <c r="R40" s="160">
        <v>4270</v>
      </c>
      <c r="S40" s="160">
        <v>0</v>
      </c>
      <c r="T40" s="160">
        <v>0</v>
      </c>
      <c r="U40" s="162">
        <f t="shared" ref="U40" si="18">R40-(S40+T40)</f>
        <v>4270</v>
      </c>
      <c r="V40" s="162" t="s">
        <v>2010</v>
      </c>
      <c r="W40" s="162">
        <f t="shared" si="12"/>
        <v>4270</v>
      </c>
      <c r="X40" s="162"/>
      <c r="Y40" s="88" t="s">
        <v>1887</v>
      </c>
      <c r="Z40" s="163" t="s">
        <v>1951</v>
      </c>
    </row>
    <row r="41" spans="1:26" x14ac:dyDescent="0.3">
      <c r="A41" s="11">
        <v>37</v>
      </c>
      <c r="B41" s="88" t="s">
        <v>185</v>
      </c>
      <c r="C41" s="111" t="s">
        <v>186</v>
      </c>
      <c r="D41" s="115" t="s">
        <v>1902</v>
      </c>
      <c r="E41" s="89">
        <v>45782</v>
      </c>
      <c r="F41" s="160" t="s">
        <v>1901</v>
      </c>
      <c r="G41" s="160" t="s">
        <v>188</v>
      </c>
      <c r="H41" s="160" t="s">
        <v>1903</v>
      </c>
      <c r="I41" s="88" t="s">
        <v>205</v>
      </c>
      <c r="J41" s="88" t="s">
        <v>1356</v>
      </c>
      <c r="K41" s="88" t="s">
        <v>1357</v>
      </c>
      <c r="L41" s="88">
        <v>354996309</v>
      </c>
      <c r="M41" s="88" t="s">
        <v>1305</v>
      </c>
      <c r="N41" s="114">
        <v>80000</v>
      </c>
      <c r="O41" s="88">
        <v>4270</v>
      </c>
      <c r="P41" s="161" t="s">
        <v>1910</v>
      </c>
      <c r="Q41" s="161">
        <v>45698</v>
      </c>
      <c r="R41" s="160">
        <v>4270</v>
      </c>
      <c r="S41" s="160">
        <v>0</v>
      </c>
      <c r="T41" s="160">
        <v>0</v>
      </c>
      <c r="U41" s="162">
        <f t="shared" si="16"/>
        <v>4270</v>
      </c>
      <c r="V41" s="162" t="s">
        <v>2010</v>
      </c>
      <c r="W41" s="162">
        <f t="shared" si="12"/>
        <v>4270</v>
      </c>
      <c r="X41" s="162"/>
      <c r="Y41" s="88" t="s">
        <v>1887</v>
      </c>
      <c r="Z41" s="163" t="s">
        <v>1952</v>
      </c>
    </row>
    <row r="42" spans="1:26" x14ac:dyDescent="0.3">
      <c r="A42" s="11">
        <v>38</v>
      </c>
      <c r="B42" s="88" t="s">
        <v>185</v>
      </c>
      <c r="C42" s="111" t="s">
        <v>186</v>
      </c>
      <c r="D42" s="115" t="s">
        <v>1902</v>
      </c>
      <c r="E42" s="89">
        <v>45782</v>
      </c>
      <c r="F42" s="160" t="s">
        <v>1901</v>
      </c>
      <c r="G42" s="160" t="s">
        <v>188</v>
      </c>
      <c r="H42" s="160" t="s">
        <v>1903</v>
      </c>
      <c r="I42" s="88" t="s">
        <v>205</v>
      </c>
      <c r="J42" s="88" t="s">
        <v>1356</v>
      </c>
      <c r="K42" s="88" t="s">
        <v>1357</v>
      </c>
      <c r="L42" s="88">
        <v>354996309</v>
      </c>
      <c r="M42" s="88" t="s">
        <v>1305</v>
      </c>
      <c r="N42" s="114">
        <v>80000</v>
      </c>
      <c r="O42" s="88">
        <v>4270</v>
      </c>
      <c r="P42" s="161" t="s">
        <v>1910</v>
      </c>
      <c r="Q42" s="161">
        <v>45757</v>
      </c>
      <c r="R42" s="160">
        <v>4270</v>
      </c>
      <c r="S42" s="160">
        <v>0</v>
      </c>
      <c r="T42" s="160">
        <v>0</v>
      </c>
      <c r="U42" s="162">
        <f t="shared" si="3"/>
        <v>4270</v>
      </c>
      <c r="V42" s="162" t="s">
        <v>2010</v>
      </c>
      <c r="W42" s="162">
        <f t="shared" si="12"/>
        <v>4270</v>
      </c>
      <c r="X42" s="162"/>
      <c r="Y42" s="88" t="s">
        <v>1887</v>
      </c>
      <c r="Z42" s="163" t="s">
        <v>1953</v>
      </c>
    </row>
    <row r="43" spans="1:26" x14ac:dyDescent="0.3">
      <c r="A43" s="11">
        <v>39</v>
      </c>
      <c r="B43" s="88" t="s">
        <v>185</v>
      </c>
      <c r="C43" s="111" t="s">
        <v>186</v>
      </c>
      <c r="D43" s="115" t="s">
        <v>1902</v>
      </c>
      <c r="E43" s="89">
        <v>45784</v>
      </c>
      <c r="F43" s="160" t="s">
        <v>1901</v>
      </c>
      <c r="G43" s="160" t="s">
        <v>188</v>
      </c>
      <c r="H43" s="160" t="s">
        <v>1903</v>
      </c>
      <c r="I43" s="88" t="s">
        <v>190</v>
      </c>
      <c r="J43" s="88" t="s">
        <v>963</v>
      </c>
      <c r="K43" s="88" t="s">
        <v>666</v>
      </c>
      <c r="L43" s="88">
        <v>355610886</v>
      </c>
      <c r="M43" s="88" t="s">
        <v>1335</v>
      </c>
      <c r="N43" s="114">
        <v>30000</v>
      </c>
      <c r="O43" s="88">
        <v>2020</v>
      </c>
      <c r="P43" s="161" t="s">
        <v>1910</v>
      </c>
      <c r="Q43" s="161">
        <v>45599</v>
      </c>
      <c r="R43" s="160">
        <v>2020</v>
      </c>
      <c r="S43" s="160">
        <v>0</v>
      </c>
      <c r="T43" s="160">
        <v>0</v>
      </c>
      <c r="U43" s="162">
        <f t="shared" ref="U43" si="19">R43-(S43+T43)</f>
        <v>2020</v>
      </c>
      <c r="V43" s="162" t="s">
        <v>2010</v>
      </c>
      <c r="W43" s="162">
        <f t="shared" si="12"/>
        <v>2020</v>
      </c>
      <c r="X43" s="162"/>
      <c r="Y43" s="88" t="s">
        <v>1887</v>
      </c>
      <c r="Z43" s="163" t="s">
        <v>1954</v>
      </c>
    </row>
    <row r="44" spans="1:26" x14ac:dyDescent="0.3">
      <c r="A44" s="11">
        <v>40</v>
      </c>
      <c r="B44" s="88" t="s">
        <v>185</v>
      </c>
      <c r="C44" s="111" t="s">
        <v>186</v>
      </c>
      <c r="D44" s="115" t="s">
        <v>1902</v>
      </c>
      <c r="E44" s="89">
        <v>45784</v>
      </c>
      <c r="F44" s="160" t="s">
        <v>1901</v>
      </c>
      <c r="G44" s="160" t="s">
        <v>188</v>
      </c>
      <c r="H44" s="160" t="s">
        <v>1903</v>
      </c>
      <c r="I44" s="88" t="s">
        <v>190</v>
      </c>
      <c r="J44" s="88" t="s">
        <v>963</v>
      </c>
      <c r="K44" s="88" t="s">
        <v>666</v>
      </c>
      <c r="L44" s="88">
        <v>355610886</v>
      </c>
      <c r="M44" s="88" t="s">
        <v>1335</v>
      </c>
      <c r="N44" s="114">
        <v>30000</v>
      </c>
      <c r="O44" s="88">
        <v>2020</v>
      </c>
      <c r="P44" s="161" t="s">
        <v>1910</v>
      </c>
      <c r="Q44" s="161">
        <v>45629</v>
      </c>
      <c r="R44" s="160">
        <v>2020</v>
      </c>
      <c r="S44" s="160">
        <v>0</v>
      </c>
      <c r="T44" s="160">
        <v>0</v>
      </c>
      <c r="U44" s="162">
        <f t="shared" si="3"/>
        <v>2020</v>
      </c>
      <c r="V44" s="162" t="s">
        <v>2010</v>
      </c>
      <c r="W44" s="162">
        <f t="shared" si="12"/>
        <v>2020</v>
      </c>
      <c r="X44" s="162"/>
      <c r="Y44" s="88" t="s">
        <v>1887</v>
      </c>
      <c r="Z44" s="163" t="s">
        <v>1955</v>
      </c>
    </row>
    <row r="45" spans="1:26" x14ac:dyDescent="0.3">
      <c r="A45" s="11">
        <v>41</v>
      </c>
      <c r="B45" s="88" t="s">
        <v>185</v>
      </c>
      <c r="C45" s="111" t="s">
        <v>186</v>
      </c>
      <c r="D45" s="115" t="s">
        <v>1902</v>
      </c>
      <c r="E45" s="89">
        <v>45784</v>
      </c>
      <c r="F45" s="160" t="s">
        <v>1901</v>
      </c>
      <c r="G45" s="160" t="s">
        <v>188</v>
      </c>
      <c r="H45" s="160" t="s">
        <v>1903</v>
      </c>
      <c r="I45" s="88" t="s">
        <v>599</v>
      </c>
      <c r="J45" s="88" t="s">
        <v>1454</v>
      </c>
      <c r="K45" s="88" t="s">
        <v>1455</v>
      </c>
      <c r="L45" s="88">
        <v>355909715</v>
      </c>
      <c r="M45" s="88" t="s">
        <v>1425</v>
      </c>
      <c r="N45" s="114">
        <v>65000</v>
      </c>
      <c r="O45" s="88">
        <v>3470</v>
      </c>
      <c r="P45" s="161" t="s">
        <v>1910</v>
      </c>
      <c r="Q45" s="161">
        <v>45511</v>
      </c>
      <c r="R45" s="160">
        <v>3470</v>
      </c>
      <c r="S45" s="160">
        <v>0</v>
      </c>
      <c r="T45" s="160">
        <v>0</v>
      </c>
      <c r="U45" s="162">
        <f t="shared" ref="U45" si="20">R45-(S45+T45)</f>
        <v>3470</v>
      </c>
      <c r="V45" s="162" t="s">
        <v>2010</v>
      </c>
      <c r="W45" s="162">
        <f t="shared" si="12"/>
        <v>3470</v>
      </c>
      <c r="X45" s="162"/>
      <c r="Y45" s="88" t="s">
        <v>1887</v>
      </c>
      <c r="Z45" s="163" t="s">
        <v>1988</v>
      </c>
    </row>
    <row r="46" spans="1:26" x14ac:dyDescent="0.3">
      <c r="A46" s="11">
        <v>42</v>
      </c>
      <c r="B46" s="88" t="s">
        <v>185</v>
      </c>
      <c r="C46" s="111" t="s">
        <v>186</v>
      </c>
      <c r="D46" s="115" t="s">
        <v>1902</v>
      </c>
      <c r="E46" s="89">
        <v>45784</v>
      </c>
      <c r="F46" s="160" t="s">
        <v>1901</v>
      </c>
      <c r="G46" s="160" t="s">
        <v>188</v>
      </c>
      <c r="H46" s="160" t="s">
        <v>1903</v>
      </c>
      <c r="I46" s="88" t="s">
        <v>599</v>
      </c>
      <c r="J46" s="88" t="s">
        <v>1454</v>
      </c>
      <c r="K46" s="88" t="s">
        <v>1455</v>
      </c>
      <c r="L46" s="88">
        <v>355909715</v>
      </c>
      <c r="M46" s="88" t="s">
        <v>1425</v>
      </c>
      <c r="N46" s="114">
        <v>65000</v>
      </c>
      <c r="O46" s="88">
        <v>3470</v>
      </c>
      <c r="P46" s="161" t="s">
        <v>1910</v>
      </c>
      <c r="Q46" s="161">
        <v>45572</v>
      </c>
      <c r="R46" s="160">
        <v>3470</v>
      </c>
      <c r="S46" s="160">
        <v>0</v>
      </c>
      <c r="T46" s="160">
        <v>0</v>
      </c>
      <c r="U46" s="162">
        <f t="shared" si="3"/>
        <v>3470</v>
      </c>
      <c r="V46" s="162" t="s">
        <v>2010</v>
      </c>
      <c r="W46" s="162">
        <f t="shared" si="12"/>
        <v>3470</v>
      </c>
      <c r="X46" s="162"/>
      <c r="Y46" s="88" t="s">
        <v>1887</v>
      </c>
      <c r="Z46" s="163" t="s">
        <v>1990</v>
      </c>
    </row>
    <row r="47" spans="1:26" x14ac:dyDescent="0.3">
      <c r="A47" s="11">
        <v>43</v>
      </c>
      <c r="B47" s="88" t="s">
        <v>185</v>
      </c>
      <c r="C47" s="111" t="s">
        <v>186</v>
      </c>
      <c r="D47" s="115" t="s">
        <v>1902</v>
      </c>
      <c r="E47" s="89">
        <v>45783</v>
      </c>
      <c r="F47" s="160" t="s">
        <v>1901</v>
      </c>
      <c r="G47" s="160" t="s">
        <v>188</v>
      </c>
      <c r="H47" s="160" t="s">
        <v>1903</v>
      </c>
      <c r="I47" s="88" t="s">
        <v>361</v>
      </c>
      <c r="J47" s="88" t="s">
        <v>1472</v>
      </c>
      <c r="K47" s="88" t="s">
        <v>1473</v>
      </c>
      <c r="L47" s="88">
        <v>356165182</v>
      </c>
      <c r="M47" s="88" t="s">
        <v>1471</v>
      </c>
      <c r="N47" s="114">
        <v>80000</v>
      </c>
      <c r="O47" s="88">
        <v>4270</v>
      </c>
      <c r="P47" s="161" t="s">
        <v>1910</v>
      </c>
      <c r="Q47" s="161">
        <v>45636</v>
      </c>
      <c r="R47" s="160">
        <v>4270</v>
      </c>
      <c r="S47" s="160">
        <v>0</v>
      </c>
      <c r="T47" s="160">
        <v>0</v>
      </c>
      <c r="U47" s="162">
        <f t="shared" ref="U47" si="21">R47-(S47+T47)</f>
        <v>4270</v>
      </c>
      <c r="V47" s="162" t="s">
        <v>2010</v>
      </c>
      <c r="W47" s="162">
        <f t="shared" si="12"/>
        <v>4270</v>
      </c>
      <c r="X47" s="162"/>
      <c r="Y47" s="88" t="s">
        <v>1887</v>
      </c>
      <c r="Z47" s="163" t="s">
        <v>1956</v>
      </c>
    </row>
    <row r="48" spans="1:26" x14ac:dyDescent="0.3">
      <c r="A48" s="11">
        <v>44</v>
      </c>
      <c r="B48" s="88" t="s">
        <v>185</v>
      </c>
      <c r="C48" s="111" t="s">
        <v>186</v>
      </c>
      <c r="D48" s="115" t="s">
        <v>1902</v>
      </c>
      <c r="E48" s="89">
        <v>45783</v>
      </c>
      <c r="F48" s="160" t="s">
        <v>1901</v>
      </c>
      <c r="G48" s="160" t="s">
        <v>188</v>
      </c>
      <c r="H48" s="160" t="s">
        <v>1903</v>
      </c>
      <c r="I48" s="88" t="s">
        <v>361</v>
      </c>
      <c r="J48" s="88" t="s">
        <v>1472</v>
      </c>
      <c r="K48" s="88" t="s">
        <v>1473</v>
      </c>
      <c r="L48" s="88">
        <v>356165182</v>
      </c>
      <c r="M48" s="88" t="s">
        <v>1471</v>
      </c>
      <c r="N48" s="114">
        <v>80000</v>
      </c>
      <c r="O48" s="88">
        <v>4270</v>
      </c>
      <c r="P48" s="161" t="s">
        <v>1910</v>
      </c>
      <c r="Q48" s="161">
        <v>45667</v>
      </c>
      <c r="R48" s="160">
        <v>4270</v>
      </c>
      <c r="S48" s="160">
        <v>0</v>
      </c>
      <c r="T48" s="160">
        <v>0</v>
      </c>
      <c r="U48" s="162">
        <f t="shared" si="3"/>
        <v>4270</v>
      </c>
      <c r="V48" s="162" t="s">
        <v>2010</v>
      </c>
      <c r="W48" s="162">
        <f t="shared" si="12"/>
        <v>4270</v>
      </c>
      <c r="X48" s="162"/>
      <c r="Y48" s="88" t="s">
        <v>1887</v>
      </c>
      <c r="Z48" s="163" t="s">
        <v>1957</v>
      </c>
    </row>
    <row r="49" spans="1:26" x14ac:dyDescent="0.3">
      <c r="A49" s="11">
        <v>45</v>
      </c>
      <c r="B49" s="88" t="s">
        <v>185</v>
      </c>
      <c r="C49" s="111" t="s">
        <v>186</v>
      </c>
      <c r="D49" s="115" t="s">
        <v>1902</v>
      </c>
      <c r="E49" s="89">
        <v>45782</v>
      </c>
      <c r="F49" s="160" t="s">
        <v>1901</v>
      </c>
      <c r="G49" s="160" t="s">
        <v>188</v>
      </c>
      <c r="H49" s="160" t="s">
        <v>1903</v>
      </c>
      <c r="I49" s="88" t="s">
        <v>205</v>
      </c>
      <c r="J49" s="88" t="s">
        <v>1542</v>
      </c>
      <c r="K49" s="88" t="s">
        <v>360</v>
      </c>
      <c r="L49" s="88">
        <v>356742739</v>
      </c>
      <c r="M49" s="88" t="s">
        <v>1480</v>
      </c>
      <c r="N49" s="114">
        <v>80000</v>
      </c>
      <c r="O49" s="88">
        <v>4230</v>
      </c>
      <c r="P49" s="161" t="s">
        <v>1910</v>
      </c>
      <c r="Q49" s="161">
        <v>45545</v>
      </c>
      <c r="R49" s="160">
        <v>4230</v>
      </c>
      <c r="S49" s="160">
        <v>0</v>
      </c>
      <c r="T49" s="160">
        <v>0</v>
      </c>
      <c r="U49" s="162">
        <f t="shared" si="3"/>
        <v>4230</v>
      </c>
      <c r="V49" s="162" t="s">
        <v>2010</v>
      </c>
      <c r="W49" s="162">
        <f t="shared" si="12"/>
        <v>4230</v>
      </c>
      <c r="X49" s="162"/>
      <c r="Y49" s="88" t="s">
        <v>1887</v>
      </c>
      <c r="Z49" s="163" t="s">
        <v>1958</v>
      </c>
    </row>
    <row r="50" spans="1:26" x14ac:dyDescent="0.3">
      <c r="A50" s="11">
        <v>46</v>
      </c>
      <c r="B50" s="88" t="s">
        <v>185</v>
      </c>
      <c r="C50" s="111" t="s">
        <v>186</v>
      </c>
      <c r="D50" s="115" t="s">
        <v>1902</v>
      </c>
      <c r="E50" s="89">
        <v>45782</v>
      </c>
      <c r="F50" s="160" t="s">
        <v>1901</v>
      </c>
      <c r="G50" s="160" t="s">
        <v>188</v>
      </c>
      <c r="H50" s="160" t="s">
        <v>1903</v>
      </c>
      <c r="I50" s="88" t="s">
        <v>205</v>
      </c>
      <c r="J50" s="88" t="s">
        <v>1542</v>
      </c>
      <c r="K50" s="88" t="s">
        <v>360</v>
      </c>
      <c r="L50" s="88">
        <v>356742739</v>
      </c>
      <c r="M50" s="88" t="s">
        <v>1480</v>
      </c>
      <c r="N50" s="114">
        <v>80000</v>
      </c>
      <c r="O50" s="88">
        <v>4230</v>
      </c>
      <c r="P50" s="161" t="s">
        <v>1910</v>
      </c>
      <c r="Q50" s="161">
        <v>45575</v>
      </c>
      <c r="R50" s="160">
        <v>4230</v>
      </c>
      <c r="S50" s="160">
        <v>0</v>
      </c>
      <c r="T50" s="160">
        <v>0</v>
      </c>
      <c r="U50" s="162">
        <f t="shared" ref="U50" si="22">R50-(S50+T50)</f>
        <v>4230</v>
      </c>
      <c r="V50" s="162" t="s">
        <v>2010</v>
      </c>
      <c r="W50" s="162">
        <f t="shared" si="12"/>
        <v>4230</v>
      </c>
      <c r="X50" s="162"/>
      <c r="Y50" s="88" t="s">
        <v>1887</v>
      </c>
      <c r="Z50" s="163" t="s">
        <v>1959</v>
      </c>
    </row>
    <row r="51" spans="1:26" x14ac:dyDescent="0.3">
      <c r="A51" s="11">
        <v>47</v>
      </c>
      <c r="B51" s="88" t="s">
        <v>185</v>
      </c>
      <c r="C51" s="111" t="s">
        <v>186</v>
      </c>
      <c r="D51" s="115" t="s">
        <v>1902</v>
      </c>
      <c r="E51" s="89">
        <v>45782</v>
      </c>
      <c r="F51" s="160" t="s">
        <v>1901</v>
      </c>
      <c r="G51" s="160" t="s">
        <v>188</v>
      </c>
      <c r="H51" s="160" t="s">
        <v>1903</v>
      </c>
      <c r="I51" s="88" t="s">
        <v>205</v>
      </c>
      <c r="J51" s="88" t="s">
        <v>1542</v>
      </c>
      <c r="K51" s="88" t="s">
        <v>360</v>
      </c>
      <c r="L51" s="88">
        <v>356742739</v>
      </c>
      <c r="M51" s="88" t="s">
        <v>1480</v>
      </c>
      <c r="N51" s="114">
        <v>80000</v>
      </c>
      <c r="O51" s="88">
        <v>4230</v>
      </c>
      <c r="P51" s="161" t="s">
        <v>1910</v>
      </c>
      <c r="Q51" s="161">
        <v>45606</v>
      </c>
      <c r="R51" s="160">
        <v>4230</v>
      </c>
      <c r="S51" s="160">
        <v>0</v>
      </c>
      <c r="T51" s="160">
        <v>0</v>
      </c>
      <c r="U51" s="162">
        <f t="shared" si="3"/>
        <v>4230</v>
      </c>
      <c r="V51" s="162" t="s">
        <v>2010</v>
      </c>
      <c r="W51" s="162">
        <f t="shared" si="12"/>
        <v>4230</v>
      </c>
      <c r="X51" s="162"/>
      <c r="Y51" s="88" t="s">
        <v>1887</v>
      </c>
      <c r="Z51" s="163" t="s">
        <v>1960</v>
      </c>
    </row>
    <row r="52" spans="1:26" x14ac:dyDescent="0.3">
      <c r="A52" s="11">
        <v>48</v>
      </c>
      <c r="B52" s="88" t="s">
        <v>185</v>
      </c>
      <c r="C52" s="111" t="s">
        <v>186</v>
      </c>
      <c r="D52" s="115" t="s">
        <v>1902</v>
      </c>
      <c r="E52" s="89">
        <v>45784</v>
      </c>
      <c r="F52" s="160" t="s">
        <v>1901</v>
      </c>
      <c r="G52" s="160" t="s">
        <v>188</v>
      </c>
      <c r="H52" s="160" t="s">
        <v>1903</v>
      </c>
      <c r="I52" s="88" t="s">
        <v>265</v>
      </c>
      <c r="J52" s="88" t="s">
        <v>1572</v>
      </c>
      <c r="K52" s="88" t="s">
        <v>1573</v>
      </c>
      <c r="L52" s="88">
        <v>357256744</v>
      </c>
      <c r="M52" s="88" t="s">
        <v>332</v>
      </c>
      <c r="N52" s="114">
        <v>80000</v>
      </c>
      <c r="O52" s="88">
        <v>4270</v>
      </c>
      <c r="P52" s="161" t="s">
        <v>1910</v>
      </c>
      <c r="Q52" s="161">
        <v>45631</v>
      </c>
      <c r="R52" s="160">
        <v>4270</v>
      </c>
      <c r="S52" s="160">
        <v>0</v>
      </c>
      <c r="T52" s="160">
        <v>0</v>
      </c>
      <c r="U52" s="162">
        <f t="shared" ref="U52" si="23">R52-(S52+T52)</f>
        <v>4270</v>
      </c>
      <c r="V52" s="162" t="s">
        <v>2010</v>
      </c>
      <c r="W52" s="162">
        <f t="shared" si="12"/>
        <v>4270</v>
      </c>
      <c r="X52" s="162"/>
      <c r="Y52" s="88" t="s">
        <v>1887</v>
      </c>
      <c r="Z52" s="163" t="s">
        <v>1961</v>
      </c>
    </row>
    <row r="53" spans="1:26" x14ac:dyDescent="0.3">
      <c r="A53" s="11">
        <v>49</v>
      </c>
      <c r="B53" s="88" t="s">
        <v>185</v>
      </c>
      <c r="C53" s="111" t="s">
        <v>186</v>
      </c>
      <c r="D53" s="115" t="s">
        <v>1902</v>
      </c>
      <c r="E53" s="89">
        <v>45784</v>
      </c>
      <c r="F53" s="160" t="s">
        <v>1901</v>
      </c>
      <c r="G53" s="160" t="s">
        <v>188</v>
      </c>
      <c r="H53" s="160" t="s">
        <v>1903</v>
      </c>
      <c r="I53" s="88" t="s">
        <v>265</v>
      </c>
      <c r="J53" s="88" t="s">
        <v>1572</v>
      </c>
      <c r="K53" s="88" t="s">
        <v>1573</v>
      </c>
      <c r="L53" s="88">
        <v>357256744</v>
      </c>
      <c r="M53" s="88" t="s">
        <v>332</v>
      </c>
      <c r="N53" s="114">
        <v>80000</v>
      </c>
      <c r="O53" s="88">
        <v>4270</v>
      </c>
      <c r="P53" s="161" t="s">
        <v>1910</v>
      </c>
      <c r="Q53" s="161">
        <v>45721</v>
      </c>
      <c r="R53" s="160">
        <v>4270</v>
      </c>
      <c r="S53" s="160">
        <v>0</v>
      </c>
      <c r="T53" s="160">
        <v>0</v>
      </c>
      <c r="U53" s="162">
        <f t="shared" si="3"/>
        <v>4270</v>
      </c>
      <c r="V53" s="162" t="s">
        <v>2010</v>
      </c>
      <c r="W53" s="162">
        <f t="shared" si="12"/>
        <v>4270</v>
      </c>
      <c r="X53" s="162"/>
      <c r="Y53" s="88" t="s">
        <v>1887</v>
      </c>
      <c r="Z53" s="163" t="s">
        <v>1962</v>
      </c>
    </row>
    <row r="54" spans="1:26" x14ac:dyDescent="0.3">
      <c r="A54" s="11">
        <v>50</v>
      </c>
      <c r="B54" s="88" t="s">
        <v>185</v>
      </c>
      <c r="C54" s="111" t="s">
        <v>186</v>
      </c>
      <c r="D54" s="115" t="s">
        <v>1902</v>
      </c>
      <c r="E54" s="89">
        <v>45782</v>
      </c>
      <c r="F54" s="160" t="s">
        <v>1901</v>
      </c>
      <c r="G54" s="160" t="s">
        <v>188</v>
      </c>
      <c r="H54" s="160" t="s">
        <v>1903</v>
      </c>
      <c r="I54" s="88" t="s">
        <v>952</v>
      </c>
      <c r="J54" s="88" t="s">
        <v>954</v>
      </c>
      <c r="K54" s="88" t="s">
        <v>955</v>
      </c>
      <c r="L54" s="88">
        <v>357365735</v>
      </c>
      <c r="M54" s="88" t="s">
        <v>1599</v>
      </c>
      <c r="N54" s="114">
        <v>40000</v>
      </c>
      <c r="O54" s="88">
        <v>2690</v>
      </c>
      <c r="P54" s="161" t="s">
        <v>1910</v>
      </c>
      <c r="Q54" s="161">
        <v>45606</v>
      </c>
      <c r="R54" s="160">
        <v>2690</v>
      </c>
      <c r="S54" s="160">
        <v>0</v>
      </c>
      <c r="T54" s="160">
        <v>0</v>
      </c>
      <c r="U54" s="162">
        <f t="shared" ref="U54" si="24">R54-(S54+T54)</f>
        <v>2690</v>
      </c>
      <c r="V54" s="162" t="s">
        <v>2010</v>
      </c>
      <c r="W54" s="162">
        <f t="shared" si="12"/>
        <v>2690</v>
      </c>
      <c r="X54" s="162"/>
      <c r="Y54" s="88" t="s">
        <v>1887</v>
      </c>
      <c r="Z54" s="163" t="s">
        <v>1963</v>
      </c>
    </row>
    <row r="55" spans="1:26" x14ac:dyDescent="0.3">
      <c r="A55" s="11">
        <v>51</v>
      </c>
      <c r="B55" s="88" t="s">
        <v>185</v>
      </c>
      <c r="C55" s="111" t="s">
        <v>186</v>
      </c>
      <c r="D55" s="115" t="s">
        <v>1902</v>
      </c>
      <c r="E55" s="89">
        <v>45782</v>
      </c>
      <c r="F55" s="160" t="s">
        <v>1901</v>
      </c>
      <c r="G55" s="160" t="s">
        <v>188</v>
      </c>
      <c r="H55" s="160" t="s">
        <v>1903</v>
      </c>
      <c r="I55" s="88" t="s">
        <v>952</v>
      </c>
      <c r="J55" s="88" t="s">
        <v>954</v>
      </c>
      <c r="K55" s="88" t="s">
        <v>955</v>
      </c>
      <c r="L55" s="88">
        <v>357365735</v>
      </c>
      <c r="M55" s="88" t="s">
        <v>1599</v>
      </c>
      <c r="N55" s="114">
        <v>40000</v>
      </c>
      <c r="O55" s="88">
        <v>2690</v>
      </c>
      <c r="P55" s="161" t="s">
        <v>1910</v>
      </c>
      <c r="Q55" s="161">
        <v>45636</v>
      </c>
      <c r="R55" s="160">
        <v>2690</v>
      </c>
      <c r="S55" s="160">
        <v>0</v>
      </c>
      <c r="T55" s="160">
        <v>0</v>
      </c>
      <c r="U55" s="162">
        <f t="shared" si="3"/>
        <v>2690</v>
      </c>
      <c r="V55" s="162" t="s">
        <v>2010</v>
      </c>
      <c r="W55" s="162">
        <f t="shared" si="12"/>
        <v>2690</v>
      </c>
      <c r="X55" s="162"/>
      <c r="Y55" s="88" t="s">
        <v>1887</v>
      </c>
      <c r="Z55" s="163" t="s">
        <v>1964</v>
      </c>
    </row>
    <row r="56" spans="1:26" x14ac:dyDescent="0.3">
      <c r="A56" s="11">
        <v>52</v>
      </c>
      <c r="B56" s="88" t="s">
        <v>185</v>
      </c>
      <c r="C56" s="111" t="s">
        <v>186</v>
      </c>
      <c r="D56" s="115" t="s">
        <v>1902</v>
      </c>
      <c r="E56" s="89">
        <v>45782</v>
      </c>
      <c r="F56" s="160" t="s">
        <v>1901</v>
      </c>
      <c r="G56" s="160" t="s">
        <v>188</v>
      </c>
      <c r="H56" s="160" t="s">
        <v>1903</v>
      </c>
      <c r="I56" s="88" t="s">
        <v>952</v>
      </c>
      <c r="J56" s="88" t="s">
        <v>954</v>
      </c>
      <c r="K56" s="88" t="s">
        <v>955</v>
      </c>
      <c r="L56" s="88">
        <v>357365735</v>
      </c>
      <c r="M56" s="88" t="s">
        <v>1599</v>
      </c>
      <c r="N56" s="114">
        <v>40000</v>
      </c>
      <c r="O56" s="88">
        <v>2690</v>
      </c>
      <c r="P56" s="161" t="s">
        <v>1910</v>
      </c>
      <c r="Q56" s="161">
        <v>45667</v>
      </c>
      <c r="R56" s="160">
        <v>2690</v>
      </c>
      <c r="S56" s="160">
        <v>0</v>
      </c>
      <c r="T56" s="160">
        <v>0</v>
      </c>
      <c r="U56" s="162">
        <f t="shared" ref="U56" si="25">R56-(S56+T56)</f>
        <v>2690</v>
      </c>
      <c r="V56" s="162" t="s">
        <v>2010</v>
      </c>
      <c r="W56" s="162">
        <f t="shared" si="12"/>
        <v>2690</v>
      </c>
      <c r="X56" s="162"/>
      <c r="Y56" s="88" t="s">
        <v>1887</v>
      </c>
      <c r="Z56" s="163" t="s">
        <v>1965</v>
      </c>
    </row>
    <row r="57" spans="1:26" x14ac:dyDescent="0.3">
      <c r="A57" s="11">
        <v>53</v>
      </c>
      <c r="B57" s="88" t="s">
        <v>185</v>
      </c>
      <c r="C57" s="111" t="s">
        <v>186</v>
      </c>
      <c r="D57" s="115" t="s">
        <v>1902</v>
      </c>
      <c r="E57" s="89">
        <v>45782</v>
      </c>
      <c r="F57" s="160" t="s">
        <v>1901</v>
      </c>
      <c r="G57" s="160" t="s">
        <v>188</v>
      </c>
      <c r="H57" s="160" t="s">
        <v>1903</v>
      </c>
      <c r="I57" s="88" t="s">
        <v>952</v>
      </c>
      <c r="J57" s="88" t="s">
        <v>954</v>
      </c>
      <c r="K57" s="88" t="s">
        <v>955</v>
      </c>
      <c r="L57" s="88">
        <v>357365735</v>
      </c>
      <c r="M57" s="88" t="s">
        <v>1599</v>
      </c>
      <c r="N57" s="114">
        <v>40000</v>
      </c>
      <c r="O57" s="88">
        <v>2690</v>
      </c>
      <c r="P57" s="161" t="s">
        <v>1910</v>
      </c>
      <c r="Q57" s="161">
        <v>45698</v>
      </c>
      <c r="R57" s="160">
        <v>2690</v>
      </c>
      <c r="S57" s="160">
        <v>0</v>
      </c>
      <c r="T57" s="160">
        <v>0</v>
      </c>
      <c r="U57" s="162">
        <f t="shared" si="3"/>
        <v>2690</v>
      </c>
      <c r="V57" s="162" t="s">
        <v>2010</v>
      </c>
      <c r="W57" s="162">
        <f t="shared" si="12"/>
        <v>2690</v>
      </c>
      <c r="X57" s="162"/>
      <c r="Y57" s="88" t="s">
        <v>1887</v>
      </c>
      <c r="Z57" s="163" t="s">
        <v>1966</v>
      </c>
    </row>
    <row r="58" spans="1:26" x14ac:dyDescent="0.3">
      <c r="A58" s="11">
        <v>54</v>
      </c>
      <c r="B58" s="88" t="s">
        <v>185</v>
      </c>
      <c r="C58" s="111" t="s">
        <v>186</v>
      </c>
      <c r="D58" s="115" t="s">
        <v>1902</v>
      </c>
      <c r="E58" s="89">
        <v>45782</v>
      </c>
      <c r="F58" s="160" t="s">
        <v>1901</v>
      </c>
      <c r="G58" s="160" t="s">
        <v>188</v>
      </c>
      <c r="H58" s="160" t="s">
        <v>1903</v>
      </c>
      <c r="I58" s="88" t="s">
        <v>952</v>
      </c>
      <c r="J58" s="88" t="s">
        <v>954</v>
      </c>
      <c r="K58" s="88" t="s">
        <v>955</v>
      </c>
      <c r="L58" s="88">
        <v>357365735</v>
      </c>
      <c r="M58" s="88" t="s">
        <v>1599</v>
      </c>
      <c r="N58" s="114">
        <v>40000</v>
      </c>
      <c r="O58" s="88">
        <v>2690</v>
      </c>
      <c r="P58" s="161" t="s">
        <v>1910</v>
      </c>
      <c r="Q58" s="161">
        <v>45726</v>
      </c>
      <c r="R58" s="160">
        <v>2690</v>
      </c>
      <c r="S58" s="160">
        <v>0</v>
      </c>
      <c r="T58" s="160">
        <v>0</v>
      </c>
      <c r="U58" s="162">
        <f t="shared" ref="U58" si="26">R58-(S58+T58)</f>
        <v>2690</v>
      </c>
      <c r="V58" s="162" t="s">
        <v>2010</v>
      </c>
      <c r="W58" s="162">
        <f t="shared" si="12"/>
        <v>2690</v>
      </c>
      <c r="X58" s="162"/>
      <c r="Y58" s="88" t="s">
        <v>1887</v>
      </c>
      <c r="Z58" s="163" t="s">
        <v>1967</v>
      </c>
    </row>
    <row r="59" spans="1:26" x14ac:dyDescent="0.3">
      <c r="A59" s="11">
        <v>55</v>
      </c>
      <c r="B59" s="88" t="s">
        <v>185</v>
      </c>
      <c r="C59" s="111" t="s">
        <v>186</v>
      </c>
      <c r="D59" s="115" t="s">
        <v>1902</v>
      </c>
      <c r="E59" s="89">
        <v>45782</v>
      </c>
      <c r="F59" s="160" t="s">
        <v>1901</v>
      </c>
      <c r="G59" s="160" t="s">
        <v>188</v>
      </c>
      <c r="H59" s="160" t="s">
        <v>1903</v>
      </c>
      <c r="I59" s="88" t="s">
        <v>952</v>
      </c>
      <c r="J59" s="88" t="s">
        <v>954</v>
      </c>
      <c r="K59" s="88" t="s">
        <v>955</v>
      </c>
      <c r="L59" s="88">
        <v>357365735</v>
      </c>
      <c r="M59" s="88" t="s">
        <v>1599</v>
      </c>
      <c r="N59" s="114">
        <v>40000</v>
      </c>
      <c r="O59" s="88">
        <v>2690</v>
      </c>
      <c r="P59" s="161" t="s">
        <v>1910</v>
      </c>
      <c r="Q59" s="161">
        <v>45757</v>
      </c>
      <c r="R59" s="160">
        <v>2690</v>
      </c>
      <c r="S59" s="160">
        <v>0</v>
      </c>
      <c r="T59" s="160">
        <v>0</v>
      </c>
      <c r="U59" s="162">
        <f t="shared" si="3"/>
        <v>2690</v>
      </c>
      <c r="V59" s="162" t="s">
        <v>2010</v>
      </c>
      <c r="W59" s="162">
        <f t="shared" si="12"/>
        <v>2690</v>
      </c>
      <c r="X59" s="162"/>
      <c r="Y59" s="88" t="s">
        <v>1887</v>
      </c>
      <c r="Z59" s="163" t="s">
        <v>1968</v>
      </c>
    </row>
    <row r="60" spans="1:26" x14ac:dyDescent="0.3">
      <c r="A60" s="11">
        <v>56</v>
      </c>
      <c r="B60" s="88" t="s">
        <v>185</v>
      </c>
      <c r="C60" s="111" t="s">
        <v>186</v>
      </c>
      <c r="D60" s="115" t="s">
        <v>1902</v>
      </c>
      <c r="E60" s="89">
        <v>45782</v>
      </c>
      <c r="F60" s="160" t="s">
        <v>1901</v>
      </c>
      <c r="G60" s="160" t="s">
        <v>188</v>
      </c>
      <c r="H60" s="160" t="s">
        <v>1903</v>
      </c>
      <c r="I60" s="88" t="s">
        <v>952</v>
      </c>
      <c r="J60" s="88" t="s">
        <v>999</v>
      </c>
      <c r="K60" s="88" t="s">
        <v>1000</v>
      </c>
      <c r="L60" s="88">
        <v>357591467</v>
      </c>
      <c r="M60" s="88" t="s">
        <v>644</v>
      </c>
      <c r="N60" s="114">
        <v>30000</v>
      </c>
      <c r="O60" s="88">
        <v>2020</v>
      </c>
      <c r="P60" s="161" t="s">
        <v>1910</v>
      </c>
      <c r="Q60" s="161">
        <v>45606</v>
      </c>
      <c r="R60" s="160">
        <v>2020</v>
      </c>
      <c r="S60" s="160">
        <v>0</v>
      </c>
      <c r="T60" s="160">
        <v>0</v>
      </c>
      <c r="U60" s="162">
        <f t="shared" ref="U60" si="27">R60-(S60+T60)</f>
        <v>2020</v>
      </c>
      <c r="V60" s="162" t="s">
        <v>2010</v>
      </c>
      <c r="W60" s="162">
        <f t="shared" si="12"/>
        <v>2020</v>
      </c>
      <c r="X60" s="162"/>
      <c r="Y60" s="88" t="s">
        <v>1887</v>
      </c>
      <c r="Z60" s="163" t="s">
        <v>1969</v>
      </c>
    </row>
    <row r="61" spans="1:26" x14ac:dyDescent="0.3">
      <c r="A61" s="11">
        <v>57</v>
      </c>
      <c r="B61" s="88" t="s">
        <v>185</v>
      </c>
      <c r="C61" s="111" t="s">
        <v>186</v>
      </c>
      <c r="D61" s="115" t="s">
        <v>1902</v>
      </c>
      <c r="E61" s="89">
        <v>45782</v>
      </c>
      <c r="F61" s="160" t="s">
        <v>1901</v>
      </c>
      <c r="G61" s="160" t="s">
        <v>188</v>
      </c>
      <c r="H61" s="160" t="s">
        <v>1903</v>
      </c>
      <c r="I61" s="88" t="s">
        <v>952</v>
      </c>
      <c r="J61" s="88" t="s">
        <v>999</v>
      </c>
      <c r="K61" s="88" t="s">
        <v>1000</v>
      </c>
      <c r="L61" s="88">
        <v>357591467</v>
      </c>
      <c r="M61" s="88" t="s">
        <v>644</v>
      </c>
      <c r="N61" s="114">
        <v>30000</v>
      </c>
      <c r="O61" s="88">
        <v>2020</v>
      </c>
      <c r="P61" s="161" t="s">
        <v>1910</v>
      </c>
      <c r="Q61" s="161">
        <v>45636</v>
      </c>
      <c r="R61" s="160">
        <v>2020</v>
      </c>
      <c r="S61" s="160">
        <v>0</v>
      </c>
      <c r="T61" s="160">
        <v>0</v>
      </c>
      <c r="U61" s="162">
        <f t="shared" si="3"/>
        <v>2020</v>
      </c>
      <c r="V61" s="162" t="s">
        <v>2010</v>
      </c>
      <c r="W61" s="162">
        <f t="shared" si="12"/>
        <v>2020</v>
      </c>
      <c r="X61" s="162"/>
      <c r="Y61" s="88" t="s">
        <v>1887</v>
      </c>
      <c r="Z61" s="163" t="s">
        <v>1970</v>
      </c>
    </row>
    <row r="62" spans="1:26" x14ac:dyDescent="0.3">
      <c r="A62" s="11">
        <v>58</v>
      </c>
      <c r="B62" s="88" t="s">
        <v>185</v>
      </c>
      <c r="C62" s="111" t="s">
        <v>186</v>
      </c>
      <c r="D62" s="115" t="s">
        <v>1902</v>
      </c>
      <c r="E62" s="89">
        <v>45782</v>
      </c>
      <c r="F62" s="160" t="s">
        <v>1901</v>
      </c>
      <c r="G62" s="160" t="s">
        <v>188</v>
      </c>
      <c r="H62" s="160" t="s">
        <v>1903</v>
      </c>
      <c r="I62" s="88" t="s">
        <v>952</v>
      </c>
      <c r="J62" s="88" t="s">
        <v>999</v>
      </c>
      <c r="K62" s="88" t="s">
        <v>1000</v>
      </c>
      <c r="L62" s="88">
        <v>357591467</v>
      </c>
      <c r="M62" s="88" t="s">
        <v>644</v>
      </c>
      <c r="N62" s="114">
        <v>30000</v>
      </c>
      <c r="O62" s="88">
        <v>2020</v>
      </c>
      <c r="P62" s="161" t="s">
        <v>1910</v>
      </c>
      <c r="Q62" s="161">
        <v>45667</v>
      </c>
      <c r="R62" s="160">
        <v>2020</v>
      </c>
      <c r="S62" s="160">
        <v>0</v>
      </c>
      <c r="T62" s="160">
        <v>0</v>
      </c>
      <c r="U62" s="162">
        <f t="shared" ref="U62" si="28">R62-(S62+T62)</f>
        <v>2020</v>
      </c>
      <c r="V62" s="162" t="s">
        <v>2010</v>
      </c>
      <c r="W62" s="162">
        <f t="shared" si="12"/>
        <v>2020</v>
      </c>
      <c r="X62" s="162"/>
      <c r="Y62" s="88" t="s">
        <v>1887</v>
      </c>
      <c r="Z62" s="163" t="s">
        <v>1971</v>
      </c>
    </row>
    <row r="63" spans="1:26" x14ac:dyDescent="0.3">
      <c r="A63" s="11">
        <v>59</v>
      </c>
      <c r="B63" s="88" t="s">
        <v>185</v>
      </c>
      <c r="C63" s="111" t="s">
        <v>186</v>
      </c>
      <c r="D63" s="115" t="s">
        <v>1902</v>
      </c>
      <c r="E63" s="89">
        <v>45782</v>
      </c>
      <c r="F63" s="160" t="s">
        <v>1901</v>
      </c>
      <c r="G63" s="160" t="s">
        <v>188</v>
      </c>
      <c r="H63" s="160" t="s">
        <v>1903</v>
      </c>
      <c r="I63" s="88" t="s">
        <v>952</v>
      </c>
      <c r="J63" s="88" t="s">
        <v>999</v>
      </c>
      <c r="K63" s="88" t="s">
        <v>1000</v>
      </c>
      <c r="L63" s="88">
        <v>357591467</v>
      </c>
      <c r="M63" s="88" t="s">
        <v>644</v>
      </c>
      <c r="N63" s="114">
        <v>30000</v>
      </c>
      <c r="O63" s="88">
        <v>2020</v>
      </c>
      <c r="P63" s="161" t="s">
        <v>1910</v>
      </c>
      <c r="Q63" s="161">
        <v>45698</v>
      </c>
      <c r="R63" s="160">
        <v>2020</v>
      </c>
      <c r="S63" s="160">
        <v>0</v>
      </c>
      <c r="T63" s="160">
        <v>0</v>
      </c>
      <c r="U63" s="162">
        <f t="shared" si="3"/>
        <v>2020</v>
      </c>
      <c r="V63" s="162" t="s">
        <v>2010</v>
      </c>
      <c r="W63" s="162">
        <f t="shared" si="12"/>
        <v>2020</v>
      </c>
      <c r="X63" s="162"/>
      <c r="Y63" s="88" t="s">
        <v>1887</v>
      </c>
      <c r="Z63" s="163" t="s">
        <v>1972</v>
      </c>
    </row>
    <row r="64" spans="1:26" x14ac:dyDescent="0.3">
      <c r="A64" s="11">
        <v>60</v>
      </c>
      <c r="B64" s="88" t="s">
        <v>185</v>
      </c>
      <c r="C64" s="111" t="s">
        <v>186</v>
      </c>
      <c r="D64" s="115" t="s">
        <v>1902</v>
      </c>
      <c r="E64" s="89">
        <v>45785</v>
      </c>
      <c r="F64" s="160" t="s">
        <v>1901</v>
      </c>
      <c r="G64" s="160" t="s">
        <v>188</v>
      </c>
      <c r="H64" s="160" t="s">
        <v>1903</v>
      </c>
      <c r="I64" s="88" t="s">
        <v>1736</v>
      </c>
      <c r="J64" s="88" t="s">
        <v>1806</v>
      </c>
      <c r="K64" s="88" t="s">
        <v>1807</v>
      </c>
      <c r="L64" s="88">
        <v>358781419</v>
      </c>
      <c r="M64" s="88" t="s">
        <v>1804</v>
      </c>
      <c r="N64" s="114">
        <v>80000</v>
      </c>
      <c r="O64" s="88">
        <v>4220</v>
      </c>
      <c r="P64" s="161" t="s">
        <v>1910</v>
      </c>
      <c r="Q64" s="161">
        <v>45696</v>
      </c>
      <c r="R64" s="160">
        <v>4220</v>
      </c>
      <c r="S64" s="160">
        <v>0</v>
      </c>
      <c r="T64" s="160">
        <v>0</v>
      </c>
      <c r="U64" s="162">
        <f t="shared" ref="U64" si="29">R64-(S64+T64)</f>
        <v>4220</v>
      </c>
      <c r="V64" s="162" t="s">
        <v>2010</v>
      </c>
      <c r="W64" s="162">
        <f t="shared" si="12"/>
        <v>4220</v>
      </c>
      <c r="X64" s="162"/>
      <c r="Y64" s="88" t="s">
        <v>1887</v>
      </c>
      <c r="Z64" s="163" t="s">
        <v>1973</v>
      </c>
    </row>
    <row r="65" spans="1:26" x14ac:dyDescent="0.3">
      <c r="A65" s="11">
        <v>61</v>
      </c>
      <c r="B65" s="88" t="s">
        <v>185</v>
      </c>
      <c r="C65" s="111" t="s">
        <v>186</v>
      </c>
      <c r="D65" s="115" t="s">
        <v>1902</v>
      </c>
      <c r="E65" s="89">
        <v>45785</v>
      </c>
      <c r="F65" s="160" t="s">
        <v>1901</v>
      </c>
      <c r="G65" s="160" t="s">
        <v>188</v>
      </c>
      <c r="H65" s="160" t="s">
        <v>1903</v>
      </c>
      <c r="I65" s="88" t="s">
        <v>1736</v>
      </c>
      <c r="J65" s="88" t="s">
        <v>1806</v>
      </c>
      <c r="K65" s="88" t="s">
        <v>1807</v>
      </c>
      <c r="L65" s="88">
        <v>358781419</v>
      </c>
      <c r="M65" s="88" t="s">
        <v>1804</v>
      </c>
      <c r="N65" s="114">
        <v>80000</v>
      </c>
      <c r="O65" s="88">
        <v>4220</v>
      </c>
      <c r="P65" s="161" t="s">
        <v>1910</v>
      </c>
      <c r="Q65" s="161">
        <v>45724</v>
      </c>
      <c r="R65" s="160">
        <v>4220</v>
      </c>
      <c r="S65" s="160">
        <v>0</v>
      </c>
      <c r="T65" s="160">
        <v>0</v>
      </c>
      <c r="U65" s="162">
        <f t="shared" si="3"/>
        <v>4220</v>
      </c>
      <c r="V65" s="162" t="s">
        <v>2010</v>
      </c>
      <c r="W65" s="162">
        <f t="shared" si="12"/>
        <v>4220</v>
      </c>
      <c r="X65" s="162"/>
      <c r="Y65" s="88" t="s">
        <v>1887</v>
      </c>
      <c r="Z65" s="163" t="s">
        <v>1974</v>
      </c>
    </row>
    <row r="66" spans="1:26" x14ac:dyDescent="0.3">
      <c r="A66" s="11">
        <v>62</v>
      </c>
      <c r="B66" s="164" t="s">
        <v>185</v>
      </c>
      <c r="C66" s="165" t="s">
        <v>186</v>
      </c>
      <c r="D66" s="115" t="s">
        <v>1902</v>
      </c>
      <c r="E66" s="89">
        <v>45782</v>
      </c>
      <c r="F66" s="160" t="s">
        <v>1901</v>
      </c>
      <c r="G66" s="160" t="s">
        <v>188</v>
      </c>
      <c r="H66" s="160" t="s">
        <v>1903</v>
      </c>
      <c r="I66" s="164" t="s">
        <v>1914</v>
      </c>
      <c r="J66" s="164" t="s">
        <v>1916</v>
      </c>
      <c r="K66" s="164" t="s">
        <v>1917</v>
      </c>
      <c r="L66" s="164">
        <v>352624510</v>
      </c>
      <c r="M66" s="164" t="s">
        <v>1029</v>
      </c>
      <c r="N66" s="166">
        <v>63000</v>
      </c>
      <c r="O66" s="88">
        <v>3360</v>
      </c>
      <c r="P66" s="161" t="s">
        <v>1910</v>
      </c>
      <c r="Q66" s="161">
        <v>45392</v>
      </c>
      <c r="R66" s="160">
        <v>3360</v>
      </c>
      <c r="S66" s="160">
        <v>0</v>
      </c>
      <c r="T66" s="160">
        <v>0</v>
      </c>
      <c r="U66" s="162">
        <f t="shared" ref="U66" si="30">R66-(S66+T66)</f>
        <v>3360</v>
      </c>
      <c r="V66" s="162" t="s">
        <v>2010</v>
      </c>
      <c r="W66" s="162">
        <f t="shared" si="12"/>
        <v>3360</v>
      </c>
      <c r="X66" s="162"/>
      <c r="Y66" s="88" t="s">
        <v>1887</v>
      </c>
      <c r="Z66" s="163" t="s">
        <v>1975</v>
      </c>
    </row>
    <row r="67" spans="1:26" x14ac:dyDescent="0.3">
      <c r="A67" s="11">
        <v>63</v>
      </c>
      <c r="B67" s="164" t="s">
        <v>185</v>
      </c>
      <c r="C67" s="165" t="s">
        <v>186</v>
      </c>
      <c r="D67" s="115" t="s">
        <v>1902</v>
      </c>
      <c r="E67" s="89">
        <v>45782</v>
      </c>
      <c r="F67" s="160" t="s">
        <v>1901</v>
      </c>
      <c r="G67" s="160" t="s">
        <v>188</v>
      </c>
      <c r="H67" s="160" t="s">
        <v>1903</v>
      </c>
      <c r="I67" s="164" t="s">
        <v>1914</v>
      </c>
      <c r="J67" s="164" t="s">
        <v>1916</v>
      </c>
      <c r="K67" s="164" t="s">
        <v>1917</v>
      </c>
      <c r="L67" s="164">
        <v>352624510</v>
      </c>
      <c r="M67" s="164" t="s">
        <v>1029</v>
      </c>
      <c r="N67" s="166">
        <v>63000</v>
      </c>
      <c r="O67" s="88">
        <v>3360</v>
      </c>
      <c r="P67" s="161" t="s">
        <v>1910</v>
      </c>
      <c r="Q67" s="161">
        <v>45453</v>
      </c>
      <c r="R67" s="160">
        <v>3360</v>
      </c>
      <c r="S67" s="160">
        <v>0</v>
      </c>
      <c r="T67" s="160">
        <v>0</v>
      </c>
      <c r="U67" s="162">
        <f t="shared" si="3"/>
        <v>3360</v>
      </c>
      <c r="V67" s="162" t="s">
        <v>2010</v>
      </c>
      <c r="W67" s="162">
        <f t="shared" si="12"/>
        <v>3360</v>
      </c>
      <c r="X67" s="162"/>
      <c r="Y67" s="88" t="s">
        <v>1887</v>
      </c>
      <c r="Z67" s="163" t="s">
        <v>1976</v>
      </c>
    </row>
    <row r="68" spans="1:26" x14ac:dyDescent="0.3">
      <c r="A68" s="11">
        <v>64</v>
      </c>
      <c r="B68" s="164" t="s">
        <v>185</v>
      </c>
      <c r="C68" s="165" t="s">
        <v>186</v>
      </c>
      <c r="D68" s="115" t="s">
        <v>1902</v>
      </c>
      <c r="E68" s="89">
        <v>45782</v>
      </c>
      <c r="F68" s="160" t="s">
        <v>1901</v>
      </c>
      <c r="G68" s="160" t="s">
        <v>188</v>
      </c>
      <c r="H68" s="160" t="s">
        <v>1903</v>
      </c>
      <c r="I68" s="164" t="s">
        <v>1914</v>
      </c>
      <c r="J68" s="164" t="s">
        <v>1916</v>
      </c>
      <c r="K68" s="164" t="s">
        <v>1917</v>
      </c>
      <c r="L68" s="164">
        <v>352624510</v>
      </c>
      <c r="M68" s="164" t="s">
        <v>1029</v>
      </c>
      <c r="N68" s="166">
        <v>63000</v>
      </c>
      <c r="O68" s="88">
        <v>3360</v>
      </c>
      <c r="P68" s="161" t="s">
        <v>1910</v>
      </c>
      <c r="Q68" s="161">
        <v>45545</v>
      </c>
      <c r="R68" s="160">
        <v>3360</v>
      </c>
      <c r="S68" s="160">
        <v>3360</v>
      </c>
      <c r="T68" s="160">
        <v>0</v>
      </c>
      <c r="U68" s="162">
        <f t="shared" ref="U68" si="31">R68-(S68+T68)</f>
        <v>0</v>
      </c>
      <c r="V68" s="162" t="s">
        <v>2010</v>
      </c>
      <c r="W68" s="162">
        <f t="shared" si="12"/>
        <v>0</v>
      </c>
      <c r="X68" s="162"/>
      <c r="Y68" s="88" t="s">
        <v>1887</v>
      </c>
      <c r="Z68" s="163" t="s">
        <v>2003</v>
      </c>
    </row>
    <row r="69" spans="1:26" x14ac:dyDescent="0.3">
      <c r="A69" s="11">
        <v>65</v>
      </c>
      <c r="B69" s="164" t="s">
        <v>185</v>
      </c>
      <c r="C69" s="165" t="s">
        <v>186</v>
      </c>
      <c r="D69" s="115" t="s">
        <v>1902</v>
      </c>
      <c r="E69" s="89">
        <v>45782</v>
      </c>
      <c r="F69" s="160" t="s">
        <v>1901</v>
      </c>
      <c r="G69" s="160" t="s">
        <v>188</v>
      </c>
      <c r="H69" s="160" t="s">
        <v>1903</v>
      </c>
      <c r="I69" s="164" t="s">
        <v>1914</v>
      </c>
      <c r="J69" s="164" t="s">
        <v>1916</v>
      </c>
      <c r="K69" s="164" t="s">
        <v>1917</v>
      </c>
      <c r="L69" s="164">
        <v>352624510</v>
      </c>
      <c r="M69" s="164" t="s">
        <v>1029</v>
      </c>
      <c r="N69" s="166">
        <v>63000</v>
      </c>
      <c r="O69" s="88">
        <v>3360</v>
      </c>
      <c r="P69" s="161" t="s">
        <v>1910</v>
      </c>
      <c r="Q69" s="161">
        <v>45698</v>
      </c>
      <c r="R69" s="160">
        <v>740</v>
      </c>
      <c r="S69" s="160">
        <v>0</v>
      </c>
      <c r="T69" s="160">
        <v>0</v>
      </c>
      <c r="U69" s="162">
        <f t="shared" si="3"/>
        <v>740</v>
      </c>
      <c r="V69" s="162" t="s">
        <v>2010</v>
      </c>
      <c r="W69" s="162">
        <f t="shared" si="12"/>
        <v>740</v>
      </c>
      <c r="X69" s="162"/>
      <c r="Y69" s="88" t="s">
        <v>1887</v>
      </c>
      <c r="Z69" s="163" t="s">
        <v>1998</v>
      </c>
    </row>
  </sheetData>
  <autoFilter ref="A4:Z4" xr:uid="{BB859136-560D-4147-A720-0C736FAB6F10}"/>
  <dataValidations count="2">
    <dataValidation type="list" allowBlank="1" showInputMessage="1" showErrorMessage="1" sqref="P5:P69"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Y5:Y69"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648"/>
  <sheetViews>
    <sheetView showGridLines="0" zoomScaleNormal="100" workbookViewId="0"/>
  </sheetViews>
  <sheetFormatPr defaultColWidth="8.7265625" defaultRowHeight="14.5" x14ac:dyDescent="0.35"/>
  <cols>
    <col min="1" max="1" width="8.26953125" style="25" bestFit="1" customWidth="1"/>
    <col min="2" max="2" width="9.26953125" style="25" bestFit="1" customWidth="1"/>
    <col min="3" max="3" width="15.7265625" style="25" bestFit="1" customWidth="1"/>
    <col min="4" max="4" width="10.81640625" style="25" bestFit="1" customWidth="1"/>
    <col min="5" max="5" width="9.1796875" style="25" bestFit="1" customWidth="1"/>
    <col min="6" max="6" width="11" style="25" customWidth="1"/>
    <col min="7" max="7" width="10.81640625" style="25" bestFit="1" customWidth="1"/>
    <col min="8" max="8" width="16" style="25" bestFit="1" customWidth="1"/>
    <col min="9" max="9" width="12.7265625" style="25" bestFit="1" customWidth="1"/>
    <col min="10" max="10" width="15.7265625" style="25" bestFit="1" customWidth="1"/>
    <col min="11" max="11" width="12.81640625" style="25" bestFit="1" customWidth="1"/>
    <col min="12" max="12" width="14.7265625" style="25" bestFit="1" customWidth="1"/>
    <col min="13" max="13" width="13.7265625" style="25" bestFit="1" customWidth="1"/>
    <col min="14" max="14" width="12.7265625" style="25" bestFit="1" customWidth="1"/>
    <col min="15" max="15" width="14.54296875" style="25" bestFit="1" customWidth="1"/>
    <col min="16" max="16" width="12.54296875" style="25" bestFit="1" customWidth="1"/>
    <col min="17" max="17" width="15.453125" style="25" bestFit="1" customWidth="1"/>
    <col min="18" max="18" width="16.7265625" style="25" bestFit="1" customWidth="1"/>
    <col min="19" max="19" width="15.1796875" style="25" bestFit="1" customWidth="1"/>
    <col min="20" max="20" width="9.7265625" style="25" bestFit="1" customWidth="1"/>
    <col min="21" max="21" width="11.7265625" style="25" bestFit="1" customWidth="1"/>
    <col min="22" max="22" width="8.1796875" style="25" bestFit="1" customWidth="1"/>
    <col min="23" max="23" width="23.54296875" style="25" bestFit="1" customWidth="1"/>
    <col min="24" max="24" width="12.26953125" style="25" bestFit="1" customWidth="1"/>
    <col min="25" max="25" width="18.26953125" style="25" bestFit="1" customWidth="1"/>
    <col min="26" max="26" width="12.81640625" style="25" bestFit="1" customWidth="1"/>
    <col min="27" max="27" width="15.81640625" style="25" bestFit="1" customWidth="1"/>
    <col min="28" max="28" width="12.1796875" style="25" bestFit="1" customWidth="1"/>
    <col min="29" max="29" width="12.26953125" style="25" bestFit="1" customWidth="1"/>
    <col min="30" max="30" width="9.54296875" style="25" bestFit="1" customWidth="1"/>
    <col min="31" max="31" width="18.453125" style="25" bestFit="1" customWidth="1"/>
    <col min="32" max="33" width="11.54296875" style="25" bestFit="1" customWidth="1"/>
    <col min="34" max="34" width="14.453125" style="25" bestFit="1" customWidth="1"/>
    <col min="35" max="37" width="13.26953125" style="25" bestFit="1" customWidth="1"/>
    <col min="38" max="38" width="15.1796875" style="25" bestFit="1" customWidth="1"/>
    <col min="39" max="39" width="13.26953125" style="25" bestFit="1" customWidth="1"/>
    <col min="40" max="40" width="14.26953125" style="25" bestFit="1" customWidth="1"/>
    <col min="41" max="43" width="13" style="25" bestFit="1" customWidth="1"/>
    <col min="44" max="44" width="12.7265625" style="25" bestFit="1" customWidth="1"/>
    <col min="45" max="45" width="12" style="25" bestFit="1" customWidth="1"/>
    <col min="46" max="46" width="10.81640625" style="25" bestFit="1" customWidth="1"/>
    <col min="47" max="49" width="12.453125" style="25" bestFit="1" customWidth="1"/>
    <col min="50" max="50" width="10.26953125" style="101" bestFit="1" customWidth="1"/>
    <col min="51" max="51" width="10.26953125" style="25" bestFit="1" customWidth="1"/>
    <col min="52" max="52" width="9.26953125" style="25" bestFit="1" customWidth="1"/>
    <col min="53" max="53" width="11.7265625" style="101" bestFit="1" customWidth="1"/>
    <col min="54" max="54" width="13.26953125" style="25" bestFit="1" customWidth="1"/>
    <col min="55" max="55" width="26.1796875" style="25" bestFit="1" customWidth="1"/>
    <col min="56" max="56" width="20.81640625" style="25" bestFit="1" customWidth="1"/>
    <col min="57" max="57" width="19.26953125" style="25" bestFit="1" customWidth="1"/>
    <col min="58" max="58" width="15.54296875" style="25" bestFit="1" customWidth="1"/>
    <col min="59" max="59" width="14.453125" style="25" bestFit="1" customWidth="1"/>
    <col min="60" max="60" width="31.54296875" style="25" bestFit="1" customWidth="1"/>
    <col min="61" max="61" width="19.1796875" style="25" bestFit="1" customWidth="1"/>
    <col min="62" max="62" width="25" style="25" bestFit="1" customWidth="1"/>
    <col min="63" max="63" width="18.7265625" style="25" bestFit="1" customWidth="1"/>
    <col min="64" max="64" width="81.453125" style="109" customWidth="1"/>
    <col min="65" max="16384" width="8.7265625" style="25"/>
  </cols>
  <sheetData>
    <row r="1" spans="1:64" s="31" customFormat="1" ht="17.149999999999999" customHeight="1" x14ac:dyDescent="0.3">
      <c r="A1" s="37" t="s">
        <v>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102"/>
      <c r="AY1" s="38"/>
      <c r="AZ1" s="38"/>
      <c r="BA1" s="102"/>
      <c r="BB1" s="38"/>
      <c r="BC1" s="38"/>
      <c r="BD1" s="38"/>
      <c r="BE1" s="38"/>
      <c r="BF1" s="38"/>
      <c r="BG1" s="38"/>
      <c r="BH1" s="38"/>
      <c r="BI1" s="38"/>
      <c r="BJ1" s="38"/>
      <c r="BK1" s="38"/>
      <c r="BL1" s="106"/>
    </row>
    <row r="2" spans="1:64" s="31" customFormat="1" ht="15" customHeight="1" x14ac:dyDescent="0.3">
      <c r="A2" s="39" t="s">
        <v>3</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103"/>
      <c r="AY2" s="40"/>
      <c r="AZ2" s="40"/>
      <c r="BA2" s="103"/>
      <c r="BB2" s="40"/>
      <c r="BC2" s="40"/>
      <c r="BD2" s="40"/>
      <c r="BE2" s="40"/>
      <c r="BF2" s="40"/>
      <c r="BG2" s="40"/>
      <c r="BH2" s="40"/>
      <c r="BI2" s="40"/>
      <c r="BJ2" s="40"/>
      <c r="BK2" s="40"/>
      <c r="BL2" s="107"/>
    </row>
    <row r="3" spans="1:64" s="31" customFormat="1" ht="13" x14ac:dyDescent="0.3">
      <c r="A3" s="41" t="s">
        <v>1918</v>
      </c>
      <c r="B3" s="42"/>
      <c r="C3" s="42"/>
      <c r="D3" s="42"/>
      <c r="E3" s="98"/>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104"/>
      <c r="AY3" s="42"/>
      <c r="AZ3" s="42"/>
      <c r="BA3" s="104"/>
      <c r="BB3" s="42"/>
      <c r="BC3" s="42"/>
      <c r="BD3" s="42"/>
      <c r="BE3" s="42"/>
      <c r="BF3" s="42"/>
      <c r="BG3" s="42"/>
      <c r="BH3" s="42"/>
      <c r="BI3" s="42"/>
      <c r="BJ3" s="42"/>
      <c r="BK3" s="42"/>
      <c r="BL3" s="108"/>
    </row>
    <row r="4" spans="1:64" s="31" customFormat="1" ht="13" x14ac:dyDescent="0.3">
      <c r="A4" s="41" t="s">
        <v>1919</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104"/>
      <c r="AY4" s="42"/>
      <c r="AZ4" s="42"/>
      <c r="BA4" s="104"/>
      <c r="BB4" s="42"/>
      <c r="BC4" s="42"/>
      <c r="BD4" s="42"/>
      <c r="BE4" s="42"/>
      <c r="BF4" s="42"/>
      <c r="BG4" s="42"/>
      <c r="BH4" s="42"/>
      <c r="BI4" s="42"/>
      <c r="BJ4" s="42"/>
      <c r="BK4" s="42"/>
      <c r="BL4" s="108"/>
    </row>
    <row r="5" spans="1:64" s="101" customFormat="1" ht="61.15" customHeight="1" x14ac:dyDescent="0.35">
      <c r="A5" s="14" t="s">
        <v>4</v>
      </c>
      <c r="B5" s="14" t="s">
        <v>6</v>
      </c>
      <c r="C5" s="14" t="s">
        <v>5</v>
      </c>
      <c r="D5" s="14" t="s">
        <v>103</v>
      </c>
      <c r="E5" s="14" t="s">
        <v>102</v>
      </c>
      <c r="F5" s="14" t="s">
        <v>35</v>
      </c>
      <c r="G5" s="14" t="s">
        <v>1</v>
      </c>
      <c r="H5" s="14" t="s">
        <v>0</v>
      </c>
      <c r="I5" s="14" t="s">
        <v>36</v>
      </c>
      <c r="J5" s="14" t="s">
        <v>172</v>
      </c>
      <c r="K5" s="14" t="s">
        <v>37</v>
      </c>
      <c r="L5" s="14" t="s">
        <v>38</v>
      </c>
      <c r="M5" s="14" t="s">
        <v>39</v>
      </c>
      <c r="N5" s="14" t="s">
        <v>40</v>
      </c>
      <c r="O5" s="14" t="s">
        <v>25</v>
      </c>
      <c r="P5" s="14" t="s">
        <v>41</v>
      </c>
      <c r="Q5" s="14" t="s">
        <v>42</v>
      </c>
      <c r="R5" s="14" t="s">
        <v>43</v>
      </c>
      <c r="S5" s="14" t="s">
        <v>44</v>
      </c>
      <c r="T5" s="14" t="s">
        <v>45</v>
      </c>
      <c r="U5" s="14" t="s">
        <v>46</v>
      </c>
      <c r="V5" s="14" t="s">
        <v>47</v>
      </c>
      <c r="W5" s="14" t="s">
        <v>48</v>
      </c>
      <c r="X5" s="14" t="s">
        <v>49</v>
      </c>
      <c r="Y5" s="14" t="s">
        <v>50</v>
      </c>
      <c r="Z5" s="14" t="s">
        <v>51</v>
      </c>
      <c r="AA5" s="14" t="s">
        <v>52</v>
      </c>
      <c r="AB5" s="14" t="s">
        <v>53</v>
      </c>
      <c r="AC5" s="14" t="s">
        <v>54</v>
      </c>
      <c r="AD5" s="14" t="s">
        <v>55</v>
      </c>
      <c r="AE5" s="14" t="s">
        <v>56</v>
      </c>
      <c r="AF5" s="14" t="s">
        <v>57</v>
      </c>
      <c r="AG5" s="14" t="s">
        <v>58</v>
      </c>
      <c r="AH5" s="14" t="s">
        <v>59</v>
      </c>
      <c r="AI5" s="14" t="s">
        <v>173</v>
      </c>
      <c r="AJ5" s="14" t="s">
        <v>60</v>
      </c>
      <c r="AK5" s="14" t="s">
        <v>61</v>
      </c>
      <c r="AL5" s="14" t="s">
        <v>174</v>
      </c>
      <c r="AM5" s="14" t="s">
        <v>175</v>
      </c>
      <c r="AN5" s="14" t="s">
        <v>62</v>
      </c>
      <c r="AO5" s="14" t="s">
        <v>63</v>
      </c>
      <c r="AP5" s="14" t="s">
        <v>64</v>
      </c>
      <c r="AQ5" s="14" t="s">
        <v>65</v>
      </c>
      <c r="AR5" s="14" t="s">
        <v>176</v>
      </c>
      <c r="AS5" s="14" t="s">
        <v>66</v>
      </c>
      <c r="AT5" s="14" t="s">
        <v>67</v>
      </c>
      <c r="AU5" s="14" t="s">
        <v>68</v>
      </c>
      <c r="AV5" s="14" t="s">
        <v>69</v>
      </c>
      <c r="AW5" s="14" t="s">
        <v>70</v>
      </c>
      <c r="AX5" s="14" t="s">
        <v>71</v>
      </c>
      <c r="AY5" s="14" t="s">
        <v>1999</v>
      </c>
      <c r="AZ5" s="14" t="s">
        <v>72</v>
      </c>
      <c r="BA5" s="14" t="s">
        <v>73</v>
      </c>
      <c r="BB5" s="15" t="s">
        <v>137</v>
      </c>
      <c r="BC5" s="15" t="s">
        <v>166</v>
      </c>
      <c r="BD5" s="15" t="s">
        <v>178</v>
      </c>
      <c r="BE5" s="15" t="s">
        <v>82</v>
      </c>
      <c r="BF5" s="15" t="s">
        <v>2000</v>
      </c>
      <c r="BG5" s="15" t="s">
        <v>167</v>
      </c>
      <c r="BH5" s="15" t="s">
        <v>180</v>
      </c>
      <c r="BI5" s="15" t="s">
        <v>81</v>
      </c>
      <c r="BJ5" s="15" t="s">
        <v>179</v>
      </c>
      <c r="BK5" s="15" t="s">
        <v>100</v>
      </c>
      <c r="BL5" s="15" t="s">
        <v>74</v>
      </c>
    </row>
    <row r="6" spans="1:64" s="99" customFormat="1" ht="13" x14ac:dyDescent="0.3">
      <c r="A6" s="88">
        <v>1</v>
      </c>
      <c r="B6" s="88" t="s">
        <v>181</v>
      </c>
      <c r="C6" s="88" t="s">
        <v>182</v>
      </c>
      <c r="D6" s="88" t="s">
        <v>183</v>
      </c>
      <c r="E6" s="88" t="s">
        <v>184</v>
      </c>
      <c r="F6" s="88" t="s">
        <v>184</v>
      </c>
      <c r="G6" s="88" t="s">
        <v>185</v>
      </c>
      <c r="H6" s="88" t="s">
        <v>186</v>
      </c>
      <c r="I6" s="88">
        <v>84123</v>
      </c>
      <c r="J6" s="88" t="s">
        <v>187</v>
      </c>
      <c r="K6" s="88">
        <v>84123</v>
      </c>
      <c r="L6" s="88" t="s">
        <v>188</v>
      </c>
      <c r="M6" s="88" t="s">
        <v>189</v>
      </c>
      <c r="N6" s="88">
        <v>139185</v>
      </c>
      <c r="O6" s="88" t="s">
        <v>190</v>
      </c>
      <c r="P6" s="88">
        <v>187952</v>
      </c>
      <c r="Q6" s="88" t="s">
        <v>191</v>
      </c>
      <c r="R6" s="88" t="s">
        <v>192</v>
      </c>
      <c r="S6" s="88" t="s">
        <v>193</v>
      </c>
      <c r="T6" s="88" t="s">
        <v>194</v>
      </c>
      <c r="U6" s="88" t="s">
        <v>195</v>
      </c>
      <c r="V6" s="88">
        <v>0</v>
      </c>
      <c r="W6" s="88" t="s">
        <v>196</v>
      </c>
      <c r="X6" s="88">
        <v>12047031</v>
      </c>
      <c r="Y6" s="88" t="s">
        <v>197</v>
      </c>
      <c r="Z6" s="88" t="s">
        <v>198</v>
      </c>
      <c r="AA6" s="88">
        <v>35217</v>
      </c>
      <c r="AB6" s="88" t="s">
        <v>199</v>
      </c>
      <c r="AC6" s="88">
        <v>55</v>
      </c>
      <c r="AD6" s="88" t="s">
        <v>200</v>
      </c>
      <c r="AE6" s="88" t="s">
        <v>198</v>
      </c>
      <c r="AF6" s="88">
        <v>973</v>
      </c>
      <c r="AG6" s="88">
        <v>0</v>
      </c>
      <c r="AH6" s="88" t="s">
        <v>201</v>
      </c>
      <c r="AI6" s="88">
        <v>34805.65</v>
      </c>
      <c r="AJ6" s="88">
        <v>21.08</v>
      </c>
      <c r="AK6" s="88">
        <v>34826.730000000003</v>
      </c>
      <c r="AL6" s="88">
        <v>587.91</v>
      </c>
      <c r="AM6" s="88">
        <v>0</v>
      </c>
      <c r="AN6" s="88">
        <v>587.91</v>
      </c>
      <c r="AO6" s="88">
        <v>426.35</v>
      </c>
      <c r="AP6" s="88">
        <v>0</v>
      </c>
      <c r="AQ6" s="88">
        <v>426.35</v>
      </c>
      <c r="AR6" s="88">
        <v>40</v>
      </c>
      <c r="AS6" s="88">
        <v>1292</v>
      </c>
      <c r="AT6" s="88" t="s">
        <v>202</v>
      </c>
      <c r="AU6" s="88"/>
      <c r="AV6" s="88"/>
      <c r="AW6" s="88"/>
      <c r="AX6" s="88" t="s">
        <v>203</v>
      </c>
      <c r="AY6" s="88" t="s">
        <v>204</v>
      </c>
      <c r="AZ6" s="88"/>
      <c r="BA6" s="88">
        <v>0</v>
      </c>
      <c r="BB6" s="89">
        <v>45784</v>
      </c>
      <c r="BC6" s="89" t="s">
        <v>1883</v>
      </c>
      <c r="BD6" s="88" t="s">
        <v>1884</v>
      </c>
      <c r="BE6" s="88" t="s">
        <v>1891</v>
      </c>
      <c r="BF6" s="97" t="s">
        <v>1892</v>
      </c>
      <c r="BG6" s="3"/>
      <c r="BH6" s="96"/>
      <c r="BI6" s="88" t="s">
        <v>1893</v>
      </c>
      <c r="BJ6" s="88"/>
      <c r="BK6" s="96"/>
      <c r="BL6" s="100"/>
    </row>
    <row r="7" spans="1:64" s="99" customFormat="1" ht="39" x14ac:dyDescent="0.3">
      <c r="A7" s="88">
        <v>2</v>
      </c>
      <c r="B7" s="88" t="s">
        <v>181</v>
      </c>
      <c r="C7" s="88" t="s">
        <v>182</v>
      </c>
      <c r="D7" s="88" t="s">
        <v>183</v>
      </c>
      <c r="E7" s="88" t="s">
        <v>184</v>
      </c>
      <c r="F7" s="88" t="s">
        <v>184</v>
      </c>
      <c r="G7" s="88" t="s">
        <v>185</v>
      </c>
      <c r="H7" s="88" t="s">
        <v>186</v>
      </c>
      <c r="I7" s="88">
        <v>84112</v>
      </c>
      <c r="J7" s="88" t="s">
        <v>187</v>
      </c>
      <c r="K7" s="88">
        <v>84112</v>
      </c>
      <c r="L7" s="88" t="s">
        <v>188</v>
      </c>
      <c r="M7" s="88" t="s">
        <v>189</v>
      </c>
      <c r="N7" s="88">
        <v>139499</v>
      </c>
      <c r="O7" s="88" t="s">
        <v>205</v>
      </c>
      <c r="P7" s="88">
        <v>188373</v>
      </c>
      <c r="Q7" s="88" t="s">
        <v>206</v>
      </c>
      <c r="R7" s="88" t="s">
        <v>192</v>
      </c>
      <c r="S7" s="88" t="s">
        <v>207</v>
      </c>
      <c r="T7" s="88" t="s">
        <v>208</v>
      </c>
      <c r="U7" s="88" t="s">
        <v>209</v>
      </c>
      <c r="V7" s="88">
        <v>0</v>
      </c>
      <c r="W7" s="88" t="s">
        <v>196</v>
      </c>
      <c r="X7" s="88">
        <v>13809250</v>
      </c>
      <c r="Y7" s="88" t="s">
        <v>210</v>
      </c>
      <c r="Z7" s="88" t="s">
        <v>211</v>
      </c>
      <c r="AA7" s="88">
        <v>41488</v>
      </c>
      <c r="AB7" s="88" t="s">
        <v>199</v>
      </c>
      <c r="AC7" s="88">
        <v>55</v>
      </c>
      <c r="AD7" s="88" t="s">
        <v>212</v>
      </c>
      <c r="AE7" s="88" t="s">
        <v>211</v>
      </c>
      <c r="AF7" s="88">
        <v>1250</v>
      </c>
      <c r="AG7" s="88">
        <v>1250</v>
      </c>
      <c r="AH7" s="88" t="s">
        <v>213</v>
      </c>
      <c r="AI7" s="88">
        <v>36238.29</v>
      </c>
      <c r="AJ7" s="88">
        <v>35.26</v>
      </c>
      <c r="AK7" s="88">
        <v>36273.550000000003</v>
      </c>
      <c r="AL7" s="88">
        <v>5488.09</v>
      </c>
      <c r="AM7" s="88">
        <v>162.56</v>
      </c>
      <c r="AN7" s="88">
        <v>5650.65</v>
      </c>
      <c r="AO7" s="88">
        <v>5453.71</v>
      </c>
      <c r="AP7" s="88">
        <v>162.56</v>
      </c>
      <c r="AQ7" s="88">
        <v>5616.27</v>
      </c>
      <c r="AR7" s="88">
        <v>44</v>
      </c>
      <c r="AS7" s="88">
        <v>1295</v>
      </c>
      <c r="AT7" s="88" t="s">
        <v>202</v>
      </c>
      <c r="AU7" s="88"/>
      <c r="AV7" s="88"/>
      <c r="AW7" s="81"/>
      <c r="AX7" s="81" t="s">
        <v>203</v>
      </c>
      <c r="AY7" s="81" t="s">
        <v>204</v>
      </c>
      <c r="AZ7" s="81"/>
      <c r="BA7" s="81">
        <v>0</v>
      </c>
      <c r="BB7" s="89"/>
      <c r="BC7" s="89"/>
      <c r="BD7" s="88" t="s">
        <v>1890</v>
      </c>
      <c r="BE7" s="88"/>
      <c r="BF7" s="97"/>
      <c r="BG7" s="3"/>
      <c r="BH7" s="96"/>
      <c r="BI7" s="88" t="s">
        <v>1893</v>
      </c>
      <c r="BJ7" s="88"/>
      <c r="BK7" s="96"/>
      <c r="BL7" s="110" t="s">
        <v>2001</v>
      </c>
    </row>
    <row r="8" spans="1:64" s="99" customFormat="1" ht="13" x14ac:dyDescent="0.3">
      <c r="A8" s="88">
        <v>3</v>
      </c>
      <c r="B8" s="88" t="s">
        <v>181</v>
      </c>
      <c r="C8" s="88" t="s">
        <v>182</v>
      </c>
      <c r="D8" s="88" t="s">
        <v>183</v>
      </c>
      <c r="E8" s="88" t="s">
        <v>184</v>
      </c>
      <c r="F8" s="88" t="s">
        <v>184</v>
      </c>
      <c r="G8" s="88" t="s">
        <v>185</v>
      </c>
      <c r="H8" s="88" t="s">
        <v>186</v>
      </c>
      <c r="I8" s="88">
        <v>84123</v>
      </c>
      <c r="J8" s="88" t="s">
        <v>187</v>
      </c>
      <c r="K8" s="88">
        <v>84123</v>
      </c>
      <c r="L8" s="88" t="s">
        <v>188</v>
      </c>
      <c r="M8" s="88" t="s">
        <v>189</v>
      </c>
      <c r="N8" s="88">
        <v>139185</v>
      </c>
      <c r="O8" s="88" t="s">
        <v>190</v>
      </c>
      <c r="P8" s="88">
        <v>188446</v>
      </c>
      <c r="Q8" s="88" t="s">
        <v>214</v>
      </c>
      <c r="R8" s="88" t="s">
        <v>192</v>
      </c>
      <c r="S8" s="88" t="s">
        <v>215</v>
      </c>
      <c r="T8" s="88" t="s">
        <v>194</v>
      </c>
      <c r="U8" s="88" t="s">
        <v>195</v>
      </c>
      <c r="V8" s="88">
        <v>0</v>
      </c>
      <c r="W8" s="88" t="s">
        <v>216</v>
      </c>
      <c r="X8" s="88">
        <v>13852059</v>
      </c>
      <c r="Y8" s="88" t="s">
        <v>217</v>
      </c>
      <c r="Z8" s="88" t="s">
        <v>218</v>
      </c>
      <c r="AA8" s="88">
        <v>37339</v>
      </c>
      <c r="AB8" s="88" t="s">
        <v>199</v>
      </c>
      <c r="AC8" s="88">
        <v>55</v>
      </c>
      <c r="AD8" s="88" t="s">
        <v>219</v>
      </c>
      <c r="AE8" s="88" t="s">
        <v>218</v>
      </c>
      <c r="AF8" s="88">
        <v>1125</v>
      </c>
      <c r="AG8" s="88">
        <v>1125</v>
      </c>
      <c r="AH8" s="88" t="s">
        <v>220</v>
      </c>
      <c r="AI8" s="88">
        <v>27928.1</v>
      </c>
      <c r="AJ8" s="88">
        <v>715.01</v>
      </c>
      <c r="AK8" s="88">
        <v>28643.11</v>
      </c>
      <c r="AL8" s="88">
        <v>11627.92</v>
      </c>
      <c r="AM8" s="88">
        <v>876.14</v>
      </c>
      <c r="AN8" s="88">
        <v>12504.06</v>
      </c>
      <c r="AO8" s="88">
        <v>9502.9</v>
      </c>
      <c r="AP8" s="88">
        <v>876.14</v>
      </c>
      <c r="AQ8" s="88">
        <v>10379.040000000001</v>
      </c>
      <c r="AR8" s="88">
        <v>45</v>
      </c>
      <c r="AS8" s="88">
        <v>1218</v>
      </c>
      <c r="AT8" s="88" t="s">
        <v>202</v>
      </c>
      <c r="AU8" s="88"/>
      <c r="AV8" s="88"/>
      <c r="AW8" s="81"/>
      <c r="AX8" s="81" t="s">
        <v>203</v>
      </c>
      <c r="AY8" s="81" t="s">
        <v>204</v>
      </c>
      <c r="AZ8" s="81"/>
      <c r="BA8" s="81">
        <v>0</v>
      </c>
      <c r="BB8" s="89">
        <v>45784</v>
      </c>
      <c r="BC8" s="89" t="s">
        <v>1883</v>
      </c>
      <c r="BD8" s="88" t="s">
        <v>1884</v>
      </c>
      <c r="BE8" s="88" t="s">
        <v>1891</v>
      </c>
      <c r="BF8" s="97" t="s">
        <v>1892</v>
      </c>
      <c r="BG8" s="3"/>
      <c r="BH8" s="96"/>
      <c r="BI8" s="88" t="s">
        <v>1893</v>
      </c>
      <c r="BJ8" s="88"/>
      <c r="BK8" s="96"/>
      <c r="BL8" s="100"/>
    </row>
    <row r="9" spans="1:64" s="99" customFormat="1" ht="13" x14ac:dyDescent="0.3">
      <c r="A9" s="88">
        <v>4</v>
      </c>
      <c r="B9" s="88" t="s">
        <v>181</v>
      </c>
      <c r="C9" s="88" t="s">
        <v>182</v>
      </c>
      <c r="D9" s="88" t="s">
        <v>183</v>
      </c>
      <c r="E9" s="88" t="s">
        <v>184</v>
      </c>
      <c r="F9" s="88" t="s">
        <v>184</v>
      </c>
      <c r="G9" s="88" t="s">
        <v>185</v>
      </c>
      <c r="H9" s="88" t="s">
        <v>186</v>
      </c>
      <c r="I9" s="88">
        <v>84123</v>
      </c>
      <c r="J9" s="88" t="s">
        <v>187</v>
      </c>
      <c r="K9" s="88">
        <v>84123</v>
      </c>
      <c r="L9" s="88" t="s">
        <v>188</v>
      </c>
      <c r="M9" s="88" t="s">
        <v>189</v>
      </c>
      <c r="N9" s="88">
        <v>139185</v>
      </c>
      <c r="O9" s="88" t="s">
        <v>190</v>
      </c>
      <c r="P9" s="88">
        <v>188446</v>
      </c>
      <c r="Q9" s="88" t="s">
        <v>214</v>
      </c>
      <c r="R9" s="88" t="s">
        <v>221</v>
      </c>
      <c r="S9" s="88" t="s">
        <v>222</v>
      </c>
      <c r="T9" s="88" t="s">
        <v>194</v>
      </c>
      <c r="U9" s="88" t="s">
        <v>195</v>
      </c>
      <c r="V9" s="88">
        <v>0</v>
      </c>
      <c r="W9" s="88" t="s">
        <v>216</v>
      </c>
      <c r="X9" s="88">
        <v>13852157</v>
      </c>
      <c r="Y9" s="88" t="s">
        <v>223</v>
      </c>
      <c r="Z9" s="88" t="s">
        <v>218</v>
      </c>
      <c r="AA9" s="88">
        <v>37339</v>
      </c>
      <c r="AB9" s="88" t="s">
        <v>199</v>
      </c>
      <c r="AC9" s="88">
        <v>55</v>
      </c>
      <c r="AD9" s="88" t="s">
        <v>219</v>
      </c>
      <c r="AE9" s="88" t="s">
        <v>218</v>
      </c>
      <c r="AF9" s="88">
        <v>0</v>
      </c>
      <c r="AG9" s="88">
        <v>0</v>
      </c>
      <c r="AH9" s="88" t="s">
        <v>220</v>
      </c>
      <c r="AI9" s="88">
        <v>32525.91</v>
      </c>
      <c r="AJ9" s="88">
        <v>1155.01</v>
      </c>
      <c r="AK9" s="88">
        <v>33680.92</v>
      </c>
      <c r="AL9" s="88">
        <v>6939.09</v>
      </c>
      <c r="AM9" s="88">
        <v>0</v>
      </c>
      <c r="AN9" s="88">
        <v>6939.09</v>
      </c>
      <c r="AO9" s="88">
        <v>6939.49</v>
      </c>
      <c r="AP9" s="88">
        <v>0</v>
      </c>
      <c r="AQ9" s="88">
        <v>6939.49</v>
      </c>
      <c r="AR9" s="88">
        <v>72</v>
      </c>
      <c r="AS9" s="88">
        <v>1414</v>
      </c>
      <c r="AT9" s="88" t="s">
        <v>202</v>
      </c>
      <c r="AU9" s="88"/>
      <c r="AV9" s="88"/>
      <c r="AW9" s="81"/>
      <c r="AX9" s="81" t="s">
        <v>203</v>
      </c>
      <c r="AY9" s="81" t="s">
        <v>204</v>
      </c>
      <c r="AZ9" s="81"/>
      <c r="BA9" s="81">
        <v>0</v>
      </c>
      <c r="BB9" s="89">
        <v>45784</v>
      </c>
      <c r="BC9" s="89" t="s">
        <v>1883</v>
      </c>
      <c r="BD9" s="88" t="s">
        <v>1884</v>
      </c>
      <c r="BE9" s="88" t="s">
        <v>1891</v>
      </c>
      <c r="BF9" s="97" t="s">
        <v>1892</v>
      </c>
      <c r="BG9" s="3"/>
      <c r="BH9" s="96"/>
      <c r="BI9" s="88" t="s">
        <v>1893</v>
      </c>
      <c r="BJ9" s="88"/>
      <c r="BK9" s="96"/>
      <c r="BL9" s="100"/>
    </row>
    <row r="10" spans="1:64" s="99" customFormat="1" ht="39" x14ac:dyDescent="0.3">
      <c r="A10" s="88">
        <v>5</v>
      </c>
      <c r="B10" s="88" t="s">
        <v>181</v>
      </c>
      <c r="C10" s="88" t="s">
        <v>182</v>
      </c>
      <c r="D10" s="88" t="s">
        <v>183</v>
      </c>
      <c r="E10" s="88" t="s">
        <v>184</v>
      </c>
      <c r="F10" s="88" t="s">
        <v>184</v>
      </c>
      <c r="G10" s="88" t="s">
        <v>185</v>
      </c>
      <c r="H10" s="88" t="s">
        <v>186</v>
      </c>
      <c r="I10" s="88">
        <v>84112</v>
      </c>
      <c r="J10" s="88" t="s">
        <v>187</v>
      </c>
      <c r="K10" s="88">
        <v>84112</v>
      </c>
      <c r="L10" s="88" t="s">
        <v>188</v>
      </c>
      <c r="M10" s="88" t="s">
        <v>189</v>
      </c>
      <c r="N10" s="88">
        <v>142862</v>
      </c>
      <c r="O10" s="88" t="s">
        <v>224</v>
      </c>
      <c r="P10" s="88">
        <v>188456</v>
      </c>
      <c r="Q10" s="88" t="s">
        <v>225</v>
      </c>
      <c r="R10" s="88" t="s">
        <v>192</v>
      </c>
      <c r="S10" s="88" t="s">
        <v>226</v>
      </c>
      <c r="T10" s="88" t="s">
        <v>194</v>
      </c>
      <c r="U10" s="88" t="s">
        <v>195</v>
      </c>
      <c r="V10" s="88">
        <v>0</v>
      </c>
      <c r="W10" s="88" t="s">
        <v>196</v>
      </c>
      <c r="X10" s="88">
        <v>13854626</v>
      </c>
      <c r="Y10" s="88" t="s">
        <v>227</v>
      </c>
      <c r="Z10" s="88" t="s">
        <v>228</v>
      </c>
      <c r="AA10" s="88">
        <v>31116</v>
      </c>
      <c r="AB10" s="88" t="s">
        <v>199</v>
      </c>
      <c r="AC10" s="88">
        <v>38</v>
      </c>
      <c r="AD10" s="88" t="s">
        <v>219</v>
      </c>
      <c r="AE10" s="88" t="s">
        <v>228</v>
      </c>
      <c r="AF10" s="88">
        <v>1175</v>
      </c>
      <c r="AG10" s="88">
        <v>1175</v>
      </c>
      <c r="AH10" s="88" t="s">
        <v>229</v>
      </c>
      <c r="AI10" s="88">
        <v>27807.57</v>
      </c>
      <c r="AJ10" s="88">
        <v>31</v>
      </c>
      <c r="AK10" s="88">
        <v>27838.57</v>
      </c>
      <c r="AL10" s="88">
        <v>3584.37</v>
      </c>
      <c r="AM10" s="88">
        <v>37.26</v>
      </c>
      <c r="AN10" s="88">
        <v>3621.63</v>
      </c>
      <c r="AO10" s="88">
        <v>3387.43</v>
      </c>
      <c r="AP10" s="88">
        <v>37.26</v>
      </c>
      <c r="AQ10" s="88">
        <v>3424.69</v>
      </c>
      <c r="AR10" s="88">
        <v>28</v>
      </c>
      <c r="AS10" s="88">
        <v>1307</v>
      </c>
      <c r="AT10" s="88" t="s">
        <v>202</v>
      </c>
      <c r="AU10" s="88"/>
      <c r="AV10" s="88"/>
      <c r="AW10" s="81"/>
      <c r="AX10" s="81" t="s">
        <v>203</v>
      </c>
      <c r="AY10" s="81" t="s">
        <v>204</v>
      </c>
      <c r="AZ10" s="81"/>
      <c r="BA10" s="81">
        <v>0</v>
      </c>
      <c r="BB10" s="89"/>
      <c r="BC10" s="89"/>
      <c r="BD10" s="88" t="s">
        <v>1890</v>
      </c>
      <c r="BE10" s="88"/>
      <c r="BF10" s="97"/>
      <c r="BG10" s="3"/>
      <c r="BH10" s="96"/>
      <c r="BI10" s="88" t="s">
        <v>1893</v>
      </c>
      <c r="BJ10" s="88"/>
      <c r="BK10" s="96"/>
      <c r="BL10" s="110" t="s">
        <v>2001</v>
      </c>
    </row>
    <row r="11" spans="1:64" s="99" customFormat="1" ht="39" x14ac:dyDescent="0.3">
      <c r="A11" s="88">
        <v>6</v>
      </c>
      <c r="B11" s="88" t="s">
        <v>181</v>
      </c>
      <c r="C11" s="88" t="s">
        <v>182</v>
      </c>
      <c r="D11" s="88" t="s">
        <v>183</v>
      </c>
      <c r="E11" s="88" t="s">
        <v>184</v>
      </c>
      <c r="F11" s="88" t="s">
        <v>184</v>
      </c>
      <c r="G11" s="88" t="s">
        <v>185</v>
      </c>
      <c r="H11" s="88" t="s">
        <v>186</v>
      </c>
      <c r="I11" s="88">
        <v>84112</v>
      </c>
      <c r="J11" s="88" t="s">
        <v>187</v>
      </c>
      <c r="K11" s="88">
        <v>84112</v>
      </c>
      <c r="L11" s="88" t="s">
        <v>188</v>
      </c>
      <c r="M11" s="88" t="s">
        <v>189</v>
      </c>
      <c r="N11" s="88">
        <v>139607</v>
      </c>
      <c r="O11" s="88" t="s">
        <v>230</v>
      </c>
      <c r="P11" s="88">
        <v>188524</v>
      </c>
      <c r="Q11" s="88" t="s">
        <v>231</v>
      </c>
      <c r="R11" s="88" t="s">
        <v>192</v>
      </c>
      <c r="S11" s="88" t="s">
        <v>232</v>
      </c>
      <c r="T11" s="88" t="s">
        <v>194</v>
      </c>
      <c r="U11" s="88" t="s">
        <v>209</v>
      </c>
      <c r="V11" s="88">
        <v>0</v>
      </c>
      <c r="W11" s="88" t="s">
        <v>196</v>
      </c>
      <c r="X11" s="88">
        <v>13934255</v>
      </c>
      <c r="Y11" s="88" t="s">
        <v>233</v>
      </c>
      <c r="Z11" s="88" t="s">
        <v>234</v>
      </c>
      <c r="AA11" s="88">
        <v>31116</v>
      </c>
      <c r="AB11" s="88" t="s">
        <v>235</v>
      </c>
      <c r="AC11" s="88">
        <v>55</v>
      </c>
      <c r="AD11" s="88" t="s">
        <v>200</v>
      </c>
      <c r="AE11" s="88" t="s">
        <v>234</v>
      </c>
      <c r="AF11" s="88">
        <v>940</v>
      </c>
      <c r="AG11" s="88">
        <v>166</v>
      </c>
      <c r="AH11" s="88" t="s">
        <v>220</v>
      </c>
      <c r="AI11" s="88">
        <v>30353.57</v>
      </c>
      <c r="AJ11" s="88">
        <v>14</v>
      </c>
      <c r="AK11" s="88">
        <v>30367.57</v>
      </c>
      <c r="AL11" s="88">
        <v>798.18</v>
      </c>
      <c r="AM11" s="88">
        <v>1.56</v>
      </c>
      <c r="AN11" s="88">
        <v>799.74</v>
      </c>
      <c r="AO11" s="88">
        <v>771.43</v>
      </c>
      <c r="AP11" s="88">
        <v>1.56</v>
      </c>
      <c r="AQ11" s="88">
        <v>772.99</v>
      </c>
      <c r="AR11" s="88">
        <v>43</v>
      </c>
      <c r="AS11" s="88">
        <v>1295</v>
      </c>
      <c r="AT11" s="88" t="s">
        <v>202</v>
      </c>
      <c r="AU11" s="88"/>
      <c r="AV11" s="88"/>
      <c r="AW11" s="81"/>
      <c r="AX11" s="81" t="s">
        <v>203</v>
      </c>
      <c r="AY11" s="81" t="s">
        <v>204</v>
      </c>
      <c r="AZ11" s="81"/>
      <c r="BA11" s="81">
        <v>0</v>
      </c>
      <c r="BB11" s="89"/>
      <c r="BC11" s="89"/>
      <c r="BD11" s="88" t="s">
        <v>1890</v>
      </c>
      <c r="BE11" s="88"/>
      <c r="BF11" s="97"/>
      <c r="BG11" s="3"/>
      <c r="BH11" s="96"/>
      <c r="BI11" s="88" t="s">
        <v>1893</v>
      </c>
      <c r="BJ11" s="88"/>
      <c r="BK11" s="96"/>
      <c r="BL11" s="110" t="s">
        <v>2001</v>
      </c>
    </row>
    <row r="12" spans="1:64" s="99" customFormat="1" ht="39" x14ac:dyDescent="0.3">
      <c r="A12" s="88">
        <v>7</v>
      </c>
      <c r="B12" s="88" t="s">
        <v>181</v>
      </c>
      <c r="C12" s="88" t="s">
        <v>182</v>
      </c>
      <c r="D12" s="88" t="s">
        <v>183</v>
      </c>
      <c r="E12" s="88" t="s">
        <v>184</v>
      </c>
      <c r="F12" s="88" t="s">
        <v>184</v>
      </c>
      <c r="G12" s="88" t="s">
        <v>185</v>
      </c>
      <c r="H12" s="88" t="s">
        <v>186</v>
      </c>
      <c r="I12" s="88">
        <v>84112</v>
      </c>
      <c r="J12" s="88" t="s">
        <v>187</v>
      </c>
      <c r="K12" s="88">
        <v>84112</v>
      </c>
      <c r="L12" s="88" t="s">
        <v>188</v>
      </c>
      <c r="M12" s="88" t="s">
        <v>189</v>
      </c>
      <c r="N12" s="88">
        <v>139607</v>
      </c>
      <c r="O12" s="88" t="s">
        <v>230</v>
      </c>
      <c r="P12" s="88">
        <v>188524</v>
      </c>
      <c r="Q12" s="88" t="s">
        <v>231</v>
      </c>
      <c r="R12" s="88" t="s">
        <v>192</v>
      </c>
      <c r="S12" s="88" t="s">
        <v>236</v>
      </c>
      <c r="T12" s="88" t="s">
        <v>194</v>
      </c>
      <c r="U12" s="88" t="s">
        <v>209</v>
      </c>
      <c r="V12" s="88">
        <v>0</v>
      </c>
      <c r="W12" s="88" t="s">
        <v>196</v>
      </c>
      <c r="X12" s="88">
        <v>13953569</v>
      </c>
      <c r="Y12" s="88" t="s">
        <v>237</v>
      </c>
      <c r="Z12" s="88" t="s">
        <v>234</v>
      </c>
      <c r="AA12" s="88">
        <v>41488</v>
      </c>
      <c r="AB12" s="88" t="s">
        <v>235</v>
      </c>
      <c r="AC12" s="88">
        <v>55</v>
      </c>
      <c r="AD12" s="88" t="s">
        <v>238</v>
      </c>
      <c r="AE12" s="88" t="s">
        <v>234</v>
      </c>
      <c r="AF12" s="88">
        <v>1250</v>
      </c>
      <c r="AG12" s="88">
        <v>254</v>
      </c>
      <c r="AH12" s="88" t="s">
        <v>213</v>
      </c>
      <c r="AI12" s="88">
        <v>40483.449999999997</v>
      </c>
      <c r="AJ12" s="88">
        <v>3</v>
      </c>
      <c r="AK12" s="88">
        <v>40486.449999999997</v>
      </c>
      <c r="AL12" s="88">
        <v>1056.58</v>
      </c>
      <c r="AM12" s="88">
        <v>0.67</v>
      </c>
      <c r="AN12" s="88">
        <v>1057.25</v>
      </c>
      <c r="AO12" s="88">
        <v>1021.55</v>
      </c>
      <c r="AP12" s="88">
        <v>0.67</v>
      </c>
      <c r="AQ12" s="88">
        <v>1022.22</v>
      </c>
      <c r="AR12" s="88">
        <v>43</v>
      </c>
      <c r="AS12" s="88">
        <v>1311</v>
      </c>
      <c r="AT12" s="88" t="s">
        <v>202</v>
      </c>
      <c r="AU12" s="88"/>
      <c r="AV12" s="88"/>
      <c r="AW12" s="81"/>
      <c r="AX12" s="81" t="s">
        <v>203</v>
      </c>
      <c r="AY12" s="81" t="s">
        <v>204</v>
      </c>
      <c r="AZ12" s="81"/>
      <c r="BA12" s="81">
        <v>0</v>
      </c>
      <c r="BB12" s="89"/>
      <c r="BC12" s="89"/>
      <c r="BD12" s="88" t="s">
        <v>1890</v>
      </c>
      <c r="BE12" s="88"/>
      <c r="BF12" s="97"/>
      <c r="BG12" s="3"/>
      <c r="BH12" s="96"/>
      <c r="BI12" s="88" t="s">
        <v>1893</v>
      </c>
      <c r="BJ12" s="88"/>
      <c r="BK12" s="96"/>
      <c r="BL12" s="110" t="s">
        <v>2001</v>
      </c>
    </row>
    <row r="13" spans="1:64" s="99" customFormat="1" ht="13" x14ac:dyDescent="0.3">
      <c r="A13" s="88">
        <v>8</v>
      </c>
      <c r="B13" s="88" t="s">
        <v>181</v>
      </c>
      <c r="C13" s="88" t="s">
        <v>182</v>
      </c>
      <c r="D13" s="88" t="s">
        <v>183</v>
      </c>
      <c r="E13" s="88" t="s">
        <v>184</v>
      </c>
      <c r="F13" s="88" t="s">
        <v>184</v>
      </c>
      <c r="G13" s="88" t="s">
        <v>185</v>
      </c>
      <c r="H13" s="88" t="s">
        <v>186</v>
      </c>
      <c r="I13" s="88">
        <v>84123</v>
      </c>
      <c r="J13" s="88" t="s">
        <v>187</v>
      </c>
      <c r="K13" s="88">
        <v>84123</v>
      </c>
      <c r="L13" s="88" t="s">
        <v>188</v>
      </c>
      <c r="M13" s="88" t="s">
        <v>189</v>
      </c>
      <c r="N13" s="88">
        <v>139185</v>
      </c>
      <c r="O13" s="88" t="s">
        <v>190</v>
      </c>
      <c r="P13" s="88">
        <v>188446</v>
      </c>
      <c r="Q13" s="88" t="s">
        <v>214</v>
      </c>
      <c r="R13" s="88" t="s">
        <v>221</v>
      </c>
      <c r="S13" s="88" t="s">
        <v>239</v>
      </c>
      <c r="T13" s="88" t="s">
        <v>194</v>
      </c>
      <c r="U13" s="88" t="s">
        <v>195</v>
      </c>
      <c r="V13" s="88">
        <v>0</v>
      </c>
      <c r="W13" s="88" t="s">
        <v>196</v>
      </c>
      <c r="X13" s="88">
        <v>13960749</v>
      </c>
      <c r="Y13" s="88" t="s">
        <v>240</v>
      </c>
      <c r="Z13" s="88" t="s">
        <v>241</v>
      </c>
      <c r="AA13" s="88">
        <v>35265</v>
      </c>
      <c r="AB13" s="88" t="s">
        <v>199</v>
      </c>
      <c r="AC13" s="88">
        <v>55</v>
      </c>
      <c r="AD13" s="88" t="s">
        <v>219</v>
      </c>
      <c r="AE13" s="88" t="s">
        <v>241</v>
      </c>
      <c r="AF13" s="88">
        <v>0</v>
      </c>
      <c r="AG13" s="88">
        <v>0</v>
      </c>
      <c r="AH13" s="88" t="s">
        <v>220</v>
      </c>
      <c r="AI13" s="88">
        <v>16380.43</v>
      </c>
      <c r="AJ13" s="88">
        <v>54.72</v>
      </c>
      <c r="AK13" s="88">
        <v>16435.150000000001</v>
      </c>
      <c r="AL13" s="88">
        <v>20970.57</v>
      </c>
      <c r="AM13" s="88">
        <v>2984.28</v>
      </c>
      <c r="AN13" s="88">
        <v>23954.85</v>
      </c>
      <c r="AO13" s="88">
        <v>19921</v>
      </c>
      <c r="AP13" s="88">
        <v>2984.28</v>
      </c>
      <c r="AQ13" s="88">
        <v>22905.279999999999</v>
      </c>
      <c r="AR13" s="88">
        <v>72</v>
      </c>
      <c r="AS13" s="88">
        <v>1694</v>
      </c>
      <c r="AT13" s="88" t="s">
        <v>202</v>
      </c>
      <c r="AU13" s="88"/>
      <c r="AV13" s="88"/>
      <c r="AW13" s="81"/>
      <c r="AX13" s="81" t="s">
        <v>203</v>
      </c>
      <c r="AY13" s="81" t="s">
        <v>204</v>
      </c>
      <c r="AZ13" s="81"/>
      <c r="BA13" s="81">
        <v>0</v>
      </c>
      <c r="BB13" s="89">
        <v>45784</v>
      </c>
      <c r="BC13" s="89" t="s">
        <v>1883</v>
      </c>
      <c r="BD13" s="88" t="s">
        <v>1884</v>
      </c>
      <c r="BE13" s="88" t="s">
        <v>1891</v>
      </c>
      <c r="BF13" s="97" t="s">
        <v>1892</v>
      </c>
      <c r="BG13" s="3"/>
      <c r="BH13" s="96"/>
      <c r="BI13" s="88" t="s">
        <v>1893</v>
      </c>
      <c r="BJ13" s="88"/>
      <c r="BK13" s="96"/>
      <c r="BL13" s="100"/>
    </row>
    <row r="14" spans="1:64" s="99" customFormat="1" ht="39" x14ac:dyDescent="0.3">
      <c r="A14" s="88">
        <v>9</v>
      </c>
      <c r="B14" s="88" t="s">
        <v>181</v>
      </c>
      <c r="C14" s="88" t="s">
        <v>182</v>
      </c>
      <c r="D14" s="88" t="s">
        <v>183</v>
      </c>
      <c r="E14" s="88" t="s">
        <v>184</v>
      </c>
      <c r="F14" s="88" t="s">
        <v>184</v>
      </c>
      <c r="G14" s="88" t="s">
        <v>185</v>
      </c>
      <c r="H14" s="88" t="s">
        <v>186</v>
      </c>
      <c r="I14" s="88">
        <v>84112</v>
      </c>
      <c r="J14" s="88" t="s">
        <v>187</v>
      </c>
      <c r="K14" s="88">
        <v>84112</v>
      </c>
      <c r="L14" s="88" t="s">
        <v>188</v>
      </c>
      <c r="M14" s="88" t="s">
        <v>189</v>
      </c>
      <c r="N14" s="88">
        <v>139607</v>
      </c>
      <c r="O14" s="88" t="s">
        <v>230</v>
      </c>
      <c r="P14" s="88">
        <v>188524</v>
      </c>
      <c r="Q14" s="88" t="s">
        <v>231</v>
      </c>
      <c r="R14" s="88" t="s">
        <v>192</v>
      </c>
      <c r="S14" s="88" t="s">
        <v>242</v>
      </c>
      <c r="T14" s="88" t="s">
        <v>194</v>
      </c>
      <c r="U14" s="88" t="s">
        <v>209</v>
      </c>
      <c r="V14" s="88">
        <v>0</v>
      </c>
      <c r="W14" s="88" t="s">
        <v>196</v>
      </c>
      <c r="X14" s="88">
        <v>13963613</v>
      </c>
      <c r="Y14" s="88" t="s">
        <v>243</v>
      </c>
      <c r="Z14" s="88" t="s">
        <v>234</v>
      </c>
      <c r="AA14" s="88">
        <v>41488</v>
      </c>
      <c r="AB14" s="88" t="s">
        <v>235</v>
      </c>
      <c r="AC14" s="88">
        <v>55</v>
      </c>
      <c r="AD14" s="88" t="s">
        <v>238</v>
      </c>
      <c r="AE14" s="88" t="s">
        <v>234</v>
      </c>
      <c r="AF14" s="88">
        <v>1250</v>
      </c>
      <c r="AG14" s="88">
        <v>254</v>
      </c>
      <c r="AH14" s="88" t="s">
        <v>220</v>
      </c>
      <c r="AI14" s="88">
        <v>40483.449999999997</v>
      </c>
      <c r="AJ14" s="88">
        <v>3</v>
      </c>
      <c r="AK14" s="88">
        <v>40486.449999999997</v>
      </c>
      <c r="AL14" s="88">
        <v>1056.58</v>
      </c>
      <c r="AM14" s="88">
        <v>0.67</v>
      </c>
      <c r="AN14" s="88">
        <v>1057.25</v>
      </c>
      <c r="AO14" s="88">
        <v>1021.55</v>
      </c>
      <c r="AP14" s="88">
        <v>0.67</v>
      </c>
      <c r="AQ14" s="88">
        <v>1022.22</v>
      </c>
      <c r="AR14" s="88">
        <v>43</v>
      </c>
      <c r="AS14" s="88">
        <v>1311</v>
      </c>
      <c r="AT14" s="88" t="s">
        <v>202</v>
      </c>
      <c r="AU14" s="88"/>
      <c r="AV14" s="88"/>
      <c r="AW14" s="81"/>
      <c r="AX14" s="81" t="s">
        <v>203</v>
      </c>
      <c r="AY14" s="81" t="s">
        <v>204</v>
      </c>
      <c r="AZ14" s="81"/>
      <c r="BA14" s="81">
        <v>0</v>
      </c>
      <c r="BB14" s="89"/>
      <c r="BC14" s="89"/>
      <c r="BD14" s="88" t="s">
        <v>1890</v>
      </c>
      <c r="BE14" s="88"/>
      <c r="BF14" s="97"/>
      <c r="BG14" s="3"/>
      <c r="BH14" s="96"/>
      <c r="BI14" s="88" t="s">
        <v>1893</v>
      </c>
      <c r="BJ14" s="88"/>
      <c r="BK14" s="96"/>
      <c r="BL14" s="110" t="s">
        <v>2001</v>
      </c>
    </row>
    <row r="15" spans="1:64" s="99" customFormat="1" ht="39" x14ac:dyDescent="0.3">
      <c r="A15" s="88">
        <v>10</v>
      </c>
      <c r="B15" s="88" t="s">
        <v>181</v>
      </c>
      <c r="C15" s="88" t="s">
        <v>182</v>
      </c>
      <c r="D15" s="88" t="s">
        <v>183</v>
      </c>
      <c r="E15" s="88" t="s">
        <v>184</v>
      </c>
      <c r="F15" s="88" t="s">
        <v>184</v>
      </c>
      <c r="G15" s="88" t="s">
        <v>185</v>
      </c>
      <c r="H15" s="88" t="s">
        <v>186</v>
      </c>
      <c r="I15" s="88">
        <v>84112</v>
      </c>
      <c r="J15" s="88" t="s">
        <v>187</v>
      </c>
      <c r="K15" s="88">
        <v>84112</v>
      </c>
      <c r="L15" s="88" t="s">
        <v>188</v>
      </c>
      <c r="M15" s="88" t="s">
        <v>189</v>
      </c>
      <c r="N15" s="88">
        <v>139607</v>
      </c>
      <c r="O15" s="88" t="s">
        <v>230</v>
      </c>
      <c r="P15" s="88">
        <v>188524</v>
      </c>
      <c r="Q15" s="88" t="s">
        <v>231</v>
      </c>
      <c r="R15" s="88" t="s">
        <v>192</v>
      </c>
      <c r="S15" s="88" t="s">
        <v>244</v>
      </c>
      <c r="T15" s="88" t="s">
        <v>194</v>
      </c>
      <c r="U15" s="88" t="s">
        <v>195</v>
      </c>
      <c r="V15" s="88">
        <v>0</v>
      </c>
      <c r="W15" s="88" t="s">
        <v>196</v>
      </c>
      <c r="X15" s="88">
        <v>13963614</v>
      </c>
      <c r="Y15" s="88" t="s">
        <v>245</v>
      </c>
      <c r="Z15" s="88" t="s">
        <v>234</v>
      </c>
      <c r="AA15" s="88">
        <v>41488</v>
      </c>
      <c r="AB15" s="88" t="s">
        <v>235</v>
      </c>
      <c r="AC15" s="88">
        <v>55</v>
      </c>
      <c r="AD15" s="88" t="s">
        <v>238</v>
      </c>
      <c r="AE15" s="88" t="s">
        <v>234</v>
      </c>
      <c r="AF15" s="88">
        <v>1250</v>
      </c>
      <c r="AG15" s="88">
        <v>269</v>
      </c>
      <c r="AH15" s="88" t="s">
        <v>220</v>
      </c>
      <c r="AI15" s="88">
        <v>40475.449999999997</v>
      </c>
      <c r="AJ15" s="88">
        <v>11</v>
      </c>
      <c r="AK15" s="88">
        <v>40486.449999999997</v>
      </c>
      <c r="AL15" s="88">
        <v>1071.57</v>
      </c>
      <c r="AM15" s="88">
        <v>0.67</v>
      </c>
      <c r="AN15" s="88">
        <v>1072.24</v>
      </c>
      <c r="AO15" s="88">
        <v>1036.55</v>
      </c>
      <c r="AP15" s="88">
        <v>0.67</v>
      </c>
      <c r="AQ15" s="88">
        <v>1037.22</v>
      </c>
      <c r="AR15" s="88">
        <v>43</v>
      </c>
      <c r="AS15" s="88">
        <v>1311</v>
      </c>
      <c r="AT15" s="88" t="s">
        <v>202</v>
      </c>
      <c r="AU15" s="88"/>
      <c r="AV15" s="88"/>
      <c r="AW15" s="81"/>
      <c r="AX15" s="81" t="s">
        <v>203</v>
      </c>
      <c r="AY15" s="81" t="s">
        <v>204</v>
      </c>
      <c r="AZ15" s="81"/>
      <c r="BA15" s="81">
        <v>0</v>
      </c>
      <c r="BB15" s="89"/>
      <c r="BC15" s="89"/>
      <c r="BD15" s="88" t="s">
        <v>1890</v>
      </c>
      <c r="BE15" s="88"/>
      <c r="BF15" s="97"/>
      <c r="BG15" s="3"/>
      <c r="BH15" s="96"/>
      <c r="BI15" s="88" t="s">
        <v>1893</v>
      </c>
      <c r="BJ15" s="88"/>
      <c r="BK15" s="96"/>
      <c r="BL15" s="110" t="s">
        <v>2001</v>
      </c>
    </row>
    <row r="16" spans="1:64" s="99" customFormat="1" ht="39" x14ac:dyDescent="0.3">
      <c r="A16" s="88">
        <v>11</v>
      </c>
      <c r="B16" s="88" t="s">
        <v>181</v>
      </c>
      <c r="C16" s="88" t="s">
        <v>182</v>
      </c>
      <c r="D16" s="88" t="s">
        <v>183</v>
      </c>
      <c r="E16" s="88" t="s">
        <v>184</v>
      </c>
      <c r="F16" s="88" t="s">
        <v>184</v>
      </c>
      <c r="G16" s="88" t="s">
        <v>185</v>
      </c>
      <c r="H16" s="88" t="s">
        <v>186</v>
      </c>
      <c r="I16" s="88">
        <v>84112</v>
      </c>
      <c r="J16" s="88" t="s">
        <v>187</v>
      </c>
      <c r="K16" s="88">
        <v>84112</v>
      </c>
      <c r="L16" s="88" t="s">
        <v>188</v>
      </c>
      <c r="M16" s="88" t="s">
        <v>189</v>
      </c>
      <c r="N16" s="88">
        <v>139607</v>
      </c>
      <c r="O16" s="88" t="s">
        <v>230</v>
      </c>
      <c r="P16" s="88">
        <v>188524</v>
      </c>
      <c r="Q16" s="88" t="s">
        <v>231</v>
      </c>
      <c r="R16" s="88" t="s">
        <v>192</v>
      </c>
      <c r="S16" s="88" t="s">
        <v>246</v>
      </c>
      <c r="T16" s="88" t="s">
        <v>194</v>
      </c>
      <c r="U16" s="88" t="s">
        <v>209</v>
      </c>
      <c r="V16" s="88">
        <v>0</v>
      </c>
      <c r="W16" s="88" t="s">
        <v>196</v>
      </c>
      <c r="X16" s="88">
        <v>13964309</v>
      </c>
      <c r="Y16" s="88" t="s">
        <v>247</v>
      </c>
      <c r="Z16" s="88" t="s">
        <v>234</v>
      </c>
      <c r="AA16" s="88">
        <v>41488</v>
      </c>
      <c r="AB16" s="88" t="s">
        <v>235</v>
      </c>
      <c r="AC16" s="88">
        <v>55</v>
      </c>
      <c r="AD16" s="88" t="s">
        <v>238</v>
      </c>
      <c r="AE16" s="88" t="s">
        <v>234</v>
      </c>
      <c r="AF16" s="88">
        <v>1250</v>
      </c>
      <c r="AG16" s="88">
        <v>267</v>
      </c>
      <c r="AH16" s="88" t="s">
        <v>220</v>
      </c>
      <c r="AI16" s="88">
        <v>40477.449999999997</v>
      </c>
      <c r="AJ16" s="88">
        <v>9</v>
      </c>
      <c r="AK16" s="88">
        <v>40486.449999999997</v>
      </c>
      <c r="AL16" s="88">
        <v>1069.57</v>
      </c>
      <c r="AM16" s="88">
        <v>0.67</v>
      </c>
      <c r="AN16" s="88">
        <v>1070.24</v>
      </c>
      <c r="AO16" s="88">
        <v>1034.55</v>
      </c>
      <c r="AP16" s="88">
        <v>0.67</v>
      </c>
      <c r="AQ16" s="88">
        <v>1035.22</v>
      </c>
      <c r="AR16" s="88">
        <v>43</v>
      </c>
      <c r="AS16" s="88">
        <v>1311</v>
      </c>
      <c r="AT16" s="88" t="s">
        <v>202</v>
      </c>
      <c r="AU16" s="88"/>
      <c r="AV16" s="88"/>
      <c r="AW16" s="81"/>
      <c r="AX16" s="81" t="s">
        <v>203</v>
      </c>
      <c r="AY16" s="81" t="s">
        <v>204</v>
      </c>
      <c r="AZ16" s="81"/>
      <c r="BA16" s="81">
        <v>0</v>
      </c>
      <c r="BB16" s="89"/>
      <c r="BC16" s="89"/>
      <c r="BD16" s="88" t="s">
        <v>1890</v>
      </c>
      <c r="BE16" s="88"/>
      <c r="BF16" s="97"/>
      <c r="BG16" s="3"/>
      <c r="BH16" s="96"/>
      <c r="BI16" s="88" t="s">
        <v>1893</v>
      </c>
      <c r="BJ16" s="88"/>
      <c r="BK16" s="96"/>
      <c r="BL16" s="110" t="s">
        <v>2001</v>
      </c>
    </row>
    <row r="17" spans="1:64" s="99" customFormat="1" ht="39" x14ac:dyDescent="0.3">
      <c r="A17" s="88">
        <v>12</v>
      </c>
      <c r="B17" s="88" t="s">
        <v>181</v>
      </c>
      <c r="C17" s="88" t="s">
        <v>182</v>
      </c>
      <c r="D17" s="88" t="s">
        <v>183</v>
      </c>
      <c r="E17" s="88" t="s">
        <v>184</v>
      </c>
      <c r="F17" s="88" t="s">
        <v>184</v>
      </c>
      <c r="G17" s="88" t="s">
        <v>185</v>
      </c>
      <c r="H17" s="88" t="s">
        <v>186</v>
      </c>
      <c r="I17" s="88">
        <v>85814</v>
      </c>
      <c r="J17" s="88" t="s">
        <v>248</v>
      </c>
      <c r="K17" s="88">
        <v>85814</v>
      </c>
      <c r="L17" s="88" t="s">
        <v>188</v>
      </c>
      <c r="M17" s="88" t="s">
        <v>189</v>
      </c>
      <c r="N17" s="88">
        <v>140617</v>
      </c>
      <c r="O17" s="88" t="s">
        <v>249</v>
      </c>
      <c r="P17" s="88">
        <v>189901</v>
      </c>
      <c r="Q17" s="88" t="s">
        <v>250</v>
      </c>
      <c r="R17" s="88" t="s">
        <v>221</v>
      </c>
      <c r="S17" s="88" t="s">
        <v>251</v>
      </c>
      <c r="T17" s="88" t="s">
        <v>252</v>
      </c>
      <c r="U17" s="88" t="s">
        <v>195</v>
      </c>
      <c r="V17" s="88">
        <v>0</v>
      </c>
      <c r="W17" s="88" t="s">
        <v>196</v>
      </c>
      <c r="X17" s="88">
        <v>15950434</v>
      </c>
      <c r="Y17" s="88" t="s">
        <v>253</v>
      </c>
      <c r="Z17" s="88" t="s">
        <v>254</v>
      </c>
      <c r="AA17" s="88">
        <v>25613</v>
      </c>
      <c r="AB17" s="88" t="s">
        <v>199</v>
      </c>
      <c r="AC17" s="88">
        <v>26</v>
      </c>
      <c r="AD17" s="88" t="s">
        <v>200</v>
      </c>
      <c r="AE17" s="88" t="s">
        <v>254</v>
      </c>
      <c r="AF17" s="88">
        <v>0</v>
      </c>
      <c r="AG17" s="88">
        <v>0</v>
      </c>
      <c r="AH17" s="88" t="s">
        <v>201</v>
      </c>
      <c r="AI17" s="88">
        <v>21622.9</v>
      </c>
      <c r="AJ17" s="88">
        <v>118.2</v>
      </c>
      <c r="AK17" s="88">
        <v>21741.1</v>
      </c>
      <c r="AL17" s="88">
        <v>4581.1000000000004</v>
      </c>
      <c r="AM17" s="88">
        <v>0</v>
      </c>
      <c r="AN17" s="88">
        <v>4581.1000000000004</v>
      </c>
      <c r="AO17" s="88">
        <v>4581.66</v>
      </c>
      <c r="AP17" s="88">
        <v>0</v>
      </c>
      <c r="AQ17" s="88">
        <v>4581.66</v>
      </c>
      <c r="AR17" s="88">
        <v>83</v>
      </c>
      <c r="AS17" s="88">
        <v>1684</v>
      </c>
      <c r="AT17" s="88" t="s">
        <v>202</v>
      </c>
      <c r="AU17" s="88"/>
      <c r="AV17" s="88"/>
      <c r="AW17" s="81"/>
      <c r="AX17" s="81" t="s">
        <v>203</v>
      </c>
      <c r="AY17" s="81" t="s">
        <v>204</v>
      </c>
      <c r="AZ17" s="81"/>
      <c r="BA17" s="81">
        <v>0</v>
      </c>
      <c r="BB17" s="89"/>
      <c r="BC17" s="89"/>
      <c r="BD17" s="88" t="s">
        <v>1890</v>
      </c>
      <c r="BE17" s="88"/>
      <c r="BF17" s="97"/>
      <c r="BG17" s="3"/>
      <c r="BH17" s="96"/>
      <c r="BI17" s="88" t="s">
        <v>1893</v>
      </c>
      <c r="BJ17" s="88"/>
      <c r="BK17" s="96"/>
      <c r="BL17" s="110" t="s">
        <v>2001</v>
      </c>
    </row>
    <row r="18" spans="1:64" s="99" customFormat="1" ht="13" x14ac:dyDescent="0.3">
      <c r="A18" s="88">
        <v>13</v>
      </c>
      <c r="B18" s="88" t="s">
        <v>181</v>
      </c>
      <c r="C18" s="88" t="s">
        <v>182</v>
      </c>
      <c r="D18" s="88" t="s">
        <v>183</v>
      </c>
      <c r="E18" s="88" t="s">
        <v>184</v>
      </c>
      <c r="F18" s="88" t="s">
        <v>184</v>
      </c>
      <c r="G18" s="88" t="s">
        <v>185</v>
      </c>
      <c r="H18" s="88" t="s">
        <v>186</v>
      </c>
      <c r="I18" s="88">
        <v>169318</v>
      </c>
      <c r="J18" s="88" t="s">
        <v>255</v>
      </c>
      <c r="K18" s="88">
        <v>169318</v>
      </c>
      <c r="L18" s="88" t="s">
        <v>188</v>
      </c>
      <c r="M18" s="88" t="s">
        <v>189</v>
      </c>
      <c r="N18" s="88">
        <v>140165</v>
      </c>
      <c r="O18" s="88" t="s">
        <v>256</v>
      </c>
      <c r="P18" s="88">
        <v>189287</v>
      </c>
      <c r="Q18" s="88" t="s">
        <v>257</v>
      </c>
      <c r="R18" s="88" t="s">
        <v>258</v>
      </c>
      <c r="S18" s="88" t="s">
        <v>259</v>
      </c>
      <c r="T18" s="88" t="s">
        <v>208</v>
      </c>
      <c r="U18" s="88" t="s">
        <v>195</v>
      </c>
      <c r="V18" s="88">
        <v>0</v>
      </c>
      <c r="W18" s="88" t="s">
        <v>260</v>
      </c>
      <c r="X18" s="88">
        <v>16878497</v>
      </c>
      <c r="Y18" s="88" t="s">
        <v>261</v>
      </c>
      <c r="Z18" s="88" t="s">
        <v>262</v>
      </c>
      <c r="AA18" s="88">
        <v>10372</v>
      </c>
      <c r="AB18" s="88" t="s">
        <v>263</v>
      </c>
      <c r="AC18" s="88">
        <v>38</v>
      </c>
      <c r="AD18" s="88" t="s">
        <v>264</v>
      </c>
      <c r="AE18" s="88" t="s">
        <v>262</v>
      </c>
      <c r="AF18" s="88">
        <v>0</v>
      </c>
      <c r="AG18" s="88">
        <v>0</v>
      </c>
      <c r="AH18" s="88" t="s">
        <v>220</v>
      </c>
      <c r="AI18" s="88">
        <v>5357.32</v>
      </c>
      <c r="AJ18" s="88">
        <v>168.3</v>
      </c>
      <c r="AK18" s="88">
        <v>5525.62</v>
      </c>
      <c r="AL18" s="88">
        <v>5599.68</v>
      </c>
      <c r="AM18" s="88">
        <v>336.3</v>
      </c>
      <c r="AN18" s="88">
        <v>5935.98</v>
      </c>
      <c r="AO18" s="88">
        <v>5599.68</v>
      </c>
      <c r="AP18" s="88">
        <v>336.3</v>
      </c>
      <c r="AQ18" s="88">
        <v>5935.98</v>
      </c>
      <c r="AR18" s="88">
        <v>84</v>
      </c>
      <c r="AS18" s="88">
        <v>1659</v>
      </c>
      <c r="AT18" s="88" t="s">
        <v>202</v>
      </c>
      <c r="AU18" s="88"/>
      <c r="AV18" s="88"/>
      <c r="AW18" s="81"/>
      <c r="AX18" s="81" t="s">
        <v>203</v>
      </c>
      <c r="AY18" s="81" t="s">
        <v>204</v>
      </c>
      <c r="AZ18" s="81"/>
      <c r="BA18" s="81">
        <v>0</v>
      </c>
      <c r="BB18" s="89">
        <v>45783</v>
      </c>
      <c r="BC18" s="89" t="s">
        <v>1883</v>
      </c>
      <c r="BD18" s="88" t="s">
        <v>1884</v>
      </c>
      <c r="BE18" s="88" t="s">
        <v>1891</v>
      </c>
      <c r="BF18" s="97" t="s">
        <v>1892</v>
      </c>
      <c r="BG18" s="3"/>
      <c r="BH18" s="96"/>
      <c r="BI18" s="88" t="s">
        <v>1893</v>
      </c>
      <c r="BJ18" s="88"/>
      <c r="BK18" s="96"/>
      <c r="BL18" s="100"/>
    </row>
    <row r="19" spans="1:64" s="105" customFormat="1" ht="13" x14ac:dyDescent="0.3">
      <c r="A19" s="88">
        <v>14</v>
      </c>
      <c r="B19" s="88" t="s">
        <v>181</v>
      </c>
      <c r="C19" s="88" t="s">
        <v>182</v>
      </c>
      <c r="D19" s="88" t="s">
        <v>183</v>
      </c>
      <c r="E19" s="88" t="s">
        <v>184</v>
      </c>
      <c r="F19" s="88" t="s">
        <v>184</v>
      </c>
      <c r="G19" s="88" t="s">
        <v>185</v>
      </c>
      <c r="H19" s="88" t="s">
        <v>186</v>
      </c>
      <c r="I19" s="88">
        <v>169318</v>
      </c>
      <c r="J19" s="88" t="s">
        <v>255</v>
      </c>
      <c r="K19" s="88">
        <v>169318</v>
      </c>
      <c r="L19" s="88" t="s">
        <v>188</v>
      </c>
      <c r="M19" s="88" t="s">
        <v>189</v>
      </c>
      <c r="N19" s="88">
        <v>140601</v>
      </c>
      <c r="O19" s="88" t="s">
        <v>265</v>
      </c>
      <c r="P19" s="88">
        <v>189881</v>
      </c>
      <c r="Q19" s="88" t="s">
        <v>266</v>
      </c>
      <c r="R19" s="88" t="s">
        <v>221</v>
      </c>
      <c r="S19" s="88" t="s">
        <v>267</v>
      </c>
      <c r="T19" s="88" t="s">
        <v>194</v>
      </c>
      <c r="U19" s="88" t="s">
        <v>195</v>
      </c>
      <c r="V19" s="88">
        <v>0</v>
      </c>
      <c r="W19" s="88" t="s">
        <v>196</v>
      </c>
      <c r="X19" s="88">
        <v>17823402</v>
      </c>
      <c r="Y19" s="88" t="s">
        <v>268</v>
      </c>
      <c r="Z19" s="88" t="s">
        <v>269</v>
      </c>
      <c r="AA19" s="88">
        <v>51860</v>
      </c>
      <c r="AB19" s="88" t="s">
        <v>270</v>
      </c>
      <c r="AC19" s="88">
        <v>52</v>
      </c>
      <c r="AD19" s="88" t="s">
        <v>238</v>
      </c>
      <c r="AE19" s="88" t="s">
        <v>269</v>
      </c>
      <c r="AF19" s="88">
        <v>459</v>
      </c>
      <c r="AG19" s="88">
        <v>0</v>
      </c>
      <c r="AH19" s="88" t="s">
        <v>271</v>
      </c>
      <c r="AI19" s="88">
        <v>51955.82</v>
      </c>
      <c r="AJ19" s="88">
        <v>4</v>
      </c>
      <c r="AK19" s="88">
        <v>51959.82</v>
      </c>
      <c r="AL19" s="88">
        <v>83.18</v>
      </c>
      <c r="AM19" s="88">
        <v>0</v>
      </c>
      <c r="AN19" s="88">
        <v>83.18</v>
      </c>
      <c r="AO19" s="88">
        <v>0</v>
      </c>
      <c r="AP19" s="88">
        <v>0</v>
      </c>
      <c r="AQ19" s="88">
        <v>0</v>
      </c>
      <c r="AR19" s="88">
        <v>94</v>
      </c>
      <c r="AS19" s="88">
        <v>0</v>
      </c>
      <c r="AT19" s="88" t="s">
        <v>272</v>
      </c>
      <c r="AU19" s="88"/>
      <c r="AV19" s="88"/>
      <c r="AW19" s="81"/>
      <c r="AX19" s="81" t="s">
        <v>203</v>
      </c>
      <c r="AY19" s="81" t="s">
        <v>204</v>
      </c>
      <c r="AZ19" s="81"/>
      <c r="BA19" s="81">
        <v>0</v>
      </c>
      <c r="BB19" s="89">
        <v>45784</v>
      </c>
      <c r="BC19" s="89" t="s">
        <v>1883</v>
      </c>
      <c r="BD19" s="88" t="s">
        <v>1884</v>
      </c>
      <c r="BE19" s="88" t="s">
        <v>1885</v>
      </c>
      <c r="BF19" s="97" t="s">
        <v>1886</v>
      </c>
      <c r="BG19" s="3"/>
      <c r="BH19" s="96"/>
      <c r="BI19" s="88" t="s">
        <v>1898</v>
      </c>
      <c r="BJ19" s="88"/>
      <c r="BK19" s="96"/>
      <c r="BL19" s="100"/>
    </row>
    <row r="20" spans="1:64" s="105" customFormat="1" ht="13" x14ac:dyDescent="0.3">
      <c r="A20" s="88">
        <v>15</v>
      </c>
      <c r="B20" s="88" t="s">
        <v>181</v>
      </c>
      <c r="C20" s="88" t="s">
        <v>182</v>
      </c>
      <c r="D20" s="88" t="s">
        <v>183</v>
      </c>
      <c r="E20" s="88" t="s">
        <v>184</v>
      </c>
      <c r="F20" s="88" t="s">
        <v>184</v>
      </c>
      <c r="G20" s="88" t="s">
        <v>185</v>
      </c>
      <c r="H20" s="88" t="s">
        <v>186</v>
      </c>
      <c r="I20" s="88">
        <v>169318</v>
      </c>
      <c r="J20" s="88" t="s">
        <v>255</v>
      </c>
      <c r="K20" s="88">
        <v>169318</v>
      </c>
      <c r="L20" s="88" t="s">
        <v>188</v>
      </c>
      <c r="M20" s="88" t="s">
        <v>189</v>
      </c>
      <c r="N20" s="88">
        <v>140601</v>
      </c>
      <c r="O20" s="88" t="s">
        <v>265</v>
      </c>
      <c r="P20" s="88">
        <v>189881</v>
      </c>
      <c r="Q20" s="88" t="s">
        <v>266</v>
      </c>
      <c r="R20" s="88" t="s">
        <v>221</v>
      </c>
      <c r="S20" s="88" t="s">
        <v>273</v>
      </c>
      <c r="T20" s="88" t="s">
        <v>194</v>
      </c>
      <c r="U20" s="88" t="s">
        <v>195</v>
      </c>
      <c r="V20" s="88">
        <v>0</v>
      </c>
      <c r="W20" s="88" t="s">
        <v>196</v>
      </c>
      <c r="X20" s="88">
        <v>17823426</v>
      </c>
      <c r="Y20" s="88" t="s">
        <v>274</v>
      </c>
      <c r="Z20" s="88" t="s">
        <v>269</v>
      </c>
      <c r="AA20" s="88">
        <v>51860</v>
      </c>
      <c r="AB20" s="88" t="s">
        <v>270</v>
      </c>
      <c r="AC20" s="88">
        <v>52</v>
      </c>
      <c r="AD20" s="88" t="s">
        <v>264</v>
      </c>
      <c r="AE20" s="88" t="s">
        <v>269</v>
      </c>
      <c r="AF20" s="88">
        <v>1260</v>
      </c>
      <c r="AG20" s="88">
        <v>1260</v>
      </c>
      <c r="AH20" s="88" t="s">
        <v>271</v>
      </c>
      <c r="AI20" s="88">
        <v>52414.82</v>
      </c>
      <c r="AJ20" s="88">
        <v>815</v>
      </c>
      <c r="AK20" s="88">
        <v>53229.82</v>
      </c>
      <c r="AL20" s="88">
        <v>3796.18</v>
      </c>
      <c r="AM20" s="88">
        <v>0</v>
      </c>
      <c r="AN20" s="88">
        <v>3796.18</v>
      </c>
      <c r="AO20" s="88">
        <v>0</v>
      </c>
      <c r="AP20" s="88">
        <v>0</v>
      </c>
      <c r="AQ20" s="88">
        <v>0</v>
      </c>
      <c r="AR20" s="88">
        <v>94</v>
      </c>
      <c r="AS20" s="88">
        <v>0</v>
      </c>
      <c r="AT20" s="88" t="s">
        <v>272</v>
      </c>
      <c r="AU20" s="88"/>
      <c r="AV20" s="88"/>
      <c r="AW20" s="81"/>
      <c r="AX20" s="81" t="s">
        <v>203</v>
      </c>
      <c r="AY20" s="81" t="s">
        <v>204</v>
      </c>
      <c r="AZ20" s="81"/>
      <c r="BA20" s="81">
        <v>0</v>
      </c>
      <c r="BB20" s="89">
        <v>45784</v>
      </c>
      <c r="BC20" s="89" t="s">
        <v>1883</v>
      </c>
      <c r="BD20" s="88" t="s">
        <v>1884</v>
      </c>
      <c r="BE20" s="88" t="s">
        <v>1885</v>
      </c>
      <c r="BF20" s="97" t="s">
        <v>1886</v>
      </c>
      <c r="BG20" s="3"/>
      <c r="BH20" s="96"/>
      <c r="BI20" s="88" t="s">
        <v>1898</v>
      </c>
      <c r="BJ20" s="88"/>
      <c r="BK20" s="96"/>
      <c r="BL20" s="100"/>
    </row>
    <row r="21" spans="1:64" s="99" customFormat="1" ht="13" x14ac:dyDescent="0.3">
      <c r="A21" s="88">
        <v>16</v>
      </c>
      <c r="B21" s="88" t="s">
        <v>181</v>
      </c>
      <c r="C21" s="88" t="s">
        <v>182</v>
      </c>
      <c r="D21" s="88" t="s">
        <v>183</v>
      </c>
      <c r="E21" s="88" t="s">
        <v>184</v>
      </c>
      <c r="F21" s="88" t="s">
        <v>184</v>
      </c>
      <c r="G21" s="88" t="s">
        <v>185</v>
      </c>
      <c r="H21" s="88" t="s">
        <v>186</v>
      </c>
      <c r="I21" s="88">
        <v>169318</v>
      </c>
      <c r="J21" s="88" t="s">
        <v>255</v>
      </c>
      <c r="K21" s="88">
        <v>169318</v>
      </c>
      <c r="L21" s="88" t="s">
        <v>188</v>
      </c>
      <c r="M21" s="88" t="s">
        <v>189</v>
      </c>
      <c r="N21" s="88">
        <v>140601</v>
      </c>
      <c r="O21" s="88" t="s">
        <v>265</v>
      </c>
      <c r="P21" s="88">
        <v>189881</v>
      </c>
      <c r="Q21" s="88" t="s">
        <v>266</v>
      </c>
      <c r="R21" s="88" t="s">
        <v>192</v>
      </c>
      <c r="S21" s="88" t="s">
        <v>275</v>
      </c>
      <c r="T21" s="88" t="s">
        <v>194</v>
      </c>
      <c r="U21" s="88" t="s">
        <v>195</v>
      </c>
      <c r="V21" s="88">
        <v>0</v>
      </c>
      <c r="W21" s="88" t="s">
        <v>196</v>
      </c>
      <c r="X21" s="88">
        <v>17823455</v>
      </c>
      <c r="Y21" s="88" t="s">
        <v>276</v>
      </c>
      <c r="Z21" s="88" t="s">
        <v>277</v>
      </c>
      <c r="AA21" s="88">
        <v>41488</v>
      </c>
      <c r="AB21" s="88" t="s">
        <v>270</v>
      </c>
      <c r="AC21" s="88">
        <v>52</v>
      </c>
      <c r="AD21" s="88" t="s">
        <v>238</v>
      </c>
      <c r="AE21" s="88" t="s">
        <v>277</v>
      </c>
      <c r="AF21" s="88">
        <v>1290</v>
      </c>
      <c r="AG21" s="88">
        <v>1290</v>
      </c>
      <c r="AH21" s="88" t="s">
        <v>278</v>
      </c>
      <c r="AI21" s="88">
        <v>37609.4</v>
      </c>
      <c r="AJ21" s="88">
        <v>2507</v>
      </c>
      <c r="AK21" s="88">
        <v>40116.400000000001</v>
      </c>
      <c r="AL21" s="88">
        <v>4668.96</v>
      </c>
      <c r="AM21" s="88">
        <v>112.16</v>
      </c>
      <c r="AN21" s="88">
        <v>4781.12</v>
      </c>
      <c r="AO21" s="88">
        <v>4147.6000000000004</v>
      </c>
      <c r="AP21" s="88">
        <v>112.16</v>
      </c>
      <c r="AQ21" s="88">
        <v>4259.76</v>
      </c>
      <c r="AR21" s="88">
        <v>44</v>
      </c>
      <c r="AS21" s="88">
        <v>1004</v>
      </c>
      <c r="AT21" s="88" t="s">
        <v>202</v>
      </c>
      <c r="AU21" s="88"/>
      <c r="AV21" s="88"/>
      <c r="AW21" s="81"/>
      <c r="AX21" s="81" t="s">
        <v>203</v>
      </c>
      <c r="AY21" s="81" t="s">
        <v>204</v>
      </c>
      <c r="AZ21" s="81"/>
      <c r="BA21" s="81">
        <v>0</v>
      </c>
      <c r="BB21" s="89">
        <v>45784</v>
      </c>
      <c r="BC21" s="89" t="s">
        <v>1883</v>
      </c>
      <c r="BD21" s="88" t="s">
        <v>1884</v>
      </c>
      <c r="BE21" s="88" t="s">
        <v>1885</v>
      </c>
      <c r="BF21" s="97" t="s">
        <v>1892</v>
      </c>
      <c r="BG21" s="3"/>
      <c r="BH21" s="96"/>
      <c r="BI21" s="88" t="s">
        <v>1893</v>
      </c>
      <c r="BJ21" s="88"/>
      <c r="BK21" s="96"/>
      <c r="BL21" s="100"/>
    </row>
    <row r="22" spans="1:64" s="99" customFormat="1" ht="13" x14ac:dyDescent="0.3">
      <c r="A22" s="88">
        <v>17</v>
      </c>
      <c r="B22" s="88" t="s">
        <v>181</v>
      </c>
      <c r="C22" s="88" t="s">
        <v>182</v>
      </c>
      <c r="D22" s="88" t="s">
        <v>183</v>
      </c>
      <c r="E22" s="88" t="s">
        <v>184</v>
      </c>
      <c r="F22" s="88" t="s">
        <v>184</v>
      </c>
      <c r="G22" s="88" t="s">
        <v>185</v>
      </c>
      <c r="H22" s="88" t="s">
        <v>186</v>
      </c>
      <c r="I22" s="88">
        <v>169318</v>
      </c>
      <c r="J22" s="88" t="s">
        <v>255</v>
      </c>
      <c r="K22" s="88">
        <v>169318</v>
      </c>
      <c r="L22" s="88" t="s">
        <v>188</v>
      </c>
      <c r="M22" s="88" t="s">
        <v>189</v>
      </c>
      <c r="N22" s="88">
        <v>140791</v>
      </c>
      <c r="O22" s="88" t="s">
        <v>279</v>
      </c>
      <c r="P22" s="88">
        <v>190131</v>
      </c>
      <c r="Q22" s="88" t="s">
        <v>280</v>
      </c>
      <c r="R22" s="88" t="s">
        <v>221</v>
      </c>
      <c r="S22" s="88" t="s">
        <v>281</v>
      </c>
      <c r="T22" s="88" t="s">
        <v>194</v>
      </c>
      <c r="U22" s="88" t="s">
        <v>195</v>
      </c>
      <c r="V22" s="88">
        <v>0</v>
      </c>
      <c r="W22" s="88" t="s">
        <v>196</v>
      </c>
      <c r="X22" s="88">
        <v>17979583</v>
      </c>
      <c r="Y22" s="88" t="s">
        <v>282</v>
      </c>
      <c r="Z22" s="88" t="s">
        <v>283</v>
      </c>
      <c r="AA22" s="88">
        <v>62232</v>
      </c>
      <c r="AB22" s="88" t="s">
        <v>284</v>
      </c>
      <c r="AC22" s="88">
        <v>52</v>
      </c>
      <c r="AD22" s="88" t="s">
        <v>264</v>
      </c>
      <c r="AE22" s="88" t="s">
        <v>283</v>
      </c>
      <c r="AF22" s="88">
        <v>1510</v>
      </c>
      <c r="AG22" s="88">
        <v>1510</v>
      </c>
      <c r="AH22" s="88" t="s">
        <v>220</v>
      </c>
      <c r="AI22" s="88">
        <v>56611.93</v>
      </c>
      <c r="AJ22" s="88">
        <v>424</v>
      </c>
      <c r="AK22" s="88">
        <v>57035.93</v>
      </c>
      <c r="AL22" s="88">
        <v>5620.07</v>
      </c>
      <c r="AM22" s="88">
        <v>99</v>
      </c>
      <c r="AN22" s="88">
        <v>5719.07</v>
      </c>
      <c r="AO22" s="88">
        <v>5620.07</v>
      </c>
      <c r="AP22" s="88">
        <v>99</v>
      </c>
      <c r="AQ22" s="88">
        <v>5719.07</v>
      </c>
      <c r="AR22" s="88">
        <v>94</v>
      </c>
      <c r="AS22" s="88">
        <v>1246</v>
      </c>
      <c r="AT22" s="88" t="s">
        <v>202</v>
      </c>
      <c r="AU22" s="88"/>
      <c r="AV22" s="88"/>
      <c r="AW22" s="81"/>
      <c r="AX22" s="81" t="s">
        <v>203</v>
      </c>
      <c r="AY22" s="81" t="s">
        <v>204</v>
      </c>
      <c r="AZ22" s="81"/>
      <c r="BA22" s="81">
        <v>0</v>
      </c>
      <c r="BB22" s="89">
        <v>45783</v>
      </c>
      <c r="BC22" s="89" t="s">
        <v>1883</v>
      </c>
      <c r="BD22" s="88" t="s">
        <v>1884</v>
      </c>
      <c r="BE22" s="88" t="s">
        <v>1891</v>
      </c>
      <c r="BF22" s="97" t="s">
        <v>1892</v>
      </c>
      <c r="BG22" s="3"/>
      <c r="BH22" s="96"/>
      <c r="BI22" s="88" t="s">
        <v>1893</v>
      </c>
      <c r="BJ22" s="88"/>
      <c r="BK22" s="96"/>
      <c r="BL22" s="100"/>
    </row>
    <row r="23" spans="1:64" s="99" customFormat="1" ht="39" x14ac:dyDescent="0.3">
      <c r="A23" s="88">
        <v>18</v>
      </c>
      <c r="B23" s="88" t="s">
        <v>181</v>
      </c>
      <c r="C23" s="88" t="s">
        <v>182</v>
      </c>
      <c r="D23" s="88" t="s">
        <v>183</v>
      </c>
      <c r="E23" s="88" t="s">
        <v>184</v>
      </c>
      <c r="F23" s="88" t="s">
        <v>184</v>
      </c>
      <c r="G23" s="88" t="s">
        <v>185</v>
      </c>
      <c r="H23" s="88" t="s">
        <v>186</v>
      </c>
      <c r="I23" s="88">
        <v>178325</v>
      </c>
      <c r="J23" s="88" t="s">
        <v>285</v>
      </c>
      <c r="K23" s="88">
        <v>178325</v>
      </c>
      <c r="L23" s="88" t="s">
        <v>188</v>
      </c>
      <c r="M23" s="88" t="s">
        <v>189</v>
      </c>
      <c r="N23" s="88">
        <v>141185</v>
      </c>
      <c r="O23" s="88" t="s">
        <v>286</v>
      </c>
      <c r="P23" s="88">
        <v>190706</v>
      </c>
      <c r="Q23" s="88" t="s">
        <v>287</v>
      </c>
      <c r="R23" s="88" t="s">
        <v>192</v>
      </c>
      <c r="S23" s="88" t="s">
        <v>288</v>
      </c>
      <c r="T23" s="88" t="s">
        <v>194</v>
      </c>
      <c r="U23" s="88" t="s">
        <v>195</v>
      </c>
      <c r="V23" s="88">
        <v>0</v>
      </c>
      <c r="W23" s="88" t="s">
        <v>196</v>
      </c>
      <c r="X23" s="88">
        <v>18325997</v>
      </c>
      <c r="Y23" s="88" t="s">
        <v>289</v>
      </c>
      <c r="Z23" s="88" t="s">
        <v>290</v>
      </c>
      <c r="AA23" s="88">
        <v>62232</v>
      </c>
      <c r="AB23" s="88" t="s">
        <v>235</v>
      </c>
      <c r="AC23" s="88">
        <v>24</v>
      </c>
      <c r="AD23" s="88" t="s">
        <v>264</v>
      </c>
      <c r="AE23" s="88" t="s">
        <v>290</v>
      </c>
      <c r="AF23" s="88">
        <v>3290</v>
      </c>
      <c r="AG23" s="88">
        <v>3290</v>
      </c>
      <c r="AH23" s="88" t="s">
        <v>220</v>
      </c>
      <c r="AI23" s="88">
        <v>59334.1</v>
      </c>
      <c r="AJ23" s="88">
        <v>1943</v>
      </c>
      <c r="AK23" s="88">
        <v>61277.1</v>
      </c>
      <c r="AL23" s="88">
        <v>4040.9</v>
      </c>
      <c r="AM23" s="88">
        <v>32</v>
      </c>
      <c r="AN23" s="88">
        <v>4072.9</v>
      </c>
      <c r="AO23" s="88">
        <v>2897.9</v>
      </c>
      <c r="AP23" s="88">
        <v>32</v>
      </c>
      <c r="AQ23" s="88">
        <v>2929.9</v>
      </c>
      <c r="AR23" s="88">
        <v>44</v>
      </c>
      <c r="AS23" s="88">
        <v>1129</v>
      </c>
      <c r="AT23" s="88" t="s">
        <v>202</v>
      </c>
      <c r="AU23" s="88"/>
      <c r="AV23" s="88"/>
      <c r="AW23" s="81"/>
      <c r="AX23" s="81" t="s">
        <v>203</v>
      </c>
      <c r="AY23" s="81" t="s">
        <v>204</v>
      </c>
      <c r="AZ23" s="81"/>
      <c r="BA23" s="81">
        <v>0</v>
      </c>
      <c r="BB23" s="89"/>
      <c r="BC23" s="89"/>
      <c r="BD23" s="88" t="s">
        <v>1890</v>
      </c>
      <c r="BE23" s="88"/>
      <c r="BF23" s="97"/>
      <c r="BG23" s="3"/>
      <c r="BH23" s="96"/>
      <c r="BI23" s="88" t="s">
        <v>1893</v>
      </c>
      <c r="BJ23" s="88"/>
      <c r="BK23" s="96"/>
      <c r="BL23" s="110" t="s">
        <v>2001</v>
      </c>
    </row>
    <row r="24" spans="1:64" s="99" customFormat="1" ht="39" x14ac:dyDescent="0.3">
      <c r="A24" s="88">
        <v>19</v>
      </c>
      <c r="B24" s="88" t="s">
        <v>181</v>
      </c>
      <c r="C24" s="88" t="s">
        <v>182</v>
      </c>
      <c r="D24" s="88" t="s">
        <v>183</v>
      </c>
      <c r="E24" s="88" t="s">
        <v>184</v>
      </c>
      <c r="F24" s="88" t="s">
        <v>184</v>
      </c>
      <c r="G24" s="88" t="s">
        <v>185</v>
      </c>
      <c r="H24" s="88" t="s">
        <v>186</v>
      </c>
      <c r="I24" s="88">
        <v>178325</v>
      </c>
      <c r="J24" s="88" t="s">
        <v>285</v>
      </c>
      <c r="K24" s="88">
        <v>178325</v>
      </c>
      <c r="L24" s="88" t="s">
        <v>188</v>
      </c>
      <c r="M24" s="88" t="s">
        <v>189</v>
      </c>
      <c r="N24" s="88">
        <v>141185</v>
      </c>
      <c r="O24" s="88" t="s">
        <v>286</v>
      </c>
      <c r="P24" s="88">
        <v>190706</v>
      </c>
      <c r="Q24" s="88" t="s">
        <v>287</v>
      </c>
      <c r="R24" s="88" t="s">
        <v>192</v>
      </c>
      <c r="S24" s="88" t="s">
        <v>291</v>
      </c>
      <c r="T24" s="88" t="s">
        <v>194</v>
      </c>
      <c r="U24" s="88" t="s">
        <v>195</v>
      </c>
      <c r="V24" s="88">
        <v>0</v>
      </c>
      <c r="W24" s="88" t="s">
        <v>196</v>
      </c>
      <c r="X24" s="88">
        <v>18326099</v>
      </c>
      <c r="Y24" s="88" t="s">
        <v>292</v>
      </c>
      <c r="Z24" s="88" t="s">
        <v>290</v>
      </c>
      <c r="AA24" s="88">
        <v>62232</v>
      </c>
      <c r="AB24" s="88" t="s">
        <v>235</v>
      </c>
      <c r="AC24" s="88">
        <v>24</v>
      </c>
      <c r="AD24" s="88" t="s">
        <v>293</v>
      </c>
      <c r="AE24" s="88" t="s">
        <v>290</v>
      </c>
      <c r="AF24" s="88">
        <v>3290</v>
      </c>
      <c r="AG24" s="88">
        <v>3290</v>
      </c>
      <c r="AH24" s="88" t="s">
        <v>220</v>
      </c>
      <c r="AI24" s="88">
        <v>59294.1</v>
      </c>
      <c r="AJ24" s="88">
        <v>1943</v>
      </c>
      <c r="AK24" s="88">
        <v>61237.1</v>
      </c>
      <c r="AL24" s="88">
        <v>4080.9</v>
      </c>
      <c r="AM24" s="88">
        <v>32</v>
      </c>
      <c r="AN24" s="88">
        <v>4112.8999999999996</v>
      </c>
      <c r="AO24" s="88">
        <v>2937.9</v>
      </c>
      <c r="AP24" s="88">
        <v>32</v>
      </c>
      <c r="AQ24" s="88">
        <v>2969.9</v>
      </c>
      <c r="AR24" s="88">
        <v>44</v>
      </c>
      <c r="AS24" s="88">
        <v>1129</v>
      </c>
      <c r="AT24" s="88" t="s">
        <v>202</v>
      </c>
      <c r="AU24" s="88"/>
      <c r="AV24" s="88"/>
      <c r="AW24" s="81"/>
      <c r="AX24" s="81" t="s">
        <v>203</v>
      </c>
      <c r="AY24" s="81" t="s">
        <v>204</v>
      </c>
      <c r="AZ24" s="81"/>
      <c r="BA24" s="81">
        <v>0</v>
      </c>
      <c r="BB24" s="89"/>
      <c r="BC24" s="89"/>
      <c r="BD24" s="88" t="s">
        <v>1890</v>
      </c>
      <c r="BE24" s="88"/>
      <c r="BF24" s="97"/>
      <c r="BG24" s="3"/>
      <c r="BH24" s="96"/>
      <c r="BI24" s="88" t="s">
        <v>1893</v>
      </c>
      <c r="BJ24" s="88"/>
      <c r="BK24" s="96"/>
      <c r="BL24" s="110" t="s">
        <v>2001</v>
      </c>
    </row>
    <row r="25" spans="1:64" s="99" customFormat="1" ht="39" x14ac:dyDescent="0.3">
      <c r="A25" s="88">
        <v>20</v>
      </c>
      <c r="B25" s="88" t="s">
        <v>181</v>
      </c>
      <c r="C25" s="88" t="s">
        <v>182</v>
      </c>
      <c r="D25" s="88" t="s">
        <v>183</v>
      </c>
      <c r="E25" s="88" t="s">
        <v>184</v>
      </c>
      <c r="F25" s="88" t="s">
        <v>184</v>
      </c>
      <c r="G25" s="88" t="s">
        <v>185</v>
      </c>
      <c r="H25" s="88" t="s">
        <v>186</v>
      </c>
      <c r="I25" s="88">
        <v>178325</v>
      </c>
      <c r="J25" s="88" t="s">
        <v>285</v>
      </c>
      <c r="K25" s="88">
        <v>178325</v>
      </c>
      <c r="L25" s="88" t="s">
        <v>188</v>
      </c>
      <c r="M25" s="88" t="s">
        <v>189</v>
      </c>
      <c r="N25" s="88">
        <v>141185</v>
      </c>
      <c r="O25" s="88" t="s">
        <v>286</v>
      </c>
      <c r="P25" s="88">
        <v>190706</v>
      </c>
      <c r="Q25" s="88" t="s">
        <v>287</v>
      </c>
      <c r="R25" s="88" t="s">
        <v>192</v>
      </c>
      <c r="S25" s="88" t="s">
        <v>294</v>
      </c>
      <c r="T25" s="88" t="s">
        <v>194</v>
      </c>
      <c r="U25" s="88" t="s">
        <v>195</v>
      </c>
      <c r="V25" s="88">
        <v>0</v>
      </c>
      <c r="W25" s="88" t="s">
        <v>196</v>
      </c>
      <c r="X25" s="88">
        <v>18326108</v>
      </c>
      <c r="Y25" s="88" t="s">
        <v>295</v>
      </c>
      <c r="Z25" s="88" t="s">
        <v>290</v>
      </c>
      <c r="AA25" s="88">
        <v>62232</v>
      </c>
      <c r="AB25" s="88" t="s">
        <v>235</v>
      </c>
      <c r="AC25" s="88">
        <v>24</v>
      </c>
      <c r="AD25" s="88" t="s">
        <v>296</v>
      </c>
      <c r="AE25" s="88" t="s">
        <v>290</v>
      </c>
      <c r="AF25" s="88">
        <v>3290</v>
      </c>
      <c r="AG25" s="88">
        <v>3290</v>
      </c>
      <c r="AH25" s="88" t="s">
        <v>220</v>
      </c>
      <c r="AI25" s="88">
        <v>59294.1</v>
      </c>
      <c r="AJ25" s="88">
        <v>1943</v>
      </c>
      <c r="AK25" s="88">
        <v>61237.1</v>
      </c>
      <c r="AL25" s="88">
        <v>4080.9</v>
      </c>
      <c r="AM25" s="88">
        <v>32</v>
      </c>
      <c r="AN25" s="88">
        <v>4112.8999999999996</v>
      </c>
      <c r="AO25" s="88">
        <v>2937.9</v>
      </c>
      <c r="AP25" s="88">
        <v>32</v>
      </c>
      <c r="AQ25" s="88">
        <v>2969.9</v>
      </c>
      <c r="AR25" s="88">
        <v>44</v>
      </c>
      <c r="AS25" s="88">
        <v>1129</v>
      </c>
      <c r="AT25" s="88" t="s">
        <v>202</v>
      </c>
      <c r="AU25" s="88"/>
      <c r="AV25" s="88"/>
      <c r="AW25" s="81"/>
      <c r="AX25" s="81" t="s">
        <v>203</v>
      </c>
      <c r="AY25" s="81" t="s">
        <v>204</v>
      </c>
      <c r="AZ25" s="81"/>
      <c r="BA25" s="81">
        <v>0</v>
      </c>
      <c r="BB25" s="89"/>
      <c r="BC25" s="89"/>
      <c r="BD25" s="88" t="s">
        <v>1890</v>
      </c>
      <c r="BE25" s="88"/>
      <c r="BF25" s="97"/>
      <c r="BG25" s="3"/>
      <c r="BH25" s="96"/>
      <c r="BI25" s="88" t="s">
        <v>1893</v>
      </c>
      <c r="BJ25" s="88"/>
      <c r="BK25" s="96"/>
      <c r="BL25" s="110" t="s">
        <v>2001</v>
      </c>
    </row>
    <row r="26" spans="1:64" s="99" customFormat="1" ht="39" x14ac:dyDescent="0.3">
      <c r="A26" s="88">
        <v>21</v>
      </c>
      <c r="B26" s="88" t="s">
        <v>181</v>
      </c>
      <c r="C26" s="88" t="s">
        <v>182</v>
      </c>
      <c r="D26" s="88" t="s">
        <v>183</v>
      </c>
      <c r="E26" s="88" t="s">
        <v>184</v>
      </c>
      <c r="F26" s="88" t="s">
        <v>184</v>
      </c>
      <c r="G26" s="88" t="s">
        <v>185</v>
      </c>
      <c r="H26" s="88" t="s">
        <v>186</v>
      </c>
      <c r="I26" s="88">
        <v>178325</v>
      </c>
      <c r="J26" s="88" t="s">
        <v>285</v>
      </c>
      <c r="K26" s="88">
        <v>178325</v>
      </c>
      <c r="L26" s="88" t="s">
        <v>188</v>
      </c>
      <c r="M26" s="88" t="s">
        <v>189</v>
      </c>
      <c r="N26" s="88">
        <v>141185</v>
      </c>
      <c r="O26" s="88" t="s">
        <v>286</v>
      </c>
      <c r="P26" s="88">
        <v>190706</v>
      </c>
      <c r="Q26" s="88" t="s">
        <v>287</v>
      </c>
      <c r="R26" s="88" t="s">
        <v>192</v>
      </c>
      <c r="S26" s="88" t="s">
        <v>297</v>
      </c>
      <c r="T26" s="88" t="s">
        <v>194</v>
      </c>
      <c r="U26" s="88" t="s">
        <v>195</v>
      </c>
      <c r="V26" s="88">
        <v>0</v>
      </c>
      <c r="W26" s="88" t="s">
        <v>196</v>
      </c>
      <c r="X26" s="88">
        <v>18326132</v>
      </c>
      <c r="Y26" s="88" t="s">
        <v>298</v>
      </c>
      <c r="Z26" s="88" t="s">
        <v>290</v>
      </c>
      <c r="AA26" s="88">
        <v>62232</v>
      </c>
      <c r="AB26" s="88" t="s">
        <v>235</v>
      </c>
      <c r="AC26" s="88">
        <v>24</v>
      </c>
      <c r="AD26" s="88" t="s">
        <v>299</v>
      </c>
      <c r="AE26" s="88" t="s">
        <v>290</v>
      </c>
      <c r="AF26" s="88">
        <v>3290</v>
      </c>
      <c r="AG26" s="88">
        <v>3290</v>
      </c>
      <c r="AH26" s="88" t="s">
        <v>220</v>
      </c>
      <c r="AI26" s="88">
        <v>59294.1</v>
      </c>
      <c r="AJ26" s="88">
        <v>1943</v>
      </c>
      <c r="AK26" s="88">
        <v>61237.1</v>
      </c>
      <c r="AL26" s="88">
        <v>4080.9</v>
      </c>
      <c r="AM26" s="88">
        <v>32</v>
      </c>
      <c r="AN26" s="88">
        <v>4112.8999999999996</v>
      </c>
      <c r="AO26" s="88">
        <v>2937.9</v>
      </c>
      <c r="AP26" s="88">
        <v>32</v>
      </c>
      <c r="AQ26" s="88">
        <v>2969.9</v>
      </c>
      <c r="AR26" s="88">
        <v>44</v>
      </c>
      <c r="AS26" s="88">
        <v>1129</v>
      </c>
      <c r="AT26" s="88" t="s">
        <v>202</v>
      </c>
      <c r="AU26" s="88"/>
      <c r="AV26" s="88"/>
      <c r="AW26" s="81"/>
      <c r="AX26" s="81" t="s">
        <v>203</v>
      </c>
      <c r="AY26" s="81" t="s">
        <v>204</v>
      </c>
      <c r="AZ26" s="81"/>
      <c r="BA26" s="81">
        <v>0</v>
      </c>
      <c r="BB26" s="89"/>
      <c r="BC26" s="89"/>
      <c r="BD26" s="88" t="s">
        <v>1890</v>
      </c>
      <c r="BE26" s="88"/>
      <c r="BF26" s="97"/>
      <c r="BG26" s="3"/>
      <c r="BH26" s="96"/>
      <c r="BI26" s="88" t="s">
        <v>1893</v>
      </c>
      <c r="BJ26" s="88"/>
      <c r="BK26" s="96"/>
      <c r="BL26" s="110" t="s">
        <v>2001</v>
      </c>
    </row>
    <row r="27" spans="1:64" s="99" customFormat="1" ht="39" x14ac:dyDescent="0.3">
      <c r="A27" s="88">
        <v>22</v>
      </c>
      <c r="B27" s="88" t="s">
        <v>181</v>
      </c>
      <c r="C27" s="88" t="s">
        <v>182</v>
      </c>
      <c r="D27" s="88" t="s">
        <v>183</v>
      </c>
      <c r="E27" s="88" t="s">
        <v>184</v>
      </c>
      <c r="F27" s="88" t="s">
        <v>184</v>
      </c>
      <c r="G27" s="88" t="s">
        <v>185</v>
      </c>
      <c r="H27" s="88" t="s">
        <v>186</v>
      </c>
      <c r="I27" s="88">
        <v>178325</v>
      </c>
      <c r="J27" s="88" t="s">
        <v>285</v>
      </c>
      <c r="K27" s="88">
        <v>178325</v>
      </c>
      <c r="L27" s="88" t="s">
        <v>188</v>
      </c>
      <c r="M27" s="88" t="s">
        <v>189</v>
      </c>
      <c r="N27" s="88">
        <v>141185</v>
      </c>
      <c r="O27" s="88" t="s">
        <v>286</v>
      </c>
      <c r="P27" s="88">
        <v>190706</v>
      </c>
      <c r="Q27" s="88" t="s">
        <v>287</v>
      </c>
      <c r="R27" s="88" t="s">
        <v>192</v>
      </c>
      <c r="S27" s="88" t="s">
        <v>300</v>
      </c>
      <c r="T27" s="88" t="s">
        <v>194</v>
      </c>
      <c r="U27" s="88" t="s">
        <v>195</v>
      </c>
      <c r="V27" s="88">
        <v>0</v>
      </c>
      <c r="W27" s="88" t="s">
        <v>196</v>
      </c>
      <c r="X27" s="88">
        <v>18326242</v>
      </c>
      <c r="Y27" s="88" t="s">
        <v>301</v>
      </c>
      <c r="Z27" s="88" t="s">
        <v>290</v>
      </c>
      <c r="AA27" s="88">
        <v>62232</v>
      </c>
      <c r="AB27" s="88" t="s">
        <v>235</v>
      </c>
      <c r="AC27" s="88">
        <v>24</v>
      </c>
      <c r="AD27" s="88" t="s">
        <v>296</v>
      </c>
      <c r="AE27" s="88" t="s">
        <v>290</v>
      </c>
      <c r="AF27" s="88">
        <v>3290</v>
      </c>
      <c r="AG27" s="88">
        <v>3290</v>
      </c>
      <c r="AH27" s="88" t="s">
        <v>220</v>
      </c>
      <c r="AI27" s="88">
        <v>56102.1</v>
      </c>
      <c r="AJ27" s="88">
        <v>1845</v>
      </c>
      <c r="AK27" s="88">
        <v>57947.1</v>
      </c>
      <c r="AL27" s="88">
        <v>7272.9</v>
      </c>
      <c r="AM27" s="88">
        <v>130</v>
      </c>
      <c r="AN27" s="88">
        <v>7402.9</v>
      </c>
      <c r="AO27" s="88">
        <v>6129.9</v>
      </c>
      <c r="AP27" s="88">
        <v>130</v>
      </c>
      <c r="AQ27" s="88">
        <v>6259.9</v>
      </c>
      <c r="AR27" s="88">
        <v>44</v>
      </c>
      <c r="AS27" s="88">
        <v>1160</v>
      </c>
      <c r="AT27" s="88" t="s">
        <v>202</v>
      </c>
      <c r="AU27" s="88"/>
      <c r="AV27" s="88"/>
      <c r="AW27" s="81"/>
      <c r="AX27" s="81" t="s">
        <v>203</v>
      </c>
      <c r="AY27" s="81" t="s">
        <v>204</v>
      </c>
      <c r="AZ27" s="81"/>
      <c r="BA27" s="81">
        <v>0</v>
      </c>
      <c r="BB27" s="89"/>
      <c r="BC27" s="89"/>
      <c r="BD27" s="88" t="s">
        <v>1890</v>
      </c>
      <c r="BE27" s="88"/>
      <c r="BF27" s="97"/>
      <c r="BG27" s="3"/>
      <c r="BH27" s="96"/>
      <c r="BI27" s="88" t="s">
        <v>1893</v>
      </c>
      <c r="BJ27" s="88"/>
      <c r="BK27" s="96"/>
      <c r="BL27" s="110" t="s">
        <v>2001</v>
      </c>
    </row>
    <row r="28" spans="1:64" s="99" customFormat="1" ht="39" x14ac:dyDescent="0.3">
      <c r="A28" s="88">
        <v>23</v>
      </c>
      <c r="B28" s="88" t="s">
        <v>181</v>
      </c>
      <c r="C28" s="88" t="s">
        <v>182</v>
      </c>
      <c r="D28" s="88" t="s">
        <v>183</v>
      </c>
      <c r="E28" s="88" t="s">
        <v>184</v>
      </c>
      <c r="F28" s="88" t="s">
        <v>184</v>
      </c>
      <c r="G28" s="88" t="s">
        <v>185</v>
      </c>
      <c r="H28" s="88" t="s">
        <v>186</v>
      </c>
      <c r="I28" s="88">
        <v>178325</v>
      </c>
      <c r="J28" s="88" t="s">
        <v>285</v>
      </c>
      <c r="K28" s="88">
        <v>178325</v>
      </c>
      <c r="L28" s="88" t="s">
        <v>188</v>
      </c>
      <c r="M28" s="88" t="s">
        <v>189</v>
      </c>
      <c r="N28" s="88">
        <v>141185</v>
      </c>
      <c r="O28" s="88" t="s">
        <v>286</v>
      </c>
      <c r="P28" s="88">
        <v>190706</v>
      </c>
      <c r="Q28" s="88" t="s">
        <v>287</v>
      </c>
      <c r="R28" s="88" t="s">
        <v>192</v>
      </c>
      <c r="S28" s="88" t="s">
        <v>302</v>
      </c>
      <c r="T28" s="88" t="s">
        <v>194</v>
      </c>
      <c r="U28" s="88" t="s">
        <v>195</v>
      </c>
      <c r="V28" s="88">
        <v>0</v>
      </c>
      <c r="W28" s="88" t="s">
        <v>196</v>
      </c>
      <c r="X28" s="88">
        <v>18378789</v>
      </c>
      <c r="Y28" s="88" t="s">
        <v>303</v>
      </c>
      <c r="Z28" s="88" t="s">
        <v>304</v>
      </c>
      <c r="AA28" s="88">
        <v>41488</v>
      </c>
      <c r="AB28" s="88" t="s">
        <v>235</v>
      </c>
      <c r="AC28" s="88">
        <v>24</v>
      </c>
      <c r="AD28" s="88" t="s">
        <v>200</v>
      </c>
      <c r="AE28" s="88" t="s">
        <v>304</v>
      </c>
      <c r="AF28" s="88">
        <v>2195</v>
      </c>
      <c r="AG28" s="88">
        <v>2195</v>
      </c>
      <c r="AH28" s="88" t="s">
        <v>220</v>
      </c>
      <c r="AI28" s="88">
        <v>39683.620000000003</v>
      </c>
      <c r="AJ28" s="88">
        <v>1291</v>
      </c>
      <c r="AK28" s="88">
        <v>40974.620000000003</v>
      </c>
      <c r="AL28" s="88">
        <v>2560.38</v>
      </c>
      <c r="AM28" s="88">
        <v>20</v>
      </c>
      <c r="AN28" s="88">
        <v>2580.38</v>
      </c>
      <c r="AO28" s="88">
        <v>1804.38</v>
      </c>
      <c r="AP28" s="88">
        <v>20</v>
      </c>
      <c r="AQ28" s="88">
        <v>1824.38</v>
      </c>
      <c r="AR28" s="88">
        <v>44</v>
      </c>
      <c r="AS28" s="88">
        <v>1129</v>
      </c>
      <c r="AT28" s="88" t="s">
        <v>202</v>
      </c>
      <c r="AU28" s="88"/>
      <c r="AV28" s="88"/>
      <c r="AW28" s="81"/>
      <c r="AX28" s="81" t="s">
        <v>203</v>
      </c>
      <c r="AY28" s="81" t="s">
        <v>204</v>
      </c>
      <c r="AZ28" s="81"/>
      <c r="BA28" s="81">
        <v>0</v>
      </c>
      <c r="BB28" s="89"/>
      <c r="BC28" s="89"/>
      <c r="BD28" s="88" t="s">
        <v>1890</v>
      </c>
      <c r="BE28" s="88"/>
      <c r="BF28" s="97"/>
      <c r="BG28" s="3"/>
      <c r="BH28" s="96"/>
      <c r="BI28" s="88" t="s">
        <v>1893</v>
      </c>
      <c r="BJ28" s="88"/>
      <c r="BK28" s="96"/>
      <c r="BL28" s="110" t="s">
        <v>2001</v>
      </c>
    </row>
    <row r="29" spans="1:64" s="99" customFormat="1" ht="39" x14ac:dyDescent="0.3">
      <c r="A29" s="88">
        <v>24</v>
      </c>
      <c r="B29" s="88" t="s">
        <v>181</v>
      </c>
      <c r="C29" s="88" t="s">
        <v>182</v>
      </c>
      <c r="D29" s="88" t="s">
        <v>183</v>
      </c>
      <c r="E29" s="88" t="s">
        <v>184</v>
      </c>
      <c r="F29" s="88" t="s">
        <v>184</v>
      </c>
      <c r="G29" s="88" t="s">
        <v>185</v>
      </c>
      <c r="H29" s="88" t="s">
        <v>186</v>
      </c>
      <c r="I29" s="88">
        <v>178325</v>
      </c>
      <c r="J29" s="88" t="s">
        <v>285</v>
      </c>
      <c r="K29" s="88">
        <v>178325</v>
      </c>
      <c r="L29" s="88" t="s">
        <v>188</v>
      </c>
      <c r="M29" s="88" t="s">
        <v>189</v>
      </c>
      <c r="N29" s="88">
        <v>141185</v>
      </c>
      <c r="O29" s="88" t="s">
        <v>286</v>
      </c>
      <c r="P29" s="88">
        <v>190706</v>
      </c>
      <c r="Q29" s="88" t="s">
        <v>287</v>
      </c>
      <c r="R29" s="88" t="s">
        <v>192</v>
      </c>
      <c r="S29" s="88" t="s">
        <v>305</v>
      </c>
      <c r="T29" s="88" t="s">
        <v>194</v>
      </c>
      <c r="U29" s="88" t="s">
        <v>195</v>
      </c>
      <c r="V29" s="88">
        <v>0</v>
      </c>
      <c r="W29" s="88" t="s">
        <v>196</v>
      </c>
      <c r="X29" s="88">
        <v>18378791</v>
      </c>
      <c r="Y29" s="88" t="s">
        <v>306</v>
      </c>
      <c r="Z29" s="88" t="s">
        <v>290</v>
      </c>
      <c r="AA29" s="88">
        <v>41488</v>
      </c>
      <c r="AB29" s="88" t="s">
        <v>235</v>
      </c>
      <c r="AC29" s="88">
        <v>24</v>
      </c>
      <c r="AD29" s="88" t="s">
        <v>200</v>
      </c>
      <c r="AE29" s="88" t="s">
        <v>290</v>
      </c>
      <c r="AF29" s="88">
        <v>2195</v>
      </c>
      <c r="AG29" s="88">
        <v>2195</v>
      </c>
      <c r="AH29" s="88" t="s">
        <v>220</v>
      </c>
      <c r="AI29" s="88">
        <v>35021.71</v>
      </c>
      <c r="AJ29" s="88">
        <v>1167</v>
      </c>
      <c r="AK29" s="88">
        <v>36188.71</v>
      </c>
      <c r="AL29" s="88">
        <v>7228.29</v>
      </c>
      <c r="AM29" s="88">
        <v>206</v>
      </c>
      <c r="AN29" s="88">
        <v>7434.29</v>
      </c>
      <c r="AO29" s="88">
        <v>6466.29</v>
      </c>
      <c r="AP29" s="88">
        <v>206</v>
      </c>
      <c r="AQ29" s="88">
        <v>6672.29</v>
      </c>
      <c r="AR29" s="88">
        <v>44</v>
      </c>
      <c r="AS29" s="88">
        <v>1188</v>
      </c>
      <c r="AT29" s="88" t="s">
        <v>202</v>
      </c>
      <c r="AU29" s="88"/>
      <c r="AV29" s="88"/>
      <c r="AW29" s="81"/>
      <c r="AX29" s="81" t="s">
        <v>203</v>
      </c>
      <c r="AY29" s="81" t="s">
        <v>204</v>
      </c>
      <c r="AZ29" s="81"/>
      <c r="BA29" s="81">
        <v>0</v>
      </c>
      <c r="BB29" s="89"/>
      <c r="BC29" s="89"/>
      <c r="BD29" s="88" t="s">
        <v>1890</v>
      </c>
      <c r="BE29" s="88"/>
      <c r="BF29" s="97"/>
      <c r="BG29" s="3"/>
      <c r="BH29" s="96"/>
      <c r="BI29" s="88" t="s">
        <v>1893</v>
      </c>
      <c r="BJ29" s="88"/>
      <c r="BK29" s="96"/>
      <c r="BL29" s="110" t="s">
        <v>2001</v>
      </c>
    </row>
    <row r="30" spans="1:64" s="99" customFormat="1" ht="13" x14ac:dyDescent="0.3">
      <c r="A30" s="88">
        <v>25</v>
      </c>
      <c r="B30" s="88" t="s">
        <v>181</v>
      </c>
      <c r="C30" s="88" t="s">
        <v>182</v>
      </c>
      <c r="D30" s="88" t="s">
        <v>183</v>
      </c>
      <c r="E30" s="88" t="s">
        <v>184</v>
      </c>
      <c r="F30" s="88" t="s">
        <v>184</v>
      </c>
      <c r="G30" s="88" t="s">
        <v>185</v>
      </c>
      <c r="H30" s="88" t="s">
        <v>186</v>
      </c>
      <c r="I30" s="88">
        <v>169318</v>
      </c>
      <c r="J30" s="88" t="s">
        <v>255</v>
      </c>
      <c r="K30" s="88">
        <v>169318</v>
      </c>
      <c r="L30" s="88" t="s">
        <v>188</v>
      </c>
      <c r="M30" s="88" t="s">
        <v>189</v>
      </c>
      <c r="N30" s="88">
        <v>141390</v>
      </c>
      <c r="O30" s="88" t="s">
        <v>307</v>
      </c>
      <c r="P30" s="88">
        <v>190978</v>
      </c>
      <c r="Q30" s="88" t="s">
        <v>308</v>
      </c>
      <c r="R30" s="88" t="s">
        <v>192</v>
      </c>
      <c r="S30" s="88" t="s">
        <v>309</v>
      </c>
      <c r="T30" s="88" t="s">
        <v>194</v>
      </c>
      <c r="U30" s="88" t="s">
        <v>195</v>
      </c>
      <c r="V30" s="88">
        <v>0</v>
      </c>
      <c r="W30" s="88" t="s">
        <v>196</v>
      </c>
      <c r="X30" s="88">
        <v>18456005</v>
      </c>
      <c r="Y30" s="88" t="s">
        <v>310</v>
      </c>
      <c r="Z30" s="88" t="s">
        <v>311</v>
      </c>
      <c r="AA30" s="88">
        <v>62232</v>
      </c>
      <c r="AB30" s="88" t="s">
        <v>263</v>
      </c>
      <c r="AC30" s="88">
        <v>24</v>
      </c>
      <c r="AD30" s="88" t="s">
        <v>212</v>
      </c>
      <c r="AE30" s="88" t="s">
        <v>311</v>
      </c>
      <c r="AF30" s="88">
        <v>3290</v>
      </c>
      <c r="AG30" s="88">
        <v>3290</v>
      </c>
      <c r="AH30" s="88" t="s">
        <v>220</v>
      </c>
      <c r="AI30" s="88">
        <v>60312.74</v>
      </c>
      <c r="AJ30" s="88">
        <v>2434</v>
      </c>
      <c r="AK30" s="88">
        <v>62746.74</v>
      </c>
      <c r="AL30" s="88">
        <v>5293.26</v>
      </c>
      <c r="AM30" s="88">
        <v>31</v>
      </c>
      <c r="AN30" s="88">
        <v>5324.26</v>
      </c>
      <c r="AO30" s="88">
        <v>1919.26</v>
      </c>
      <c r="AP30" s="88">
        <v>31</v>
      </c>
      <c r="AQ30" s="88">
        <v>1950.26</v>
      </c>
      <c r="AR30" s="88">
        <v>44</v>
      </c>
      <c r="AS30" s="88">
        <v>1095</v>
      </c>
      <c r="AT30" s="88" t="s">
        <v>202</v>
      </c>
      <c r="AU30" s="88"/>
      <c r="AV30" s="88"/>
      <c r="AW30" s="81"/>
      <c r="AX30" s="81" t="s">
        <v>203</v>
      </c>
      <c r="AY30" s="81" t="s">
        <v>204</v>
      </c>
      <c r="AZ30" s="81"/>
      <c r="BA30" s="81">
        <v>0</v>
      </c>
      <c r="BB30" s="89">
        <v>45783</v>
      </c>
      <c r="BC30" s="89" t="s">
        <v>1883</v>
      </c>
      <c r="BD30" s="88" t="s">
        <v>1884</v>
      </c>
      <c r="BE30" s="88" t="s">
        <v>1891</v>
      </c>
      <c r="BF30" s="97" t="s">
        <v>1892</v>
      </c>
      <c r="BG30" s="3"/>
      <c r="BH30" s="96"/>
      <c r="BI30" s="88" t="s">
        <v>1893</v>
      </c>
      <c r="BJ30" s="88"/>
      <c r="BK30" s="96"/>
      <c r="BL30" s="100"/>
    </row>
    <row r="31" spans="1:64" s="105" customFormat="1" ht="13" x14ac:dyDescent="0.3">
      <c r="A31" s="88">
        <v>26</v>
      </c>
      <c r="B31" s="88" t="s">
        <v>181</v>
      </c>
      <c r="C31" s="88" t="s">
        <v>182</v>
      </c>
      <c r="D31" s="88" t="s">
        <v>183</v>
      </c>
      <c r="E31" s="88" t="s">
        <v>184</v>
      </c>
      <c r="F31" s="88" t="s">
        <v>184</v>
      </c>
      <c r="G31" s="88" t="s">
        <v>185</v>
      </c>
      <c r="H31" s="88" t="s">
        <v>186</v>
      </c>
      <c r="I31" s="88">
        <v>169318</v>
      </c>
      <c r="J31" s="88" t="s">
        <v>255</v>
      </c>
      <c r="K31" s="88">
        <v>169318</v>
      </c>
      <c r="L31" s="88" t="s">
        <v>188</v>
      </c>
      <c r="M31" s="88" t="s">
        <v>189</v>
      </c>
      <c r="N31" s="88">
        <v>140165</v>
      </c>
      <c r="O31" s="88" t="s">
        <v>256</v>
      </c>
      <c r="P31" s="88">
        <v>189287</v>
      </c>
      <c r="Q31" s="88" t="s">
        <v>257</v>
      </c>
      <c r="R31" s="88" t="s">
        <v>192</v>
      </c>
      <c r="S31" s="88" t="s">
        <v>312</v>
      </c>
      <c r="T31" s="88" t="s">
        <v>194</v>
      </c>
      <c r="U31" s="88" t="s">
        <v>195</v>
      </c>
      <c r="V31" s="88">
        <v>0</v>
      </c>
      <c r="W31" s="88" t="s">
        <v>196</v>
      </c>
      <c r="X31" s="88">
        <v>18607229</v>
      </c>
      <c r="Y31" s="88" t="s">
        <v>313</v>
      </c>
      <c r="Z31" s="88" t="s">
        <v>314</v>
      </c>
      <c r="AA31" s="88">
        <v>29975</v>
      </c>
      <c r="AB31" s="88" t="s">
        <v>263</v>
      </c>
      <c r="AC31" s="88">
        <v>18</v>
      </c>
      <c r="AD31" s="88" t="s">
        <v>200</v>
      </c>
      <c r="AE31" s="88" t="s">
        <v>314</v>
      </c>
      <c r="AF31" s="88">
        <v>1999</v>
      </c>
      <c r="AG31" s="88">
        <v>0</v>
      </c>
      <c r="AH31" s="88" t="s">
        <v>315</v>
      </c>
      <c r="AI31" s="88">
        <v>30112.89</v>
      </c>
      <c r="AJ31" s="88">
        <v>39</v>
      </c>
      <c r="AK31" s="88">
        <v>30151.89</v>
      </c>
      <c r="AL31" s="88">
        <v>265.11</v>
      </c>
      <c r="AM31" s="88">
        <v>0</v>
      </c>
      <c r="AN31" s="88">
        <v>265.11</v>
      </c>
      <c r="AO31" s="88">
        <v>0</v>
      </c>
      <c r="AP31" s="88">
        <v>0</v>
      </c>
      <c r="AQ31" s="88">
        <v>0</v>
      </c>
      <c r="AR31" s="88">
        <v>43</v>
      </c>
      <c r="AS31" s="88">
        <v>0</v>
      </c>
      <c r="AT31" s="88" t="s">
        <v>272</v>
      </c>
      <c r="AU31" s="88"/>
      <c r="AV31" s="88"/>
      <c r="AW31" s="81"/>
      <c r="AX31" s="81" t="s">
        <v>203</v>
      </c>
      <c r="AY31" s="81" t="s">
        <v>204</v>
      </c>
      <c r="AZ31" s="81"/>
      <c r="BA31" s="81">
        <v>0</v>
      </c>
      <c r="BB31" s="89">
        <v>45783</v>
      </c>
      <c r="BC31" s="89" t="s">
        <v>1883</v>
      </c>
      <c r="BD31" s="88" t="s">
        <v>1884</v>
      </c>
      <c r="BE31" s="88" t="s">
        <v>1885</v>
      </c>
      <c r="BF31" s="97" t="s">
        <v>1886</v>
      </c>
      <c r="BG31" s="3"/>
      <c r="BH31" s="96"/>
      <c r="BI31" s="88" t="s">
        <v>1898</v>
      </c>
      <c r="BJ31" s="88"/>
      <c r="BK31" s="96"/>
      <c r="BL31" s="100"/>
    </row>
    <row r="32" spans="1:64" s="99" customFormat="1" ht="39" x14ac:dyDescent="0.3">
      <c r="A32" s="88">
        <v>27</v>
      </c>
      <c r="B32" s="88" t="s">
        <v>181</v>
      </c>
      <c r="C32" s="88" t="s">
        <v>182</v>
      </c>
      <c r="D32" s="88" t="s">
        <v>183</v>
      </c>
      <c r="E32" s="88" t="s">
        <v>184</v>
      </c>
      <c r="F32" s="88" t="s">
        <v>184</v>
      </c>
      <c r="G32" s="88" t="s">
        <v>185</v>
      </c>
      <c r="H32" s="88" t="s">
        <v>186</v>
      </c>
      <c r="I32" s="88">
        <v>84112</v>
      </c>
      <c r="J32" s="88" t="s">
        <v>187</v>
      </c>
      <c r="K32" s="88">
        <v>84112</v>
      </c>
      <c r="L32" s="88" t="s">
        <v>188</v>
      </c>
      <c r="M32" s="88" t="s">
        <v>189</v>
      </c>
      <c r="N32" s="88">
        <v>142862</v>
      </c>
      <c r="O32" s="88" t="s">
        <v>224</v>
      </c>
      <c r="P32" s="88">
        <v>188456</v>
      </c>
      <c r="Q32" s="88" t="s">
        <v>225</v>
      </c>
      <c r="R32" s="88" t="s">
        <v>192</v>
      </c>
      <c r="S32" s="88" t="s">
        <v>226</v>
      </c>
      <c r="T32" s="88" t="s">
        <v>194</v>
      </c>
      <c r="U32" s="88" t="s">
        <v>195</v>
      </c>
      <c r="V32" s="88">
        <v>0</v>
      </c>
      <c r="W32" s="88" t="s">
        <v>196</v>
      </c>
      <c r="X32" s="88">
        <v>18982911</v>
      </c>
      <c r="Y32" s="88" t="s">
        <v>227</v>
      </c>
      <c r="Z32" s="88" t="s">
        <v>316</v>
      </c>
      <c r="AA32" s="88">
        <v>51860</v>
      </c>
      <c r="AB32" s="88" t="s">
        <v>199</v>
      </c>
      <c r="AC32" s="88">
        <v>24</v>
      </c>
      <c r="AD32" s="88" t="s">
        <v>238</v>
      </c>
      <c r="AE32" s="88" t="s">
        <v>316</v>
      </c>
      <c r="AF32" s="88">
        <v>2700</v>
      </c>
      <c r="AG32" s="88">
        <v>2700</v>
      </c>
      <c r="AH32" s="88" t="s">
        <v>220</v>
      </c>
      <c r="AI32" s="88">
        <v>50176.19</v>
      </c>
      <c r="AJ32" s="88">
        <v>1759.26</v>
      </c>
      <c r="AK32" s="88">
        <v>51935.45</v>
      </c>
      <c r="AL32" s="88">
        <v>2294.81</v>
      </c>
      <c r="AM32" s="88">
        <v>0</v>
      </c>
      <c r="AN32" s="88">
        <v>2294.81</v>
      </c>
      <c r="AO32" s="88">
        <v>1683.81</v>
      </c>
      <c r="AP32" s="88">
        <v>0</v>
      </c>
      <c r="AQ32" s="88">
        <v>1683.81</v>
      </c>
      <c r="AR32" s="88">
        <v>13</v>
      </c>
      <c r="AS32" s="88">
        <v>1307</v>
      </c>
      <c r="AT32" s="88" t="s">
        <v>202</v>
      </c>
      <c r="AU32" s="88"/>
      <c r="AV32" s="88"/>
      <c r="AW32" s="81"/>
      <c r="AX32" s="81" t="s">
        <v>203</v>
      </c>
      <c r="AY32" s="81" t="s">
        <v>204</v>
      </c>
      <c r="AZ32" s="81"/>
      <c r="BA32" s="81">
        <v>0</v>
      </c>
      <c r="BB32" s="89"/>
      <c r="BC32" s="89"/>
      <c r="BD32" s="88" t="s">
        <v>1890</v>
      </c>
      <c r="BE32" s="88"/>
      <c r="BF32" s="97"/>
      <c r="BG32" s="3"/>
      <c r="BH32" s="96"/>
      <c r="BI32" s="88" t="s">
        <v>1893</v>
      </c>
      <c r="BJ32" s="88"/>
      <c r="BK32" s="96"/>
      <c r="BL32" s="110" t="s">
        <v>2001</v>
      </c>
    </row>
    <row r="33" spans="1:64" s="99" customFormat="1" ht="13" x14ac:dyDescent="0.3">
      <c r="A33" s="88">
        <v>28</v>
      </c>
      <c r="B33" s="88" t="s">
        <v>181</v>
      </c>
      <c r="C33" s="88" t="s">
        <v>182</v>
      </c>
      <c r="D33" s="88" t="s">
        <v>183</v>
      </c>
      <c r="E33" s="88" t="s">
        <v>184</v>
      </c>
      <c r="F33" s="88" t="s">
        <v>184</v>
      </c>
      <c r="G33" s="88" t="s">
        <v>185</v>
      </c>
      <c r="H33" s="88" t="s">
        <v>186</v>
      </c>
      <c r="I33" s="88">
        <v>84123</v>
      </c>
      <c r="J33" s="88" t="s">
        <v>187</v>
      </c>
      <c r="K33" s="88">
        <v>84123</v>
      </c>
      <c r="L33" s="88" t="s">
        <v>188</v>
      </c>
      <c r="M33" s="88" t="s">
        <v>189</v>
      </c>
      <c r="N33" s="88">
        <v>139185</v>
      </c>
      <c r="O33" s="88" t="s">
        <v>190</v>
      </c>
      <c r="P33" s="88">
        <v>188446</v>
      </c>
      <c r="Q33" s="88" t="s">
        <v>214</v>
      </c>
      <c r="R33" s="88" t="s">
        <v>192</v>
      </c>
      <c r="S33" s="88" t="s">
        <v>317</v>
      </c>
      <c r="T33" s="88" t="s">
        <v>194</v>
      </c>
      <c r="U33" s="88" t="s">
        <v>195</v>
      </c>
      <c r="V33" s="88">
        <v>0</v>
      </c>
      <c r="W33" s="88" t="s">
        <v>196</v>
      </c>
      <c r="X33" s="88">
        <v>19000570</v>
      </c>
      <c r="Y33" s="88" t="s">
        <v>318</v>
      </c>
      <c r="Z33" s="88" t="s">
        <v>319</v>
      </c>
      <c r="AA33" s="88">
        <v>51860</v>
      </c>
      <c r="AB33" s="88" t="s">
        <v>199</v>
      </c>
      <c r="AC33" s="88">
        <v>18</v>
      </c>
      <c r="AD33" s="88" t="s">
        <v>219</v>
      </c>
      <c r="AE33" s="88" t="s">
        <v>319</v>
      </c>
      <c r="AF33" s="88">
        <v>3460</v>
      </c>
      <c r="AG33" s="88">
        <v>3460</v>
      </c>
      <c r="AH33" s="88" t="s">
        <v>220</v>
      </c>
      <c r="AI33" s="88">
        <v>5803.76</v>
      </c>
      <c r="AJ33" s="88">
        <v>516.66999999999996</v>
      </c>
      <c r="AK33" s="88">
        <v>6320.43</v>
      </c>
      <c r="AL33" s="88">
        <v>52015.24</v>
      </c>
      <c r="AM33" s="88">
        <v>6719.36</v>
      </c>
      <c r="AN33" s="88">
        <v>58734.6</v>
      </c>
      <c r="AO33" s="88">
        <v>46056.24</v>
      </c>
      <c r="AP33" s="88">
        <v>6719.36</v>
      </c>
      <c r="AQ33" s="88">
        <v>52775.6</v>
      </c>
      <c r="AR33" s="88">
        <v>44</v>
      </c>
      <c r="AS33" s="88">
        <v>1644</v>
      </c>
      <c r="AT33" s="88" t="s">
        <v>202</v>
      </c>
      <c r="AU33" s="88"/>
      <c r="AV33" s="88"/>
      <c r="AW33" s="81"/>
      <c r="AX33" s="81" t="s">
        <v>203</v>
      </c>
      <c r="AY33" s="81" t="s">
        <v>204</v>
      </c>
      <c r="AZ33" s="81"/>
      <c r="BA33" s="81">
        <v>0</v>
      </c>
      <c r="BB33" s="89">
        <v>45784</v>
      </c>
      <c r="BC33" s="89" t="s">
        <v>1883</v>
      </c>
      <c r="BD33" s="88" t="s">
        <v>1884</v>
      </c>
      <c r="BE33" s="88" t="s">
        <v>1891</v>
      </c>
      <c r="BF33" s="97" t="s">
        <v>1892</v>
      </c>
      <c r="BG33" s="3"/>
      <c r="BH33" s="96"/>
      <c r="BI33" s="88" t="s">
        <v>1893</v>
      </c>
      <c r="BJ33" s="88"/>
      <c r="BK33" s="96"/>
      <c r="BL33" s="100"/>
    </row>
    <row r="34" spans="1:64" s="99" customFormat="1" ht="13" x14ac:dyDescent="0.3">
      <c r="A34" s="88">
        <v>29</v>
      </c>
      <c r="B34" s="88" t="s">
        <v>181</v>
      </c>
      <c r="C34" s="88" t="s">
        <v>182</v>
      </c>
      <c r="D34" s="88" t="s">
        <v>183</v>
      </c>
      <c r="E34" s="88" t="s">
        <v>184</v>
      </c>
      <c r="F34" s="88" t="s">
        <v>184</v>
      </c>
      <c r="G34" s="88" t="s">
        <v>185</v>
      </c>
      <c r="H34" s="88" t="s">
        <v>186</v>
      </c>
      <c r="I34" s="88">
        <v>84123</v>
      </c>
      <c r="J34" s="88" t="s">
        <v>187</v>
      </c>
      <c r="K34" s="88">
        <v>84123</v>
      </c>
      <c r="L34" s="88" t="s">
        <v>188</v>
      </c>
      <c r="M34" s="88" t="s">
        <v>189</v>
      </c>
      <c r="N34" s="88">
        <v>139204</v>
      </c>
      <c r="O34" s="88" t="s">
        <v>190</v>
      </c>
      <c r="P34" s="88">
        <v>187977</v>
      </c>
      <c r="Q34" s="88" t="s">
        <v>320</v>
      </c>
      <c r="R34" s="88" t="s">
        <v>192</v>
      </c>
      <c r="S34" s="88" t="s">
        <v>321</v>
      </c>
      <c r="T34" s="88" t="s">
        <v>194</v>
      </c>
      <c r="U34" s="88" t="s">
        <v>195</v>
      </c>
      <c r="V34" s="88">
        <v>0</v>
      </c>
      <c r="W34" s="88" t="s">
        <v>196</v>
      </c>
      <c r="X34" s="88">
        <v>19504155</v>
      </c>
      <c r="Y34" s="88" t="s">
        <v>322</v>
      </c>
      <c r="Z34" s="88" t="s">
        <v>323</v>
      </c>
      <c r="AA34" s="88">
        <v>41488</v>
      </c>
      <c r="AB34" s="88" t="s">
        <v>284</v>
      </c>
      <c r="AC34" s="88">
        <v>24</v>
      </c>
      <c r="AD34" s="88" t="s">
        <v>219</v>
      </c>
      <c r="AE34" s="88" t="s">
        <v>323</v>
      </c>
      <c r="AF34" s="88">
        <v>2200</v>
      </c>
      <c r="AG34" s="88">
        <v>2200</v>
      </c>
      <c r="AH34" s="88" t="s">
        <v>220</v>
      </c>
      <c r="AI34" s="88">
        <v>1853</v>
      </c>
      <c r="AJ34" s="88">
        <v>398.32</v>
      </c>
      <c r="AK34" s="88">
        <v>2251.3200000000002</v>
      </c>
      <c r="AL34" s="88">
        <v>44463</v>
      </c>
      <c r="AM34" s="88">
        <v>7169.68</v>
      </c>
      <c r="AN34" s="88">
        <v>51632.68</v>
      </c>
      <c r="AO34" s="88">
        <v>39635</v>
      </c>
      <c r="AP34" s="88">
        <v>7169.68</v>
      </c>
      <c r="AQ34" s="88">
        <v>46804.68</v>
      </c>
      <c r="AR34" s="88">
        <v>45</v>
      </c>
      <c r="AS34" s="88">
        <v>1614</v>
      </c>
      <c r="AT34" s="88" t="s">
        <v>202</v>
      </c>
      <c r="AU34" s="88"/>
      <c r="AV34" s="88"/>
      <c r="AW34" s="81"/>
      <c r="AX34" s="81" t="s">
        <v>203</v>
      </c>
      <c r="AY34" s="81" t="s">
        <v>204</v>
      </c>
      <c r="AZ34" s="81"/>
      <c r="BA34" s="81">
        <v>0</v>
      </c>
      <c r="BB34" s="89">
        <v>45784</v>
      </c>
      <c r="BC34" s="89" t="s">
        <v>1883</v>
      </c>
      <c r="BD34" s="88" t="s">
        <v>1884</v>
      </c>
      <c r="BE34" s="88" t="s">
        <v>1891</v>
      </c>
      <c r="BF34" s="97" t="s">
        <v>1892</v>
      </c>
      <c r="BG34" s="3"/>
      <c r="BH34" s="96"/>
      <c r="BI34" s="88" t="s">
        <v>1893</v>
      </c>
      <c r="BJ34" s="88"/>
      <c r="BK34" s="96"/>
      <c r="BL34" s="100"/>
    </row>
    <row r="35" spans="1:64" s="99" customFormat="1" ht="39" x14ac:dyDescent="0.3">
      <c r="A35" s="88">
        <v>30</v>
      </c>
      <c r="B35" s="88" t="s">
        <v>181</v>
      </c>
      <c r="C35" s="88" t="s">
        <v>182</v>
      </c>
      <c r="D35" s="88" t="s">
        <v>183</v>
      </c>
      <c r="E35" s="88" t="s">
        <v>184</v>
      </c>
      <c r="F35" s="88" t="s">
        <v>184</v>
      </c>
      <c r="G35" s="88" t="s">
        <v>185</v>
      </c>
      <c r="H35" s="88" t="s">
        <v>186</v>
      </c>
      <c r="I35" s="88">
        <v>84112</v>
      </c>
      <c r="J35" s="88" t="s">
        <v>187</v>
      </c>
      <c r="K35" s="88">
        <v>84112</v>
      </c>
      <c r="L35" s="88" t="s">
        <v>188</v>
      </c>
      <c r="M35" s="88" t="s">
        <v>189</v>
      </c>
      <c r="N35" s="88">
        <v>139607</v>
      </c>
      <c r="O35" s="88" t="s">
        <v>230</v>
      </c>
      <c r="P35" s="88">
        <v>193138</v>
      </c>
      <c r="Q35" s="88" t="s">
        <v>324</v>
      </c>
      <c r="R35" s="88" t="s">
        <v>192</v>
      </c>
      <c r="S35" s="88" t="s">
        <v>325</v>
      </c>
      <c r="T35" s="88" t="s">
        <v>194</v>
      </c>
      <c r="U35" s="88" t="s">
        <v>209</v>
      </c>
      <c r="V35" s="88">
        <v>0</v>
      </c>
      <c r="W35" s="88" t="s">
        <v>196</v>
      </c>
      <c r="X35" s="88">
        <v>19663740</v>
      </c>
      <c r="Y35" s="88" t="s">
        <v>326</v>
      </c>
      <c r="Z35" s="88" t="s">
        <v>327</v>
      </c>
      <c r="AA35" s="88">
        <v>51860</v>
      </c>
      <c r="AB35" s="88" t="s">
        <v>235</v>
      </c>
      <c r="AC35" s="88">
        <v>24</v>
      </c>
      <c r="AD35" s="88" t="s">
        <v>219</v>
      </c>
      <c r="AE35" s="88" t="s">
        <v>327</v>
      </c>
      <c r="AF35" s="88">
        <v>2750</v>
      </c>
      <c r="AG35" s="88">
        <v>2750</v>
      </c>
      <c r="AH35" s="88" t="s">
        <v>220</v>
      </c>
      <c r="AI35" s="88">
        <v>48891.09</v>
      </c>
      <c r="AJ35" s="88">
        <v>2406.2399999999998</v>
      </c>
      <c r="AK35" s="88">
        <v>51297.33</v>
      </c>
      <c r="AL35" s="88">
        <v>3655.91</v>
      </c>
      <c r="AM35" s="88">
        <v>12.76</v>
      </c>
      <c r="AN35" s="88">
        <v>3668.67</v>
      </c>
      <c r="AO35" s="88">
        <v>2968.91</v>
      </c>
      <c r="AP35" s="88">
        <v>12.76</v>
      </c>
      <c r="AQ35" s="88">
        <v>2981.67</v>
      </c>
      <c r="AR35" s="88">
        <v>33</v>
      </c>
      <c r="AS35" s="88">
        <v>1068</v>
      </c>
      <c r="AT35" s="88" t="s">
        <v>202</v>
      </c>
      <c r="AU35" s="88"/>
      <c r="AV35" s="88"/>
      <c r="AW35" s="81"/>
      <c r="AX35" s="81" t="s">
        <v>203</v>
      </c>
      <c r="AY35" s="81" t="s">
        <v>204</v>
      </c>
      <c r="AZ35" s="81"/>
      <c r="BA35" s="81">
        <v>0</v>
      </c>
      <c r="BB35" s="89"/>
      <c r="BC35" s="89"/>
      <c r="BD35" s="88" t="s">
        <v>1890</v>
      </c>
      <c r="BE35" s="88"/>
      <c r="BF35" s="97"/>
      <c r="BG35" s="3"/>
      <c r="BH35" s="96"/>
      <c r="BI35" s="88" t="s">
        <v>1893</v>
      </c>
      <c r="BJ35" s="88"/>
      <c r="BK35" s="96"/>
      <c r="BL35" s="110" t="s">
        <v>2001</v>
      </c>
    </row>
    <row r="36" spans="1:64" s="99" customFormat="1" ht="13" x14ac:dyDescent="0.3">
      <c r="A36" s="88">
        <v>31</v>
      </c>
      <c r="B36" s="88" t="s">
        <v>181</v>
      </c>
      <c r="C36" s="88" t="s">
        <v>182</v>
      </c>
      <c r="D36" s="88" t="s">
        <v>183</v>
      </c>
      <c r="E36" s="88" t="s">
        <v>184</v>
      </c>
      <c r="F36" s="88" t="s">
        <v>184</v>
      </c>
      <c r="G36" s="88" t="s">
        <v>185</v>
      </c>
      <c r="H36" s="88" t="s">
        <v>186</v>
      </c>
      <c r="I36" s="88">
        <v>84112</v>
      </c>
      <c r="J36" s="88" t="s">
        <v>187</v>
      </c>
      <c r="K36" s="88">
        <v>84112</v>
      </c>
      <c r="L36" s="88" t="s">
        <v>188</v>
      </c>
      <c r="M36" s="88" t="s">
        <v>189</v>
      </c>
      <c r="N36" s="88">
        <v>142862</v>
      </c>
      <c r="O36" s="88" t="s">
        <v>224</v>
      </c>
      <c r="P36" s="88">
        <v>193278</v>
      </c>
      <c r="Q36" s="88" t="s">
        <v>328</v>
      </c>
      <c r="R36" s="88" t="s">
        <v>192</v>
      </c>
      <c r="S36" s="88" t="s">
        <v>329</v>
      </c>
      <c r="T36" s="88" t="s">
        <v>194</v>
      </c>
      <c r="U36" s="88" t="s">
        <v>209</v>
      </c>
      <c r="V36" s="88">
        <v>0</v>
      </c>
      <c r="W36" s="88" t="s">
        <v>196</v>
      </c>
      <c r="X36" s="88">
        <v>20980750</v>
      </c>
      <c r="Y36" s="88" t="s">
        <v>330</v>
      </c>
      <c r="Z36" s="88" t="s">
        <v>331</v>
      </c>
      <c r="AA36" s="88">
        <v>41488</v>
      </c>
      <c r="AB36" s="88" t="s">
        <v>199</v>
      </c>
      <c r="AC36" s="88">
        <v>24</v>
      </c>
      <c r="AD36" s="88" t="s">
        <v>238</v>
      </c>
      <c r="AE36" s="88" t="s">
        <v>331</v>
      </c>
      <c r="AF36" s="88">
        <v>2200</v>
      </c>
      <c r="AG36" s="88">
        <v>2200</v>
      </c>
      <c r="AH36" s="88" t="s">
        <v>332</v>
      </c>
      <c r="AI36" s="88">
        <v>41722.730000000003</v>
      </c>
      <c r="AJ36" s="88">
        <v>1879</v>
      </c>
      <c r="AK36" s="88">
        <v>43601.73</v>
      </c>
      <c r="AL36" s="88">
        <v>314.27</v>
      </c>
      <c r="AM36" s="88">
        <v>0</v>
      </c>
      <c r="AN36" s="88">
        <v>314.27</v>
      </c>
      <c r="AO36" s="88">
        <v>0</v>
      </c>
      <c r="AP36" s="88">
        <v>0</v>
      </c>
      <c r="AQ36" s="88">
        <v>0</v>
      </c>
      <c r="AR36" s="88">
        <v>43</v>
      </c>
      <c r="AS36" s="88">
        <v>0</v>
      </c>
      <c r="AT36" s="88" t="s">
        <v>272</v>
      </c>
      <c r="AU36" s="88"/>
      <c r="AV36" s="88"/>
      <c r="AW36" s="81"/>
      <c r="AX36" s="81" t="s">
        <v>203</v>
      </c>
      <c r="AY36" s="81" t="s">
        <v>204</v>
      </c>
      <c r="AZ36" s="81"/>
      <c r="BA36" s="81">
        <v>0</v>
      </c>
      <c r="BB36" s="89"/>
      <c r="BC36" s="89"/>
      <c r="BD36" s="88" t="s">
        <v>1890</v>
      </c>
      <c r="BE36" s="88"/>
      <c r="BF36" s="97"/>
      <c r="BG36" s="3"/>
      <c r="BH36" s="96"/>
      <c r="BI36" s="88" t="s">
        <v>1893</v>
      </c>
      <c r="BJ36" s="88"/>
      <c r="BK36" s="96"/>
      <c r="BL36" s="65" t="s">
        <v>1894</v>
      </c>
    </row>
    <row r="37" spans="1:64" s="99" customFormat="1" ht="39" x14ac:dyDescent="0.3">
      <c r="A37" s="88">
        <v>32</v>
      </c>
      <c r="B37" s="88" t="s">
        <v>181</v>
      </c>
      <c r="C37" s="88" t="s">
        <v>182</v>
      </c>
      <c r="D37" s="88" t="s">
        <v>183</v>
      </c>
      <c r="E37" s="88" t="s">
        <v>184</v>
      </c>
      <c r="F37" s="88" t="s">
        <v>184</v>
      </c>
      <c r="G37" s="88" t="s">
        <v>185</v>
      </c>
      <c r="H37" s="88" t="s">
        <v>186</v>
      </c>
      <c r="I37" s="88">
        <v>84112</v>
      </c>
      <c r="J37" s="88" t="s">
        <v>187</v>
      </c>
      <c r="K37" s="88">
        <v>84112</v>
      </c>
      <c r="L37" s="88" t="s">
        <v>188</v>
      </c>
      <c r="M37" s="88" t="s">
        <v>189</v>
      </c>
      <c r="N37" s="88">
        <v>142862</v>
      </c>
      <c r="O37" s="88" t="s">
        <v>224</v>
      </c>
      <c r="P37" s="88">
        <v>193020</v>
      </c>
      <c r="Q37" s="88" t="s">
        <v>333</v>
      </c>
      <c r="R37" s="88" t="s">
        <v>192</v>
      </c>
      <c r="S37" s="88" t="s">
        <v>334</v>
      </c>
      <c r="T37" s="88" t="s">
        <v>335</v>
      </c>
      <c r="U37" s="88" t="s">
        <v>195</v>
      </c>
      <c r="V37" s="88">
        <v>0</v>
      </c>
      <c r="W37" s="88" t="s">
        <v>196</v>
      </c>
      <c r="X37" s="88">
        <v>21003953</v>
      </c>
      <c r="Y37" s="88" t="s">
        <v>336</v>
      </c>
      <c r="Z37" s="88" t="s">
        <v>327</v>
      </c>
      <c r="AA37" s="88">
        <v>51860</v>
      </c>
      <c r="AB37" s="88" t="s">
        <v>199</v>
      </c>
      <c r="AC37" s="88">
        <v>24</v>
      </c>
      <c r="AD37" s="88" t="s">
        <v>293</v>
      </c>
      <c r="AE37" s="88" t="s">
        <v>327</v>
      </c>
      <c r="AF37" s="88">
        <v>2750</v>
      </c>
      <c r="AG37" s="88">
        <v>2750</v>
      </c>
      <c r="AH37" s="88" t="s">
        <v>220</v>
      </c>
      <c r="AI37" s="88">
        <v>48338.66</v>
      </c>
      <c r="AJ37" s="88">
        <v>3009.7</v>
      </c>
      <c r="AK37" s="88">
        <v>51348.36</v>
      </c>
      <c r="AL37" s="88">
        <v>4909.34</v>
      </c>
      <c r="AM37" s="88">
        <v>25.3</v>
      </c>
      <c r="AN37" s="88">
        <v>4934.6400000000003</v>
      </c>
      <c r="AO37" s="88">
        <v>3521.34</v>
      </c>
      <c r="AP37" s="88">
        <v>25.3</v>
      </c>
      <c r="AQ37" s="88">
        <v>3546.64</v>
      </c>
      <c r="AR37" s="88">
        <v>43</v>
      </c>
      <c r="AS37" s="88">
        <v>1030</v>
      </c>
      <c r="AT37" s="88" t="s">
        <v>202</v>
      </c>
      <c r="AU37" s="88"/>
      <c r="AV37" s="88"/>
      <c r="AW37" s="81"/>
      <c r="AX37" s="81" t="s">
        <v>203</v>
      </c>
      <c r="AY37" s="81" t="s">
        <v>204</v>
      </c>
      <c r="AZ37" s="81"/>
      <c r="BA37" s="81">
        <v>0</v>
      </c>
      <c r="BB37" s="89"/>
      <c r="BC37" s="89"/>
      <c r="BD37" s="88" t="s">
        <v>1890</v>
      </c>
      <c r="BE37" s="88"/>
      <c r="BF37" s="97"/>
      <c r="BG37" s="3"/>
      <c r="BH37" s="96"/>
      <c r="BI37" s="88" t="s">
        <v>1893</v>
      </c>
      <c r="BJ37" s="88"/>
      <c r="BK37" s="96"/>
      <c r="BL37" s="110" t="s">
        <v>2001</v>
      </c>
    </row>
    <row r="38" spans="1:64" s="99" customFormat="1" ht="39" x14ac:dyDescent="0.3">
      <c r="A38" s="88">
        <v>33</v>
      </c>
      <c r="B38" s="88" t="s">
        <v>181</v>
      </c>
      <c r="C38" s="88" t="s">
        <v>182</v>
      </c>
      <c r="D38" s="88" t="s">
        <v>183</v>
      </c>
      <c r="E38" s="88" t="s">
        <v>184</v>
      </c>
      <c r="F38" s="88" t="s">
        <v>184</v>
      </c>
      <c r="G38" s="88" t="s">
        <v>185</v>
      </c>
      <c r="H38" s="88" t="s">
        <v>186</v>
      </c>
      <c r="I38" s="88">
        <v>84112</v>
      </c>
      <c r="J38" s="88" t="s">
        <v>187</v>
      </c>
      <c r="K38" s="88">
        <v>84112</v>
      </c>
      <c r="L38" s="88" t="s">
        <v>188</v>
      </c>
      <c r="M38" s="88" t="s">
        <v>189</v>
      </c>
      <c r="N38" s="88">
        <v>142862</v>
      </c>
      <c r="O38" s="88" t="s">
        <v>224</v>
      </c>
      <c r="P38" s="88">
        <v>193020</v>
      </c>
      <c r="Q38" s="88" t="s">
        <v>333</v>
      </c>
      <c r="R38" s="88" t="s">
        <v>192</v>
      </c>
      <c r="S38" s="88" t="s">
        <v>337</v>
      </c>
      <c r="T38" s="88" t="s">
        <v>194</v>
      </c>
      <c r="U38" s="88" t="s">
        <v>209</v>
      </c>
      <c r="V38" s="88">
        <v>0</v>
      </c>
      <c r="W38" s="88" t="s">
        <v>196</v>
      </c>
      <c r="X38" s="88">
        <v>21009466</v>
      </c>
      <c r="Y38" s="88" t="s">
        <v>338</v>
      </c>
      <c r="Z38" s="88" t="s">
        <v>339</v>
      </c>
      <c r="AA38" s="88">
        <v>41488</v>
      </c>
      <c r="AB38" s="88" t="s">
        <v>199</v>
      </c>
      <c r="AC38" s="88">
        <v>24</v>
      </c>
      <c r="AD38" s="88" t="s">
        <v>238</v>
      </c>
      <c r="AE38" s="88" t="s">
        <v>339</v>
      </c>
      <c r="AF38" s="88">
        <v>2200</v>
      </c>
      <c r="AG38" s="88">
        <v>2200</v>
      </c>
      <c r="AH38" s="88" t="s">
        <v>220</v>
      </c>
      <c r="AI38" s="88">
        <v>39560.99</v>
      </c>
      <c r="AJ38" s="88">
        <v>2531.39</v>
      </c>
      <c r="AK38" s="88">
        <v>42092.38</v>
      </c>
      <c r="AL38" s="88">
        <v>3064.01</v>
      </c>
      <c r="AM38" s="88">
        <v>33.61</v>
      </c>
      <c r="AN38" s="88">
        <v>3097.62</v>
      </c>
      <c r="AO38" s="88">
        <v>1927.01</v>
      </c>
      <c r="AP38" s="88">
        <v>33.61</v>
      </c>
      <c r="AQ38" s="88">
        <v>1960.62</v>
      </c>
      <c r="AR38" s="88">
        <v>44</v>
      </c>
      <c r="AS38" s="88">
        <v>1030</v>
      </c>
      <c r="AT38" s="88" t="s">
        <v>202</v>
      </c>
      <c r="AU38" s="88"/>
      <c r="AV38" s="88"/>
      <c r="AW38" s="81"/>
      <c r="AX38" s="81" t="s">
        <v>203</v>
      </c>
      <c r="AY38" s="81" t="s">
        <v>204</v>
      </c>
      <c r="AZ38" s="81"/>
      <c r="BA38" s="81">
        <v>0</v>
      </c>
      <c r="BB38" s="89"/>
      <c r="BC38" s="89"/>
      <c r="BD38" s="88" t="s">
        <v>1890</v>
      </c>
      <c r="BE38" s="88"/>
      <c r="BF38" s="97"/>
      <c r="BG38" s="3"/>
      <c r="BH38" s="96"/>
      <c r="BI38" s="88" t="s">
        <v>1893</v>
      </c>
      <c r="BJ38" s="88"/>
      <c r="BK38" s="96"/>
      <c r="BL38" s="110" t="s">
        <v>2001</v>
      </c>
    </row>
    <row r="39" spans="1:64" s="99" customFormat="1" ht="13" x14ac:dyDescent="0.3">
      <c r="A39" s="88">
        <v>34</v>
      </c>
      <c r="B39" s="88" t="s">
        <v>181</v>
      </c>
      <c r="C39" s="88" t="s">
        <v>182</v>
      </c>
      <c r="D39" s="88" t="s">
        <v>183</v>
      </c>
      <c r="E39" s="88" t="s">
        <v>184</v>
      </c>
      <c r="F39" s="88" t="s">
        <v>184</v>
      </c>
      <c r="G39" s="88" t="s">
        <v>185</v>
      </c>
      <c r="H39" s="88" t="s">
        <v>186</v>
      </c>
      <c r="I39" s="88">
        <v>169318</v>
      </c>
      <c r="J39" s="88" t="s">
        <v>255</v>
      </c>
      <c r="K39" s="88">
        <v>169318</v>
      </c>
      <c r="L39" s="88" t="s">
        <v>188</v>
      </c>
      <c r="M39" s="88" t="s">
        <v>189</v>
      </c>
      <c r="N39" s="88">
        <v>142178</v>
      </c>
      <c r="O39" s="88" t="s">
        <v>340</v>
      </c>
      <c r="P39" s="88">
        <v>192081</v>
      </c>
      <c r="Q39" s="88" t="s">
        <v>341</v>
      </c>
      <c r="R39" s="88" t="s">
        <v>192</v>
      </c>
      <c r="S39" s="88" t="s">
        <v>342</v>
      </c>
      <c r="T39" s="88" t="s">
        <v>194</v>
      </c>
      <c r="U39" s="88" t="s">
        <v>195</v>
      </c>
      <c r="V39" s="88">
        <v>0</v>
      </c>
      <c r="W39" s="88" t="s">
        <v>196</v>
      </c>
      <c r="X39" s="88">
        <v>21053182</v>
      </c>
      <c r="Y39" s="88" t="s">
        <v>343</v>
      </c>
      <c r="Z39" s="88" t="s">
        <v>344</v>
      </c>
      <c r="AA39" s="88">
        <v>51860</v>
      </c>
      <c r="AB39" s="88" t="s">
        <v>270</v>
      </c>
      <c r="AC39" s="88">
        <v>24</v>
      </c>
      <c r="AD39" s="88" t="s">
        <v>219</v>
      </c>
      <c r="AE39" s="88" t="s">
        <v>344</v>
      </c>
      <c r="AF39" s="88">
        <v>2750</v>
      </c>
      <c r="AG39" s="88">
        <v>2750</v>
      </c>
      <c r="AH39" s="88" t="s">
        <v>220</v>
      </c>
      <c r="AI39" s="88">
        <v>50347.03</v>
      </c>
      <c r="AJ39" s="88">
        <v>1899.47</v>
      </c>
      <c r="AK39" s="88">
        <v>52246.5</v>
      </c>
      <c r="AL39" s="88">
        <v>2328.9699999999998</v>
      </c>
      <c r="AM39" s="88">
        <v>6.53</v>
      </c>
      <c r="AN39" s="88">
        <v>2335.5</v>
      </c>
      <c r="AO39" s="88">
        <v>1512.97</v>
      </c>
      <c r="AP39" s="88">
        <v>6.53</v>
      </c>
      <c r="AQ39" s="88">
        <v>1519.5</v>
      </c>
      <c r="AR39" s="88">
        <v>44</v>
      </c>
      <c r="AS39" s="88">
        <v>1096</v>
      </c>
      <c r="AT39" s="88" t="s">
        <v>202</v>
      </c>
      <c r="AU39" s="88"/>
      <c r="AV39" s="88"/>
      <c r="AW39" s="81"/>
      <c r="AX39" s="81" t="s">
        <v>203</v>
      </c>
      <c r="AY39" s="81" t="s">
        <v>204</v>
      </c>
      <c r="AZ39" s="81"/>
      <c r="BA39" s="81">
        <v>0</v>
      </c>
      <c r="BB39" s="89">
        <v>45783</v>
      </c>
      <c r="BC39" s="89" t="s">
        <v>1883</v>
      </c>
      <c r="BD39" s="88" t="s">
        <v>1884</v>
      </c>
      <c r="BE39" s="88" t="s">
        <v>1891</v>
      </c>
      <c r="BF39" s="97" t="s">
        <v>1892</v>
      </c>
      <c r="BG39" s="3"/>
      <c r="BH39" s="96"/>
      <c r="BI39" s="88" t="s">
        <v>1893</v>
      </c>
      <c r="BJ39" s="88"/>
      <c r="BK39" s="96"/>
      <c r="BL39" s="100"/>
    </row>
    <row r="40" spans="1:64" s="99" customFormat="1" ht="13" x14ac:dyDescent="0.3">
      <c r="A40" s="88">
        <v>35</v>
      </c>
      <c r="B40" s="88" t="s">
        <v>181</v>
      </c>
      <c r="C40" s="88" t="s">
        <v>182</v>
      </c>
      <c r="D40" s="88" t="s">
        <v>183</v>
      </c>
      <c r="E40" s="88" t="s">
        <v>184</v>
      </c>
      <c r="F40" s="88" t="s">
        <v>184</v>
      </c>
      <c r="G40" s="88" t="s">
        <v>185</v>
      </c>
      <c r="H40" s="88" t="s">
        <v>186</v>
      </c>
      <c r="I40" s="88">
        <v>84123</v>
      </c>
      <c r="J40" s="88" t="s">
        <v>187</v>
      </c>
      <c r="K40" s="88">
        <v>84123</v>
      </c>
      <c r="L40" s="88" t="s">
        <v>188</v>
      </c>
      <c r="M40" s="88" t="s">
        <v>189</v>
      </c>
      <c r="N40" s="88">
        <v>139185</v>
      </c>
      <c r="O40" s="88" t="s">
        <v>190</v>
      </c>
      <c r="P40" s="88">
        <v>188446</v>
      </c>
      <c r="Q40" s="88" t="s">
        <v>214</v>
      </c>
      <c r="R40" s="88" t="s">
        <v>192</v>
      </c>
      <c r="S40" s="88" t="s">
        <v>345</v>
      </c>
      <c r="T40" s="88" t="s">
        <v>194</v>
      </c>
      <c r="U40" s="88" t="s">
        <v>195</v>
      </c>
      <c r="V40" s="88">
        <v>0</v>
      </c>
      <c r="W40" s="88" t="s">
        <v>196</v>
      </c>
      <c r="X40" s="88">
        <v>21163388</v>
      </c>
      <c r="Y40" s="88" t="s">
        <v>346</v>
      </c>
      <c r="Z40" s="88" t="s">
        <v>347</v>
      </c>
      <c r="AA40" s="88">
        <v>51860</v>
      </c>
      <c r="AB40" s="88" t="s">
        <v>199</v>
      </c>
      <c r="AC40" s="88">
        <v>24</v>
      </c>
      <c r="AD40" s="88" t="s">
        <v>219</v>
      </c>
      <c r="AE40" s="88" t="s">
        <v>347</v>
      </c>
      <c r="AF40" s="88">
        <v>2750</v>
      </c>
      <c r="AG40" s="88">
        <v>2750</v>
      </c>
      <c r="AH40" s="88" t="s">
        <v>220</v>
      </c>
      <c r="AI40" s="88">
        <v>18159.88</v>
      </c>
      <c r="AJ40" s="88">
        <v>3604.94</v>
      </c>
      <c r="AK40" s="88">
        <v>21764.82</v>
      </c>
      <c r="AL40" s="88">
        <v>41160.49</v>
      </c>
      <c r="AM40" s="88">
        <v>5432.12</v>
      </c>
      <c r="AN40" s="88">
        <v>46592.61</v>
      </c>
      <c r="AO40" s="88">
        <v>34103.120000000003</v>
      </c>
      <c r="AP40" s="88">
        <v>5432.12</v>
      </c>
      <c r="AQ40" s="88">
        <v>39535.24</v>
      </c>
      <c r="AR40" s="88">
        <v>44</v>
      </c>
      <c r="AS40" s="88">
        <v>1159</v>
      </c>
      <c r="AT40" s="88" t="s">
        <v>202</v>
      </c>
      <c r="AU40" s="88"/>
      <c r="AV40" s="88"/>
      <c r="AW40" s="81"/>
      <c r="AX40" s="81" t="s">
        <v>203</v>
      </c>
      <c r="AY40" s="81" t="s">
        <v>204</v>
      </c>
      <c r="AZ40" s="81"/>
      <c r="BA40" s="81">
        <v>0</v>
      </c>
      <c r="BB40" s="89">
        <v>45784</v>
      </c>
      <c r="BC40" s="89" t="s">
        <v>1883</v>
      </c>
      <c r="BD40" s="88" t="s">
        <v>1884</v>
      </c>
      <c r="BE40" s="88" t="s">
        <v>1891</v>
      </c>
      <c r="BF40" s="97" t="s">
        <v>1892</v>
      </c>
      <c r="BG40" s="3"/>
      <c r="BH40" s="96"/>
      <c r="BI40" s="88" t="s">
        <v>1893</v>
      </c>
      <c r="BJ40" s="88"/>
      <c r="BK40" s="96"/>
      <c r="BL40" s="100"/>
    </row>
    <row r="41" spans="1:64" s="99" customFormat="1" ht="39" x14ac:dyDescent="0.3">
      <c r="A41" s="88">
        <v>36</v>
      </c>
      <c r="B41" s="88" t="s">
        <v>181</v>
      </c>
      <c r="C41" s="88" t="s">
        <v>182</v>
      </c>
      <c r="D41" s="88" t="s">
        <v>183</v>
      </c>
      <c r="E41" s="88" t="s">
        <v>184</v>
      </c>
      <c r="F41" s="88" t="s">
        <v>184</v>
      </c>
      <c r="G41" s="88" t="s">
        <v>185</v>
      </c>
      <c r="H41" s="88" t="s">
        <v>186</v>
      </c>
      <c r="I41" s="88">
        <v>84112</v>
      </c>
      <c r="J41" s="88" t="s">
        <v>187</v>
      </c>
      <c r="K41" s="88">
        <v>84112</v>
      </c>
      <c r="L41" s="88" t="s">
        <v>188</v>
      </c>
      <c r="M41" s="88" t="s">
        <v>189</v>
      </c>
      <c r="N41" s="88">
        <v>143084</v>
      </c>
      <c r="O41" s="88" t="s">
        <v>348</v>
      </c>
      <c r="P41" s="88">
        <v>193335</v>
      </c>
      <c r="Q41" s="88" t="s">
        <v>349</v>
      </c>
      <c r="R41" s="88" t="s">
        <v>192</v>
      </c>
      <c r="S41" s="88" t="s">
        <v>350</v>
      </c>
      <c r="T41" s="88" t="s">
        <v>252</v>
      </c>
      <c r="U41" s="88" t="s">
        <v>195</v>
      </c>
      <c r="V41" s="88">
        <v>0</v>
      </c>
      <c r="W41" s="88" t="s">
        <v>196</v>
      </c>
      <c r="X41" s="88">
        <v>21220567</v>
      </c>
      <c r="Y41" s="88" t="s">
        <v>351</v>
      </c>
      <c r="Z41" s="88" t="s">
        <v>352</v>
      </c>
      <c r="AA41" s="88">
        <v>51860</v>
      </c>
      <c r="AB41" s="88" t="s">
        <v>199</v>
      </c>
      <c r="AC41" s="88">
        <v>24</v>
      </c>
      <c r="AD41" s="88" t="s">
        <v>238</v>
      </c>
      <c r="AE41" s="88" t="s">
        <v>352</v>
      </c>
      <c r="AF41" s="88">
        <v>2750</v>
      </c>
      <c r="AG41" s="88">
        <v>2750</v>
      </c>
      <c r="AH41" s="88" t="s">
        <v>220</v>
      </c>
      <c r="AI41" s="88">
        <v>50519.11</v>
      </c>
      <c r="AJ41" s="88">
        <v>2347.91</v>
      </c>
      <c r="AK41" s="88">
        <v>52867.02</v>
      </c>
      <c r="AL41" s="88">
        <v>2026.89</v>
      </c>
      <c r="AM41" s="88">
        <v>6.09</v>
      </c>
      <c r="AN41" s="88">
        <v>2032.98</v>
      </c>
      <c r="AO41" s="88">
        <v>1340.89</v>
      </c>
      <c r="AP41" s="88">
        <v>6.09</v>
      </c>
      <c r="AQ41" s="88">
        <v>1346.98</v>
      </c>
      <c r="AR41" s="88">
        <v>43</v>
      </c>
      <c r="AS41" s="88">
        <v>1060</v>
      </c>
      <c r="AT41" s="88" t="s">
        <v>202</v>
      </c>
      <c r="AU41" s="88"/>
      <c r="AV41" s="88"/>
      <c r="AW41" s="81"/>
      <c r="AX41" s="81" t="s">
        <v>203</v>
      </c>
      <c r="AY41" s="81" t="s">
        <v>204</v>
      </c>
      <c r="AZ41" s="81"/>
      <c r="BA41" s="81">
        <v>0</v>
      </c>
      <c r="BB41" s="89"/>
      <c r="BC41" s="89"/>
      <c r="BD41" s="88" t="s">
        <v>1890</v>
      </c>
      <c r="BE41" s="88"/>
      <c r="BF41" s="97"/>
      <c r="BG41" s="3"/>
      <c r="BH41" s="96"/>
      <c r="BI41" s="88" t="s">
        <v>1893</v>
      </c>
      <c r="BJ41" s="88"/>
      <c r="BK41" s="96"/>
      <c r="BL41" s="110" t="s">
        <v>2001</v>
      </c>
    </row>
    <row r="42" spans="1:64" s="99" customFormat="1" ht="39" x14ac:dyDescent="0.3">
      <c r="A42" s="88">
        <v>37</v>
      </c>
      <c r="B42" s="88" t="s">
        <v>181</v>
      </c>
      <c r="C42" s="88" t="s">
        <v>182</v>
      </c>
      <c r="D42" s="88" t="s">
        <v>183</v>
      </c>
      <c r="E42" s="88" t="s">
        <v>184</v>
      </c>
      <c r="F42" s="88" t="s">
        <v>184</v>
      </c>
      <c r="G42" s="88" t="s">
        <v>185</v>
      </c>
      <c r="H42" s="88" t="s">
        <v>186</v>
      </c>
      <c r="I42" s="88">
        <v>84112</v>
      </c>
      <c r="J42" s="88" t="s">
        <v>187</v>
      </c>
      <c r="K42" s="88">
        <v>84112</v>
      </c>
      <c r="L42" s="88" t="s">
        <v>188</v>
      </c>
      <c r="M42" s="88" t="s">
        <v>189</v>
      </c>
      <c r="N42" s="88">
        <v>139607</v>
      </c>
      <c r="O42" s="88" t="s">
        <v>230</v>
      </c>
      <c r="P42" s="88">
        <v>193138</v>
      </c>
      <c r="Q42" s="88" t="s">
        <v>324</v>
      </c>
      <c r="R42" s="88" t="s">
        <v>192</v>
      </c>
      <c r="S42" s="88" t="s">
        <v>353</v>
      </c>
      <c r="T42" s="88" t="s">
        <v>194</v>
      </c>
      <c r="U42" s="88" t="s">
        <v>209</v>
      </c>
      <c r="V42" s="88">
        <v>0</v>
      </c>
      <c r="W42" s="88" t="s">
        <v>196</v>
      </c>
      <c r="X42" s="88">
        <v>21227625</v>
      </c>
      <c r="Y42" s="88" t="s">
        <v>354</v>
      </c>
      <c r="Z42" s="88" t="s">
        <v>327</v>
      </c>
      <c r="AA42" s="88">
        <v>51860</v>
      </c>
      <c r="AB42" s="88" t="s">
        <v>235</v>
      </c>
      <c r="AC42" s="88">
        <v>24</v>
      </c>
      <c r="AD42" s="88" t="s">
        <v>238</v>
      </c>
      <c r="AE42" s="88" t="s">
        <v>327</v>
      </c>
      <c r="AF42" s="88">
        <v>2750</v>
      </c>
      <c r="AG42" s="88">
        <v>2750</v>
      </c>
      <c r="AH42" s="88" t="s">
        <v>355</v>
      </c>
      <c r="AI42" s="88">
        <v>32966.36</v>
      </c>
      <c r="AJ42" s="88">
        <v>1279.67</v>
      </c>
      <c r="AK42" s="88">
        <v>34246.03</v>
      </c>
      <c r="AL42" s="88">
        <v>19580.64</v>
      </c>
      <c r="AM42" s="88">
        <v>1285.79</v>
      </c>
      <c r="AN42" s="88">
        <v>20866.43</v>
      </c>
      <c r="AO42" s="88">
        <v>18893.64</v>
      </c>
      <c r="AP42" s="88">
        <v>1285.79</v>
      </c>
      <c r="AQ42" s="88">
        <v>20179.43</v>
      </c>
      <c r="AR42" s="88">
        <v>29</v>
      </c>
      <c r="AS42" s="88">
        <v>1242</v>
      </c>
      <c r="AT42" s="88" t="s">
        <v>202</v>
      </c>
      <c r="AU42" s="88"/>
      <c r="AV42" s="88"/>
      <c r="AW42" s="81"/>
      <c r="AX42" s="81" t="s">
        <v>203</v>
      </c>
      <c r="AY42" s="81" t="s">
        <v>204</v>
      </c>
      <c r="AZ42" s="81"/>
      <c r="BA42" s="81">
        <v>0</v>
      </c>
      <c r="BB42" s="89"/>
      <c r="BC42" s="89"/>
      <c r="BD42" s="88" t="s">
        <v>1890</v>
      </c>
      <c r="BE42" s="88"/>
      <c r="BF42" s="97"/>
      <c r="BG42" s="3"/>
      <c r="BH42" s="96"/>
      <c r="BI42" s="88" t="s">
        <v>1893</v>
      </c>
      <c r="BJ42" s="88"/>
      <c r="BK42" s="96"/>
      <c r="BL42" s="110" t="s">
        <v>2001</v>
      </c>
    </row>
    <row r="43" spans="1:64" s="99" customFormat="1" ht="13" x14ac:dyDescent="0.3">
      <c r="A43" s="88">
        <v>38</v>
      </c>
      <c r="B43" s="88" t="s">
        <v>181</v>
      </c>
      <c r="C43" s="88" t="s">
        <v>182</v>
      </c>
      <c r="D43" s="88" t="s">
        <v>183</v>
      </c>
      <c r="E43" s="88" t="s">
        <v>184</v>
      </c>
      <c r="F43" s="88" t="s">
        <v>184</v>
      </c>
      <c r="G43" s="88" t="s">
        <v>185</v>
      </c>
      <c r="H43" s="88" t="s">
        <v>186</v>
      </c>
      <c r="I43" s="88">
        <v>84123</v>
      </c>
      <c r="J43" s="88" t="s">
        <v>187</v>
      </c>
      <c r="K43" s="88">
        <v>84123</v>
      </c>
      <c r="L43" s="88" t="s">
        <v>188</v>
      </c>
      <c r="M43" s="88" t="s">
        <v>189</v>
      </c>
      <c r="N43" s="88">
        <v>139185</v>
      </c>
      <c r="O43" s="88" t="s">
        <v>190</v>
      </c>
      <c r="P43" s="88">
        <v>187952</v>
      </c>
      <c r="Q43" s="88" t="s">
        <v>191</v>
      </c>
      <c r="R43" s="88" t="s">
        <v>192</v>
      </c>
      <c r="S43" s="88" t="s">
        <v>356</v>
      </c>
      <c r="T43" s="88" t="s">
        <v>194</v>
      </c>
      <c r="U43" s="88" t="s">
        <v>195</v>
      </c>
      <c r="V43" s="88">
        <v>0</v>
      </c>
      <c r="W43" s="88" t="s">
        <v>196</v>
      </c>
      <c r="X43" s="88">
        <v>21380939</v>
      </c>
      <c r="Y43" s="88" t="s">
        <v>357</v>
      </c>
      <c r="Z43" s="88" t="s">
        <v>358</v>
      </c>
      <c r="AA43" s="88">
        <v>41488</v>
      </c>
      <c r="AB43" s="88" t="s">
        <v>199</v>
      </c>
      <c r="AC43" s="88">
        <v>24</v>
      </c>
      <c r="AD43" s="88" t="s">
        <v>200</v>
      </c>
      <c r="AE43" s="88" t="s">
        <v>358</v>
      </c>
      <c r="AF43" s="88">
        <v>2200</v>
      </c>
      <c r="AG43" s="88">
        <v>2200</v>
      </c>
      <c r="AH43" s="88" t="s">
        <v>220</v>
      </c>
      <c r="AI43" s="88">
        <v>31261.83</v>
      </c>
      <c r="AJ43" s="88">
        <v>3726.8</v>
      </c>
      <c r="AK43" s="88">
        <v>34988.629999999997</v>
      </c>
      <c r="AL43" s="88">
        <v>12870.13</v>
      </c>
      <c r="AM43" s="88">
        <v>435.46</v>
      </c>
      <c r="AN43" s="88">
        <v>13305.59</v>
      </c>
      <c r="AO43" s="88">
        <v>10264.17</v>
      </c>
      <c r="AP43" s="88">
        <v>435.46</v>
      </c>
      <c r="AQ43" s="88">
        <v>10699.63</v>
      </c>
      <c r="AR43" s="88">
        <v>44</v>
      </c>
      <c r="AS43" s="88">
        <v>1067</v>
      </c>
      <c r="AT43" s="88" t="s">
        <v>202</v>
      </c>
      <c r="AU43" s="88"/>
      <c r="AV43" s="88"/>
      <c r="AW43" s="81"/>
      <c r="AX43" s="81" t="s">
        <v>203</v>
      </c>
      <c r="AY43" s="81" t="s">
        <v>204</v>
      </c>
      <c r="AZ43" s="81"/>
      <c r="BA43" s="81">
        <v>0</v>
      </c>
      <c r="BB43" s="89">
        <v>45784</v>
      </c>
      <c r="BC43" s="89" t="s">
        <v>1883</v>
      </c>
      <c r="BD43" s="88" t="s">
        <v>1884</v>
      </c>
      <c r="BE43" s="88" t="s">
        <v>1891</v>
      </c>
      <c r="BF43" s="97" t="s">
        <v>1892</v>
      </c>
      <c r="BG43" s="3"/>
      <c r="BH43" s="96"/>
      <c r="BI43" s="88" t="s">
        <v>1893</v>
      </c>
      <c r="BJ43" s="88"/>
      <c r="BK43" s="96"/>
      <c r="BL43" s="100"/>
    </row>
    <row r="44" spans="1:64" s="99" customFormat="1" ht="39" x14ac:dyDescent="0.3">
      <c r="A44" s="88">
        <v>39</v>
      </c>
      <c r="B44" s="88" t="s">
        <v>181</v>
      </c>
      <c r="C44" s="88" t="s">
        <v>182</v>
      </c>
      <c r="D44" s="88" t="s">
        <v>183</v>
      </c>
      <c r="E44" s="88" t="s">
        <v>184</v>
      </c>
      <c r="F44" s="88" t="s">
        <v>184</v>
      </c>
      <c r="G44" s="88" t="s">
        <v>185</v>
      </c>
      <c r="H44" s="88" t="s">
        <v>186</v>
      </c>
      <c r="I44" s="88">
        <v>84112</v>
      </c>
      <c r="J44" s="88" t="s">
        <v>187</v>
      </c>
      <c r="K44" s="88">
        <v>84112</v>
      </c>
      <c r="L44" s="88" t="s">
        <v>188</v>
      </c>
      <c r="M44" s="88" t="s">
        <v>189</v>
      </c>
      <c r="N44" s="88">
        <v>139607</v>
      </c>
      <c r="O44" s="88" t="s">
        <v>230</v>
      </c>
      <c r="P44" s="88">
        <v>193138</v>
      </c>
      <c r="Q44" s="88" t="s">
        <v>324</v>
      </c>
      <c r="R44" s="88" t="s">
        <v>192</v>
      </c>
      <c r="S44" s="88" t="s">
        <v>359</v>
      </c>
      <c r="T44" s="88" t="s">
        <v>335</v>
      </c>
      <c r="U44" s="88" t="s">
        <v>209</v>
      </c>
      <c r="V44" s="88">
        <v>0</v>
      </c>
      <c r="W44" s="88" t="s">
        <v>196</v>
      </c>
      <c r="X44" s="88">
        <v>21541630</v>
      </c>
      <c r="Y44" s="88" t="s">
        <v>360</v>
      </c>
      <c r="Z44" s="88" t="s">
        <v>327</v>
      </c>
      <c r="AA44" s="88">
        <v>51860</v>
      </c>
      <c r="AB44" s="88" t="s">
        <v>235</v>
      </c>
      <c r="AC44" s="88">
        <v>24</v>
      </c>
      <c r="AD44" s="88" t="s">
        <v>219</v>
      </c>
      <c r="AE44" s="88" t="s">
        <v>327</v>
      </c>
      <c r="AF44" s="88">
        <v>2750</v>
      </c>
      <c r="AG44" s="88">
        <v>2750</v>
      </c>
      <c r="AH44" s="88" t="s">
        <v>220</v>
      </c>
      <c r="AI44" s="88">
        <v>49959.23</v>
      </c>
      <c r="AJ44" s="88">
        <v>2435.9899999999998</v>
      </c>
      <c r="AK44" s="88">
        <v>52395.22</v>
      </c>
      <c r="AL44" s="88">
        <v>2587.77</v>
      </c>
      <c r="AM44" s="88">
        <v>17.010000000000002</v>
      </c>
      <c r="AN44" s="88">
        <v>2604.7800000000002</v>
      </c>
      <c r="AO44" s="88">
        <v>1900.77</v>
      </c>
      <c r="AP44" s="88">
        <v>17.010000000000002</v>
      </c>
      <c r="AQ44" s="88">
        <v>1917.78</v>
      </c>
      <c r="AR44" s="88">
        <v>44</v>
      </c>
      <c r="AS44" s="88">
        <v>1068</v>
      </c>
      <c r="AT44" s="88" t="s">
        <v>202</v>
      </c>
      <c r="AU44" s="88"/>
      <c r="AV44" s="88"/>
      <c r="AW44" s="81"/>
      <c r="AX44" s="81" t="s">
        <v>203</v>
      </c>
      <c r="AY44" s="81" t="s">
        <v>204</v>
      </c>
      <c r="AZ44" s="81"/>
      <c r="BA44" s="81">
        <v>0</v>
      </c>
      <c r="BB44" s="89"/>
      <c r="BC44" s="89"/>
      <c r="BD44" s="88" t="s">
        <v>1890</v>
      </c>
      <c r="BE44" s="88"/>
      <c r="BF44" s="97"/>
      <c r="BG44" s="3"/>
      <c r="BH44" s="96"/>
      <c r="BI44" s="88" t="s">
        <v>1893</v>
      </c>
      <c r="BJ44" s="88"/>
      <c r="BK44" s="96"/>
      <c r="BL44" s="110" t="s">
        <v>2001</v>
      </c>
    </row>
    <row r="45" spans="1:64" s="99" customFormat="1" ht="39" x14ac:dyDescent="0.3">
      <c r="A45" s="88">
        <v>40</v>
      </c>
      <c r="B45" s="88" t="s">
        <v>181</v>
      </c>
      <c r="C45" s="88" t="s">
        <v>182</v>
      </c>
      <c r="D45" s="88" t="s">
        <v>183</v>
      </c>
      <c r="E45" s="88" t="s">
        <v>184</v>
      </c>
      <c r="F45" s="88" t="s">
        <v>184</v>
      </c>
      <c r="G45" s="88" t="s">
        <v>185</v>
      </c>
      <c r="H45" s="88" t="s">
        <v>186</v>
      </c>
      <c r="I45" s="88">
        <v>84112</v>
      </c>
      <c r="J45" s="88" t="s">
        <v>187</v>
      </c>
      <c r="K45" s="88">
        <v>84112</v>
      </c>
      <c r="L45" s="88" t="s">
        <v>188</v>
      </c>
      <c r="M45" s="88" t="s">
        <v>189</v>
      </c>
      <c r="N45" s="88">
        <v>139957</v>
      </c>
      <c r="O45" s="88" t="s">
        <v>361</v>
      </c>
      <c r="P45" s="88">
        <v>193105</v>
      </c>
      <c r="Q45" s="88" t="s">
        <v>362</v>
      </c>
      <c r="R45" s="88" t="s">
        <v>192</v>
      </c>
      <c r="S45" s="88" t="s">
        <v>363</v>
      </c>
      <c r="T45" s="88" t="s">
        <v>194</v>
      </c>
      <c r="U45" s="88" t="s">
        <v>209</v>
      </c>
      <c r="V45" s="88">
        <v>0</v>
      </c>
      <c r="W45" s="88" t="s">
        <v>196</v>
      </c>
      <c r="X45" s="88">
        <v>21541655</v>
      </c>
      <c r="Y45" s="88" t="s">
        <v>364</v>
      </c>
      <c r="Z45" s="88" t="s">
        <v>327</v>
      </c>
      <c r="AA45" s="88">
        <v>51860</v>
      </c>
      <c r="AB45" s="88" t="s">
        <v>199</v>
      </c>
      <c r="AC45" s="88">
        <v>24</v>
      </c>
      <c r="AD45" s="88" t="s">
        <v>212</v>
      </c>
      <c r="AE45" s="88" t="s">
        <v>327</v>
      </c>
      <c r="AF45" s="88">
        <v>2750</v>
      </c>
      <c r="AG45" s="88">
        <v>2750</v>
      </c>
      <c r="AH45" s="88" t="s">
        <v>220</v>
      </c>
      <c r="AI45" s="88">
        <v>30501.15</v>
      </c>
      <c r="AJ45" s="88">
        <v>1443.21</v>
      </c>
      <c r="AK45" s="88">
        <v>31944.36</v>
      </c>
      <c r="AL45" s="88">
        <v>22746.85</v>
      </c>
      <c r="AM45" s="88">
        <v>1747.79</v>
      </c>
      <c r="AN45" s="88">
        <v>24494.639999999999</v>
      </c>
      <c r="AO45" s="88">
        <v>21358.85</v>
      </c>
      <c r="AP45" s="88">
        <v>1747.79</v>
      </c>
      <c r="AQ45" s="88">
        <v>23106.639999999999</v>
      </c>
      <c r="AR45" s="88">
        <v>44</v>
      </c>
      <c r="AS45" s="88">
        <v>1242</v>
      </c>
      <c r="AT45" s="88" t="s">
        <v>202</v>
      </c>
      <c r="AU45" s="88"/>
      <c r="AV45" s="88"/>
      <c r="AW45" s="81"/>
      <c r="AX45" s="81" t="s">
        <v>203</v>
      </c>
      <c r="AY45" s="81" t="s">
        <v>204</v>
      </c>
      <c r="AZ45" s="81"/>
      <c r="BA45" s="81">
        <v>0</v>
      </c>
      <c r="BB45" s="89"/>
      <c r="BC45" s="89"/>
      <c r="BD45" s="88" t="s">
        <v>1890</v>
      </c>
      <c r="BE45" s="88"/>
      <c r="BF45" s="97"/>
      <c r="BG45" s="3"/>
      <c r="BH45" s="96"/>
      <c r="BI45" s="88" t="s">
        <v>1893</v>
      </c>
      <c r="BJ45" s="88"/>
      <c r="BK45" s="96"/>
      <c r="BL45" s="110" t="s">
        <v>2001</v>
      </c>
    </row>
    <row r="46" spans="1:64" s="99" customFormat="1" ht="39" x14ac:dyDescent="0.3">
      <c r="A46" s="88">
        <v>41</v>
      </c>
      <c r="B46" s="88" t="s">
        <v>181</v>
      </c>
      <c r="C46" s="88" t="s">
        <v>182</v>
      </c>
      <c r="D46" s="88" t="s">
        <v>183</v>
      </c>
      <c r="E46" s="88" t="s">
        <v>184</v>
      </c>
      <c r="F46" s="88" t="s">
        <v>184</v>
      </c>
      <c r="G46" s="88" t="s">
        <v>185</v>
      </c>
      <c r="H46" s="88" t="s">
        <v>186</v>
      </c>
      <c r="I46" s="88">
        <v>84112</v>
      </c>
      <c r="J46" s="88" t="s">
        <v>187</v>
      </c>
      <c r="K46" s="88">
        <v>84112</v>
      </c>
      <c r="L46" s="88" t="s">
        <v>188</v>
      </c>
      <c r="M46" s="88" t="s">
        <v>189</v>
      </c>
      <c r="N46" s="88">
        <v>139957</v>
      </c>
      <c r="O46" s="88" t="s">
        <v>361</v>
      </c>
      <c r="P46" s="88">
        <v>193105</v>
      </c>
      <c r="Q46" s="88" t="s">
        <v>362</v>
      </c>
      <c r="R46" s="88" t="s">
        <v>192</v>
      </c>
      <c r="S46" s="88" t="s">
        <v>365</v>
      </c>
      <c r="T46" s="88" t="s">
        <v>194</v>
      </c>
      <c r="U46" s="88" t="s">
        <v>209</v>
      </c>
      <c r="V46" s="88">
        <v>0</v>
      </c>
      <c r="W46" s="88" t="s">
        <v>196</v>
      </c>
      <c r="X46" s="88">
        <v>21541678</v>
      </c>
      <c r="Y46" s="88" t="s">
        <v>366</v>
      </c>
      <c r="Z46" s="88" t="s">
        <v>327</v>
      </c>
      <c r="AA46" s="88">
        <v>51860</v>
      </c>
      <c r="AB46" s="88" t="s">
        <v>199</v>
      </c>
      <c r="AC46" s="88">
        <v>24</v>
      </c>
      <c r="AD46" s="88" t="s">
        <v>219</v>
      </c>
      <c r="AE46" s="88" t="s">
        <v>327</v>
      </c>
      <c r="AF46" s="88">
        <v>2750</v>
      </c>
      <c r="AG46" s="88">
        <v>2750</v>
      </c>
      <c r="AH46" s="88" t="s">
        <v>220</v>
      </c>
      <c r="AI46" s="88">
        <v>40763.89</v>
      </c>
      <c r="AJ46" s="88">
        <v>2695.53</v>
      </c>
      <c r="AK46" s="88">
        <v>43459.42</v>
      </c>
      <c r="AL46" s="88">
        <v>12484.11</v>
      </c>
      <c r="AM46" s="88">
        <v>461.47</v>
      </c>
      <c r="AN46" s="88">
        <v>12945.58</v>
      </c>
      <c r="AO46" s="88">
        <v>11096.11</v>
      </c>
      <c r="AP46" s="88">
        <v>461.47</v>
      </c>
      <c r="AQ46" s="88">
        <v>11557.58</v>
      </c>
      <c r="AR46" s="88">
        <v>43</v>
      </c>
      <c r="AS46" s="88">
        <v>1121</v>
      </c>
      <c r="AT46" s="88" t="s">
        <v>202</v>
      </c>
      <c r="AU46" s="88"/>
      <c r="AV46" s="88"/>
      <c r="AW46" s="81"/>
      <c r="AX46" s="81" t="s">
        <v>203</v>
      </c>
      <c r="AY46" s="81" t="s">
        <v>204</v>
      </c>
      <c r="AZ46" s="81"/>
      <c r="BA46" s="81">
        <v>0</v>
      </c>
      <c r="BB46" s="89"/>
      <c r="BC46" s="89"/>
      <c r="BD46" s="88" t="s">
        <v>1890</v>
      </c>
      <c r="BE46" s="88"/>
      <c r="BF46" s="97"/>
      <c r="BG46" s="3"/>
      <c r="BH46" s="96"/>
      <c r="BI46" s="88" t="s">
        <v>1893</v>
      </c>
      <c r="BJ46" s="88"/>
      <c r="BK46" s="96"/>
      <c r="BL46" s="110" t="s">
        <v>2001</v>
      </c>
    </row>
    <row r="47" spans="1:64" s="99" customFormat="1" ht="39" x14ac:dyDescent="0.3">
      <c r="A47" s="88">
        <v>42</v>
      </c>
      <c r="B47" s="88" t="s">
        <v>181</v>
      </c>
      <c r="C47" s="88" t="s">
        <v>182</v>
      </c>
      <c r="D47" s="88" t="s">
        <v>183</v>
      </c>
      <c r="E47" s="88" t="s">
        <v>184</v>
      </c>
      <c r="F47" s="88" t="s">
        <v>184</v>
      </c>
      <c r="G47" s="88" t="s">
        <v>185</v>
      </c>
      <c r="H47" s="88" t="s">
        <v>186</v>
      </c>
      <c r="I47" s="88">
        <v>84112</v>
      </c>
      <c r="J47" s="88" t="s">
        <v>187</v>
      </c>
      <c r="K47" s="88">
        <v>84112</v>
      </c>
      <c r="L47" s="88" t="s">
        <v>188</v>
      </c>
      <c r="M47" s="88" t="s">
        <v>189</v>
      </c>
      <c r="N47" s="88">
        <v>139607</v>
      </c>
      <c r="O47" s="88" t="s">
        <v>230</v>
      </c>
      <c r="P47" s="88">
        <v>193138</v>
      </c>
      <c r="Q47" s="88" t="s">
        <v>324</v>
      </c>
      <c r="R47" s="88" t="s">
        <v>192</v>
      </c>
      <c r="S47" s="88" t="s">
        <v>367</v>
      </c>
      <c r="T47" s="88" t="s">
        <v>194</v>
      </c>
      <c r="U47" s="88" t="s">
        <v>195</v>
      </c>
      <c r="V47" s="88">
        <v>0</v>
      </c>
      <c r="W47" s="88" t="s">
        <v>196</v>
      </c>
      <c r="X47" s="88">
        <v>21541704</v>
      </c>
      <c r="Y47" s="88" t="s">
        <v>368</v>
      </c>
      <c r="Z47" s="88" t="s">
        <v>331</v>
      </c>
      <c r="AA47" s="88">
        <v>51860</v>
      </c>
      <c r="AB47" s="88" t="s">
        <v>235</v>
      </c>
      <c r="AC47" s="88">
        <v>24</v>
      </c>
      <c r="AD47" s="88" t="s">
        <v>238</v>
      </c>
      <c r="AE47" s="88" t="s">
        <v>331</v>
      </c>
      <c r="AF47" s="88">
        <v>2750</v>
      </c>
      <c r="AG47" s="88">
        <v>2750</v>
      </c>
      <c r="AH47" s="88" t="s">
        <v>220</v>
      </c>
      <c r="AI47" s="88">
        <v>48955.39</v>
      </c>
      <c r="AJ47" s="88">
        <v>3170.17</v>
      </c>
      <c r="AK47" s="88">
        <v>52125.56</v>
      </c>
      <c r="AL47" s="88">
        <v>4258.6099999999997</v>
      </c>
      <c r="AM47" s="88">
        <v>42.83</v>
      </c>
      <c r="AN47" s="88">
        <v>4301.4399999999996</v>
      </c>
      <c r="AO47" s="88">
        <v>2904.61</v>
      </c>
      <c r="AP47" s="88">
        <v>42.83</v>
      </c>
      <c r="AQ47" s="88">
        <v>2947.44</v>
      </c>
      <c r="AR47" s="88">
        <v>45</v>
      </c>
      <c r="AS47" s="88">
        <v>1038</v>
      </c>
      <c r="AT47" s="88" t="s">
        <v>202</v>
      </c>
      <c r="AU47" s="88"/>
      <c r="AV47" s="88"/>
      <c r="AW47" s="81"/>
      <c r="AX47" s="81" t="s">
        <v>203</v>
      </c>
      <c r="AY47" s="81" t="s">
        <v>204</v>
      </c>
      <c r="AZ47" s="81"/>
      <c r="BA47" s="81">
        <v>0</v>
      </c>
      <c r="BB47" s="89"/>
      <c r="BC47" s="89"/>
      <c r="BD47" s="88" t="s">
        <v>1890</v>
      </c>
      <c r="BE47" s="88"/>
      <c r="BF47" s="97"/>
      <c r="BG47" s="3"/>
      <c r="BH47" s="96"/>
      <c r="BI47" s="88" t="s">
        <v>1893</v>
      </c>
      <c r="BJ47" s="88"/>
      <c r="BK47" s="96"/>
      <c r="BL47" s="110" t="s">
        <v>2001</v>
      </c>
    </row>
    <row r="48" spans="1:64" s="99" customFormat="1" ht="39" x14ac:dyDescent="0.3">
      <c r="A48" s="88">
        <v>43</v>
      </c>
      <c r="B48" s="88" t="s">
        <v>181</v>
      </c>
      <c r="C48" s="88" t="s">
        <v>182</v>
      </c>
      <c r="D48" s="88" t="s">
        <v>183</v>
      </c>
      <c r="E48" s="88" t="s">
        <v>184</v>
      </c>
      <c r="F48" s="88" t="s">
        <v>184</v>
      </c>
      <c r="G48" s="88" t="s">
        <v>185</v>
      </c>
      <c r="H48" s="88" t="s">
        <v>186</v>
      </c>
      <c r="I48" s="88">
        <v>84112</v>
      </c>
      <c r="J48" s="88" t="s">
        <v>187</v>
      </c>
      <c r="K48" s="88">
        <v>84112</v>
      </c>
      <c r="L48" s="88" t="s">
        <v>188</v>
      </c>
      <c r="M48" s="88" t="s">
        <v>189</v>
      </c>
      <c r="N48" s="88">
        <v>139607</v>
      </c>
      <c r="O48" s="88" t="s">
        <v>230</v>
      </c>
      <c r="P48" s="88">
        <v>193138</v>
      </c>
      <c r="Q48" s="88" t="s">
        <v>324</v>
      </c>
      <c r="R48" s="88" t="s">
        <v>192</v>
      </c>
      <c r="S48" s="88" t="s">
        <v>369</v>
      </c>
      <c r="T48" s="88" t="s">
        <v>194</v>
      </c>
      <c r="U48" s="88" t="s">
        <v>209</v>
      </c>
      <c r="V48" s="88">
        <v>0</v>
      </c>
      <c r="W48" s="88" t="s">
        <v>196</v>
      </c>
      <c r="X48" s="88">
        <v>21558339</v>
      </c>
      <c r="Y48" s="88" t="s">
        <v>370</v>
      </c>
      <c r="Z48" s="88" t="s">
        <v>352</v>
      </c>
      <c r="AA48" s="88">
        <v>51860</v>
      </c>
      <c r="AB48" s="88" t="s">
        <v>235</v>
      </c>
      <c r="AC48" s="88">
        <v>24</v>
      </c>
      <c r="AD48" s="88" t="s">
        <v>238</v>
      </c>
      <c r="AE48" s="88" t="s">
        <v>352</v>
      </c>
      <c r="AF48" s="88">
        <v>2750</v>
      </c>
      <c r="AG48" s="88">
        <v>2750</v>
      </c>
      <c r="AH48" s="88" t="s">
        <v>220</v>
      </c>
      <c r="AI48" s="88">
        <v>49270.02</v>
      </c>
      <c r="AJ48" s="88">
        <v>2346.54</v>
      </c>
      <c r="AK48" s="88">
        <v>51616.56</v>
      </c>
      <c r="AL48" s="88">
        <v>3275.98</v>
      </c>
      <c r="AM48" s="88">
        <v>5.46</v>
      </c>
      <c r="AN48" s="88">
        <v>3281.44</v>
      </c>
      <c r="AO48" s="88">
        <v>2589.98</v>
      </c>
      <c r="AP48" s="88">
        <v>5.46</v>
      </c>
      <c r="AQ48" s="88">
        <v>2595.44</v>
      </c>
      <c r="AR48" s="88">
        <v>33</v>
      </c>
      <c r="AS48" s="88">
        <v>1068</v>
      </c>
      <c r="AT48" s="88" t="s">
        <v>202</v>
      </c>
      <c r="AU48" s="88"/>
      <c r="AV48" s="88"/>
      <c r="AW48" s="81"/>
      <c r="AX48" s="81" t="s">
        <v>203</v>
      </c>
      <c r="AY48" s="81" t="s">
        <v>204</v>
      </c>
      <c r="AZ48" s="81"/>
      <c r="BA48" s="81">
        <v>0</v>
      </c>
      <c r="BB48" s="89"/>
      <c r="BC48" s="89"/>
      <c r="BD48" s="88" t="s">
        <v>1890</v>
      </c>
      <c r="BE48" s="88"/>
      <c r="BF48" s="97"/>
      <c r="BG48" s="3"/>
      <c r="BH48" s="96"/>
      <c r="BI48" s="88" t="s">
        <v>1893</v>
      </c>
      <c r="BJ48" s="88"/>
      <c r="BK48" s="96"/>
      <c r="BL48" s="110" t="s">
        <v>2001</v>
      </c>
    </row>
    <row r="49" spans="1:64" s="99" customFormat="1" ht="13" x14ac:dyDescent="0.3">
      <c r="A49" s="88">
        <v>44</v>
      </c>
      <c r="B49" s="88" t="s">
        <v>181</v>
      </c>
      <c r="C49" s="88" t="s">
        <v>182</v>
      </c>
      <c r="D49" s="88" t="s">
        <v>183</v>
      </c>
      <c r="E49" s="88" t="s">
        <v>184</v>
      </c>
      <c r="F49" s="88" t="s">
        <v>184</v>
      </c>
      <c r="G49" s="88" t="s">
        <v>185</v>
      </c>
      <c r="H49" s="88" t="s">
        <v>186</v>
      </c>
      <c r="I49" s="88">
        <v>84112</v>
      </c>
      <c r="J49" s="88" t="s">
        <v>187</v>
      </c>
      <c r="K49" s="88">
        <v>84112</v>
      </c>
      <c r="L49" s="88" t="s">
        <v>188</v>
      </c>
      <c r="M49" s="88" t="s">
        <v>189</v>
      </c>
      <c r="N49" s="88">
        <v>143084</v>
      </c>
      <c r="O49" s="88" t="s">
        <v>348</v>
      </c>
      <c r="P49" s="88">
        <v>193335</v>
      </c>
      <c r="Q49" s="88" t="s">
        <v>349</v>
      </c>
      <c r="R49" s="88" t="s">
        <v>192</v>
      </c>
      <c r="S49" s="88" t="s">
        <v>371</v>
      </c>
      <c r="T49" s="88" t="s">
        <v>194</v>
      </c>
      <c r="U49" s="88" t="s">
        <v>195</v>
      </c>
      <c r="V49" s="88">
        <v>0</v>
      </c>
      <c r="W49" s="88" t="s">
        <v>196</v>
      </c>
      <c r="X49" s="88">
        <v>21561426</v>
      </c>
      <c r="Y49" s="88" t="s">
        <v>372</v>
      </c>
      <c r="Z49" s="88" t="s">
        <v>331</v>
      </c>
      <c r="AA49" s="88">
        <v>41488</v>
      </c>
      <c r="AB49" s="88" t="s">
        <v>199</v>
      </c>
      <c r="AC49" s="88">
        <v>24</v>
      </c>
      <c r="AD49" s="88" t="s">
        <v>200</v>
      </c>
      <c r="AE49" s="88" t="s">
        <v>331</v>
      </c>
      <c r="AF49" s="88">
        <v>2200</v>
      </c>
      <c r="AG49" s="88">
        <v>2200</v>
      </c>
      <c r="AH49" s="88" t="s">
        <v>373</v>
      </c>
      <c r="AI49" s="88">
        <v>41488.160000000003</v>
      </c>
      <c r="AJ49" s="88">
        <v>2100</v>
      </c>
      <c r="AK49" s="88">
        <v>43588.160000000003</v>
      </c>
      <c r="AL49" s="88">
        <v>548.84</v>
      </c>
      <c r="AM49" s="88">
        <v>0</v>
      </c>
      <c r="AN49" s="88">
        <v>548.84</v>
      </c>
      <c r="AO49" s="88">
        <v>0</v>
      </c>
      <c r="AP49" s="88">
        <v>0</v>
      </c>
      <c r="AQ49" s="88">
        <v>0</v>
      </c>
      <c r="AR49" s="88">
        <v>44</v>
      </c>
      <c r="AS49" s="88">
        <v>0</v>
      </c>
      <c r="AT49" s="88" t="s">
        <v>272</v>
      </c>
      <c r="AU49" s="88"/>
      <c r="AV49" s="88"/>
      <c r="AW49" s="81"/>
      <c r="AX49" s="81" t="s">
        <v>203</v>
      </c>
      <c r="AY49" s="81" t="s">
        <v>204</v>
      </c>
      <c r="AZ49" s="81"/>
      <c r="BA49" s="81">
        <v>0</v>
      </c>
      <c r="BB49" s="89"/>
      <c r="BC49" s="89"/>
      <c r="BD49" s="88" t="s">
        <v>1890</v>
      </c>
      <c r="BE49" s="88"/>
      <c r="BF49" s="97"/>
      <c r="BG49" s="3"/>
      <c r="BH49" s="96"/>
      <c r="BI49" s="88" t="s">
        <v>1893</v>
      </c>
      <c r="BJ49" s="88"/>
      <c r="BK49" s="96"/>
      <c r="BL49" s="65" t="s">
        <v>1899</v>
      </c>
    </row>
    <row r="50" spans="1:64" s="99" customFormat="1" ht="13" x14ac:dyDescent="0.3">
      <c r="A50" s="88">
        <v>45</v>
      </c>
      <c r="B50" s="88" t="s">
        <v>181</v>
      </c>
      <c r="C50" s="88" t="s">
        <v>182</v>
      </c>
      <c r="D50" s="88" t="s">
        <v>183</v>
      </c>
      <c r="E50" s="88" t="s">
        <v>184</v>
      </c>
      <c r="F50" s="88" t="s">
        <v>184</v>
      </c>
      <c r="G50" s="88" t="s">
        <v>185</v>
      </c>
      <c r="H50" s="88" t="s">
        <v>186</v>
      </c>
      <c r="I50" s="88">
        <v>169318</v>
      </c>
      <c r="J50" s="88" t="s">
        <v>255</v>
      </c>
      <c r="K50" s="88">
        <v>169318</v>
      </c>
      <c r="L50" s="88" t="s">
        <v>188</v>
      </c>
      <c r="M50" s="88" t="s">
        <v>189</v>
      </c>
      <c r="N50" s="88">
        <v>141390</v>
      </c>
      <c r="O50" s="88" t="s">
        <v>307</v>
      </c>
      <c r="P50" s="88">
        <v>195078</v>
      </c>
      <c r="Q50" s="88" t="s">
        <v>280</v>
      </c>
      <c r="R50" s="88" t="s">
        <v>192</v>
      </c>
      <c r="S50" s="88" t="s">
        <v>374</v>
      </c>
      <c r="T50" s="88" t="s">
        <v>208</v>
      </c>
      <c r="U50" s="88" t="s">
        <v>195</v>
      </c>
      <c r="V50" s="88">
        <v>0</v>
      </c>
      <c r="W50" s="88" t="s">
        <v>196</v>
      </c>
      <c r="X50" s="88">
        <v>21929804</v>
      </c>
      <c r="Y50" s="88" t="s">
        <v>375</v>
      </c>
      <c r="Z50" s="88" t="s">
        <v>376</v>
      </c>
      <c r="AA50" s="88">
        <v>41488</v>
      </c>
      <c r="AB50" s="88" t="s">
        <v>263</v>
      </c>
      <c r="AC50" s="88">
        <v>24</v>
      </c>
      <c r="AD50" s="88" t="s">
        <v>200</v>
      </c>
      <c r="AE50" s="88" t="s">
        <v>376</v>
      </c>
      <c r="AF50" s="88">
        <v>2150</v>
      </c>
      <c r="AG50" s="88">
        <v>2150</v>
      </c>
      <c r="AH50" s="88" t="s">
        <v>377</v>
      </c>
      <c r="AI50" s="88">
        <v>5815</v>
      </c>
      <c r="AJ50" s="88">
        <v>4</v>
      </c>
      <c r="AK50" s="88">
        <v>5819</v>
      </c>
      <c r="AL50" s="88">
        <v>36242</v>
      </c>
      <c r="AM50" s="88">
        <v>5731</v>
      </c>
      <c r="AN50" s="88">
        <v>41973</v>
      </c>
      <c r="AO50" s="88">
        <v>35673</v>
      </c>
      <c r="AP50" s="88">
        <v>5731</v>
      </c>
      <c r="AQ50" s="88">
        <v>41404</v>
      </c>
      <c r="AR50" s="88">
        <v>44</v>
      </c>
      <c r="AS50" s="88">
        <v>1611</v>
      </c>
      <c r="AT50" s="88" t="s">
        <v>202</v>
      </c>
      <c r="AU50" s="88"/>
      <c r="AV50" s="88"/>
      <c r="AW50" s="81"/>
      <c r="AX50" s="81" t="s">
        <v>203</v>
      </c>
      <c r="AY50" s="81" t="s">
        <v>204</v>
      </c>
      <c r="AZ50" s="81"/>
      <c r="BA50" s="81">
        <v>0</v>
      </c>
      <c r="BB50" s="89">
        <v>45783</v>
      </c>
      <c r="BC50" s="89" t="s">
        <v>1883</v>
      </c>
      <c r="BD50" s="88" t="s">
        <v>1884</v>
      </c>
      <c r="BE50" s="88" t="s">
        <v>1891</v>
      </c>
      <c r="BF50" s="97" t="s">
        <v>1892</v>
      </c>
      <c r="BG50" s="3"/>
      <c r="BH50" s="96"/>
      <c r="BI50" s="88" t="s">
        <v>1893</v>
      </c>
      <c r="BJ50" s="88"/>
      <c r="BK50" s="96"/>
      <c r="BL50" s="100"/>
    </row>
    <row r="51" spans="1:64" s="99" customFormat="1" ht="39" x14ac:dyDescent="0.3">
      <c r="A51" s="88">
        <v>46</v>
      </c>
      <c r="B51" s="88" t="s">
        <v>181</v>
      </c>
      <c r="C51" s="88" t="s">
        <v>182</v>
      </c>
      <c r="D51" s="88" t="s">
        <v>183</v>
      </c>
      <c r="E51" s="88" t="s">
        <v>184</v>
      </c>
      <c r="F51" s="88" t="s">
        <v>184</v>
      </c>
      <c r="G51" s="88" t="s">
        <v>185</v>
      </c>
      <c r="H51" s="88" t="s">
        <v>186</v>
      </c>
      <c r="I51" s="88">
        <v>178325</v>
      </c>
      <c r="J51" s="88" t="s">
        <v>285</v>
      </c>
      <c r="K51" s="88">
        <v>178325</v>
      </c>
      <c r="L51" s="88" t="s">
        <v>188</v>
      </c>
      <c r="M51" s="88" t="s">
        <v>189</v>
      </c>
      <c r="N51" s="88">
        <v>144328</v>
      </c>
      <c r="O51" s="88" t="s">
        <v>378</v>
      </c>
      <c r="P51" s="88">
        <v>194961</v>
      </c>
      <c r="Q51" s="88" t="s">
        <v>379</v>
      </c>
      <c r="R51" s="88" t="s">
        <v>192</v>
      </c>
      <c r="S51" s="88" t="s">
        <v>380</v>
      </c>
      <c r="T51" s="88" t="s">
        <v>335</v>
      </c>
      <c r="U51" s="88" t="s">
        <v>195</v>
      </c>
      <c r="V51" s="88">
        <v>0</v>
      </c>
      <c r="W51" s="88" t="s">
        <v>196</v>
      </c>
      <c r="X51" s="88">
        <v>21942477</v>
      </c>
      <c r="Y51" s="88" t="s">
        <v>381</v>
      </c>
      <c r="Z51" s="88" t="s">
        <v>382</v>
      </c>
      <c r="AA51" s="88">
        <v>31116</v>
      </c>
      <c r="AB51" s="88" t="s">
        <v>383</v>
      </c>
      <c r="AC51" s="88">
        <v>18</v>
      </c>
      <c r="AD51" s="88" t="s">
        <v>200</v>
      </c>
      <c r="AE51" s="88" t="s">
        <v>382</v>
      </c>
      <c r="AF51" s="88">
        <v>2050</v>
      </c>
      <c r="AG51" s="88">
        <v>2050</v>
      </c>
      <c r="AH51" s="88" t="s">
        <v>384</v>
      </c>
      <c r="AI51" s="88">
        <v>25915.98</v>
      </c>
      <c r="AJ51" s="88">
        <v>128.02000000000001</v>
      </c>
      <c r="AK51" s="88">
        <v>26044</v>
      </c>
      <c r="AL51" s="88">
        <v>5748.02</v>
      </c>
      <c r="AM51" s="88">
        <v>158.97999999999999</v>
      </c>
      <c r="AN51" s="88">
        <v>5907</v>
      </c>
      <c r="AO51" s="88">
        <v>5200.0200000000004</v>
      </c>
      <c r="AP51" s="88">
        <v>158.97999999999999</v>
      </c>
      <c r="AQ51" s="88">
        <v>5359</v>
      </c>
      <c r="AR51" s="88">
        <v>44</v>
      </c>
      <c r="AS51" s="88">
        <v>1278</v>
      </c>
      <c r="AT51" s="88" t="s">
        <v>202</v>
      </c>
      <c r="AU51" s="88"/>
      <c r="AV51" s="88"/>
      <c r="AW51" s="81"/>
      <c r="AX51" s="81" t="s">
        <v>203</v>
      </c>
      <c r="AY51" s="81" t="s">
        <v>204</v>
      </c>
      <c r="AZ51" s="81"/>
      <c r="BA51" s="81">
        <v>0</v>
      </c>
      <c r="BB51" s="89"/>
      <c r="BC51" s="89"/>
      <c r="BD51" s="88" t="s">
        <v>1890</v>
      </c>
      <c r="BE51" s="88"/>
      <c r="BF51" s="97"/>
      <c r="BG51" s="3"/>
      <c r="BH51" s="96"/>
      <c r="BI51" s="88" t="s">
        <v>1893</v>
      </c>
      <c r="BJ51" s="88"/>
      <c r="BK51" s="96"/>
      <c r="BL51" s="110" t="s">
        <v>2001</v>
      </c>
    </row>
    <row r="52" spans="1:64" s="99" customFormat="1" ht="39" x14ac:dyDescent="0.3">
      <c r="A52" s="88">
        <v>47</v>
      </c>
      <c r="B52" s="88" t="s">
        <v>181</v>
      </c>
      <c r="C52" s="88" t="s">
        <v>182</v>
      </c>
      <c r="D52" s="88" t="s">
        <v>183</v>
      </c>
      <c r="E52" s="88" t="s">
        <v>184</v>
      </c>
      <c r="F52" s="88" t="s">
        <v>184</v>
      </c>
      <c r="G52" s="88" t="s">
        <v>185</v>
      </c>
      <c r="H52" s="88" t="s">
        <v>186</v>
      </c>
      <c r="I52" s="88">
        <v>169318</v>
      </c>
      <c r="J52" s="88" t="s">
        <v>255</v>
      </c>
      <c r="K52" s="88">
        <v>169318</v>
      </c>
      <c r="L52" s="88" t="s">
        <v>188</v>
      </c>
      <c r="M52" s="88" t="s">
        <v>189</v>
      </c>
      <c r="N52" s="88">
        <v>144186</v>
      </c>
      <c r="O52" s="88" t="s">
        <v>385</v>
      </c>
      <c r="P52" s="88">
        <v>194776</v>
      </c>
      <c r="Q52" s="88" t="s">
        <v>386</v>
      </c>
      <c r="R52" s="88" t="s">
        <v>192</v>
      </c>
      <c r="S52" s="88" t="s">
        <v>387</v>
      </c>
      <c r="T52" s="88" t="s">
        <v>194</v>
      </c>
      <c r="U52" s="88" t="s">
        <v>195</v>
      </c>
      <c r="V52" s="88">
        <v>0</v>
      </c>
      <c r="W52" s="88" t="s">
        <v>196</v>
      </c>
      <c r="X52" s="88">
        <v>21951544</v>
      </c>
      <c r="Y52" s="88" t="s">
        <v>388</v>
      </c>
      <c r="Z52" s="88" t="s">
        <v>389</v>
      </c>
      <c r="AA52" s="88">
        <v>51860</v>
      </c>
      <c r="AB52" s="88" t="s">
        <v>263</v>
      </c>
      <c r="AC52" s="88">
        <v>18</v>
      </c>
      <c r="AD52" s="88" t="s">
        <v>219</v>
      </c>
      <c r="AE52" s="88" t="s">
        <v>389</v>
      </c>
      <c r="AF52" s="88">
        <v>3450</v>
      </c>
      <c r="AG52" s="88">
        <v>3450</v>
      </c>
      <c r="AH52" s="88" t="s">
        <v>201</v>
      </c>
      <c r="AI52" s="88">
        <v>46716.81</v>
      </c>
      <c r="AJ52" s="88">
        <v>468.36</v>
      </c>
      <c r="AK52" s="88">
        <v>47185.17</v>
      </c>
      <c r="AL52" s="88">
        <v>5883.19</v>
      </c>
      <c r="AM52" s="88">
        <v>3.64</v>
      </c>
      <c r="AN52" s="88">
        <v>5886.83</v>
      </c>
      <c r="AO52" s="88">
        <v>5143.1899999999996</v>
      </c>
      <c r="AP52" s="88">
        <v>3.64</v>
      </c>
      <c r="AQ52" s="88">
        <v>5146.83</v>
      </c>
      <c r="AR52" s="88">
        <v>44</v>
      </c>
      <c r="AS52" s="88">
        <v>1246</v>
      </c>
      <c r="AT52" s="88" t="s">
        <v>202</v>
      </c>
      <c r="AU52" s="88"/>
      <c r="AV52" s="88"/>
      <c r="AW52" s="81"/>
      <c r="AX52" s="81" t="s">
        <v>203</v>
      </c>
      <c r="AY52" s="81" t="s">
        <v>204</v>
      </c>
      <c r="AZ52" s="81"/>
      <c r="BA52" s="81">
        <v>0</v>
      </c>
      <c r="BB52" s="89"/>
      <c r="BC52" s="89"/>
      <c r="BD52" s="88" t="s">
        <v>1890</v>
      </c>
      <c r="BE52" s="88"/>
      <c r="BF52" s="97"/>
      <c r="BG52" s="3"/>
      <c r="BH52" s="96"/>
      <c r="BI52" s="88" t="s">
        <v>1893</v>
      </c>
      <c r="BJ52" s="88"/>
      <c r="BK52" s="96"/>
      <c r="BL52" s="110" t="s">
        <v>2001</v>
      </c>
    </row>
    <row r="53" spans="1:64" s="99" customFormat="1" ht="13" x14ac:dyDescent="0.3">
      <c r="A53" s="88">
        <v>48</v>
      </c>
      <c r="B53" s="88" t="s">
        <v>181</v>
      </c>
      <c r="C53" s="88" t="s">
        <v>182</v>
      </c>
      <c r="D53" s="88" t="s">
        <v>183</v>
      </c>
      <c r="E53" s="88" t="s">
        <v>184</v>
      </c>
      <c r="F53" s="88" t="s">
        <v>184</v>
      </c>
      <c r="G53" s="88" t="s">
        <v>185</v>
      </c>
      <c r="H53" s="88" t="s">
        <v>186</v>
      </c>
      <c r="I53" s="88">
        <v>169318</v>
      </c>
      <c r="J53" s="88" t="s">
        <v>255</v>
      </c>
      <c r="K53" s="88">
        <v>169318</v>
      </c>
      <c r="L53" s="88" t="s">
        <v>188</v>
      </c>
      <c r="M53" s="88" t="s">
        <v>189</v>
      </c>
      <c r="N53" s="88">
        <v>141390</v>
      </c>
      <c r="O53" s="88" t="s">
        <v>307</v>
      </c>
      <c r="P53" s="88">
        <v>195078</v>
      </c>
      <c r="Q53" s="88" t="s">
        <v>280</v>
      </c>
      <c r="R53" s="88" t="s">
        <v>192</v>
      </c>
      <c r="S53" s="88" t="s">
        <v>390</v>
      </c>
      <c r="T53" s="88" t="s">
        <v>194</v>
      </c>
      <c r="U53" s="88" t="s">
        <v>195</v>
      </c>
      <c r="V53" s="88">
        <v>0</v>
      </c>
      <c r="W53" s="88" t="s">
        <v>196</v>
      </c>
      <c r="X53" s="88">
        <v>21953498</v>
      </c>
      <c r="Y53" s="88" t="s">
        <v>388</v>
      </c>
      <c r="Z53" s="88" t="s">
        <v>376</v>
      </c>
      <c r="AA53" s="88">
        <v>41488</v>
      </c>
      <c r="AB53" s="88" t="s">
        <v>263</v>
      </c>
      <c r="AC53" s="88">
        <v>24</v>
      </c>
      <c r="AD53" s="88" t="s">
        <v>200</v>
      </c>
      <c r="AE53" s="88" t="s">
        <v>376</v>
      </c>
      <c r="AF53" s="88">
        <v>2150</v>
      </c>
      <c r="AG53" s="88">
        <v>2150</v>
      </c>
      <c r="AH53" s="88" t="s">
        <v>391</v>
      </c>
      <c r="AI53" s="88">
        <v>25026</v>
      </c>
      <c r="AJ53" s="88">
        <v>0</v>
      </c>
      <c r="AK53" s="88">
        <v>25026</v>
      </c>
      <c r="AL53" s="88">
        <v>17031</v>
      </c>
      <c r="AM53" s="88">
        <v>1429</v>
      </c>
      <c r="AN53" s="88">
        <v>18460</v>
      </c>
      <c r="AO53" s="88">
        <v>16462</v>
      </c>
      <c r="AP53" s="88">
        <v>1429</v>
      </c>
      <c r="AQ53" s="88">
        <v>17891</v>
      </c>
      <c r="AR53" s="88">
        <v>44</v>
      </c>
      <c r="AS53" s="88">
        <v>1307</v>
      </c>
      <c r="AT53" s="88" t="s">
        <v>202</v>
      </c>
      <c r="AU53" s="88"/>
      <c r="AV53" s="88"/>
      <c r="AW53" s="81"/>
      <c r="AX53" s="81" t="s">
        <v>203</v>
      </c>
      <c r="AY53" s="81" t="s">
        <v>204</v>
      </c>
      <c r="AZ53" s="81"/>
      <c r="BA53" s="81">
        <v>0</v>
      </c>
      <c r="BB53" s="89">
        <v>45783</v>
      </c>
      <c r="BC53" s="89" t="s">
        <v>1883</v>
      </c>
      <c r="BD53" s="88" t="s">
        <v>1884</v>
      </c>
      <c r="BE53" s="88" t="s">
        <v>1891</v>
      </c>
      <c r="BF53" s="97" t="s">
        <v>1892</v>
      </c>
      <c r="BG53" s="3"/>
      <c r="BH53" s="96"/>
      <c r="BI53" s="88" t="s">
        <v>1893</v>
      </c>
      <c r="BJ53" s="88"/>
      <c r="BK53" s="96"/>
      <c r="BL53" s="100"/>
    </row>
    <row r="54" spans="1:64" s="99" customFormat="1" ht="13" x14ac:dyDescent="0.3">
      <c r="A54" s="88">
        <v>49</v>
      </c>
      <c r="B54" s="88" t="s">
        <v>181</v>
      </c>
      <c r="C54" s="88" t="s">
        <v>182</v>
      </c>
      <c r="D54" s="88" t="s">
        <v>183</v>
      </c>
      <c r="E54" s="88" t="s">
        <v>184</v>
      </c>
      <c r="F54" s="88" t="s">
        <v>184</v>
      </c>
      <c r="G54" s="88" t="s">
        <v>185</v>
      </c>
      <c r="H54" s="88" t="s">
        <v>186</v>
      </c>
      <c r="I54" s="88">
        <v>169318</v>
      </c>
      <c r="J54" s="88" t="s">
        <v>255</v>
      </c>
      <c r="K54" s="88">
        <v>169318</v>
      </c>
      <c r="L54" s="88" t="s">
        <v>188</v>
      </c>
      <c r="M54" s="88" t="s">
        <v>189</v>
      </c>
      <c r="N54" s="88">
        <v>141390</v>
      </c>
      <c r="O54" s="88" t="s">
        <v>307</v>
      </c>
      <c r="P54" s="88">
        <v>195078</v>
      </c>
      <c r="Q54" s="88" t="s">
        <v>280</v>
      </c>
      <c r="R54" s="88" t="s">
        <v>192</v>
      </c>
      <c r="S54" s="88" t="s">
        <v>392</v>
      </c>
      <c r="T54" s="88" t="s">
        <v>194</v>
      </c>
      <c r="U54" s="88" t="s">
        <v>195</v>
      </c>
      <c r="V54" s="88">
        <v>0</v>
      </c>
      <c r="W54" s="88" t="s">
        <v>196</v>
      </c>
      <c r="X54" s="88">
        <v>21953500</v>
      </c>
      <c r="Y54" s="88" t="s">
        <v>393</v>
      </c>
      <c r="Z54" s="88" t="s">
        <v>376</v>
      </c>
      <c r="AA54" s="88">
        <v>41488</v>
      </c>
      <c r="AB54" s="88" t="s">
        <v>263</v>
      </c>
      <c r="AC54" s="88">
        <v>24</v>
      </c>
      <c r="AD54" s="88" t="s">
        <v>200</v>
      </c>
      <c r="AE54" s="88" t="s">
        <v>376</v>
      </c>
      <c r="AF54" s="88">
        <v>2150</v>
      </c>
      <c r="AG54" s="88">
        <v>2150</v>
      </c>
      <c r="AH54" s="88" t="s">
        <v>391</v>
      </c>
      <c r="AI54" s="88">
        <v>22870</v>
      </c>
      <c r="AJ54" s="88">
        <v>389</v>
      </c>
      <c r="AK54" s="88">
        <v>23259</v>
      </c>
      <c r="AL54" s="88">
        <v>19187</v>
      </c>
      <c r="AM54" s="88">
        <v>1430</v>
      </c>
      <c r="AN54" s="88">
        <v>20617</v>
      </c>
      <c r="AO54" s="88">
        <v>18618</v>
      </c>
      <c r="AP54" s="88">
        <v>1430</v>
      </c>
      <c r="AQ54" s="88">
        <v>20048</v>
      </c>
      <c r="AR54" s="88">
        <v>44</v>
      </c>
      <c r="AS54" s="88">
        <v>1337</v>
      </c>
      <c r="AT54" s="88" t="s">
        <v>202</v>
      </c>
      <c r="AU54" s="88"/>
      <c r="AV54" s="88"/>
      <c r="AW54" s="81"/>
      <c r="AX54" s="81" t="s">
        <v>203</v>
      </c>
      <c r="AY54" s="81" t="s">
        <v>204</v>
      </c>
      <c r="AZ54" s="81"/>
      <c r="BA54" s="81">
        <v>0</v>
      </c>
      <c r="BB54" s="89">
        <v>45783</v>
      </c>
      <c r="BC54" s="89" t="s">
        <v>1883</v>
      </c>
      <c r="BD54" s="88" t="s">
        <v>1884</v>
      </c>
      <c r="BE54" s="88" t="s">
        <v>1891</v>
      </c>
      <c r="BF54" s="97" t="s">
        <v>1892</v>
      </c>
      <c r="BG54" s="3"/>
      <c r="BH54" s="96"/>
      <c r="BI54" s="88" t="s">
        <v>1893</v>
      </c>
      <c r="BJ54" s="88"/>
      <c r="BK54" s="96"/>
      <c r="BL54" s="100"/>
    </row>
    <row r="55" spans="1:64" s="99" customFormat="1" ht="13" x14ac:dyDescent="0.3">
      <c r="A55" s="88">
        <v>50</v>
      </c>
      <c r="B55" s="88" t="s">
        <v>181</v>
      </c>
      <c r="C55" s="88" t="s">
        <v>182</v>
      </c>
      <c r="D55" s="88" t="s">
        <v>183</v>
      </c>
      <c r="E55" s="88" t="s">
        <v>184</v>
      </c>
      <c r="F55" s="88" t="s">
        <v>184</v>
      </c>
      <c r="G55" s="88" t="s">
        <v>185</v>
      </c>
      <c r="H55" s="88" t="s">
        <v>186</v>
      </c>
      <c r="I55" s="88">
        <v>169318</v>
      </c>
      <c r="J55" s="88" t="s">
        <v>255</v>
      </c>
      <c r="K55" s="88">
        <v>169318</v>
      </c>
      <c r="L55" s="88" t="s">
        <v>188</v>
      </c>
      <c r="M55" s="88" t="s">
        <v>189</v>
      </c>
      <c r="N55" s="88">
        <v>141390</v>
      </c>
      <c r="O55" s="88" t="s">
        <v>307</v>
      </c>
      <c r="P55" s="88">
        <v>195078</v>
      </c>
      <c r="Q55" s="88" t="s">
        <v>280</v>
      </c>
      <c r="R55" s="88" t="s">
        <v>192</v>
      </c>
      <c r="S55" s="88" t="s">
        <v>394</v>
      </c>
      <c r="T55" s="88" t="s">
        <v>194</v>
      </c>
      <c r="U55" s="88" t="s">
        <v>195</v>
      </c>
      <c r="V55" s="88">
        <v>0</v>
      </c>
      <c r="W55" s="88" t="s">
        <v>196</v>
      </c>
      <c r="X55" s="88">
        <v>21964343</v>
      </c>
      <c r="Y55" s="88" t="s">
        <v>395</v>
      </c>
      <c r="Z55" s="88" t="s">
        <v>396</v>
      </c>
      <c r="AA55" s="88">
        <v>41488</v>
      </c>
      <c r="AB55" s="88" t="s">
        <v>263</v>
      </c>
      <c r="AC55" s="88">
        <v>24</v>
      </c>
      <c r="AD55" s="88" t="s">
        <v>200</v>
      </c>
      <c r="AE55" s="88" t="s">
        <v>396</v>
      </c>
      <c r="AF55" s="88">
        <v>2150</v>
      </c>
      <c r="AG55" s="88">
        <v>2150</v>
      </c>
      <c r="AH55" s="88" t="s">
        <v>397</v>
      </c>
      <c r="AI55" s="88">
        <v>17258.78</v>
      </c>
      <c r="AJ55" s="88">
        <v>0</v>
      </c>
      <c r="AK55" s="88">
        <v>17258.78</v>
      </c>
      <c r="AL55" s="88">
        <v>26770.14</v>
      </c>
      <c r="AM55" s="88">
        <v>3710.78</v>
      </c>
      <c r="AN55" s="88">
        <v>30480.92</v>
      </c>
      <c r="AO55" s="88">
        <v>26183.22</v>
      </c>
      <c r="AP55" s="88">
        <v>3710.78</v>
      </c>
      <c r="AQ55" s="88">
        <v>29894</v>
      </c>
      <c r="AR55" s="88">
        <v>44</v>
      </c>
      <c r="AS55" s="88">
        <v>1307</v>
      </c>
      <c r="AT55" s="88" t="s">
        <v>202</v>
      </c>
      <c r="AU55" s="88"/>
      <c r="AV55" s="88"/>
      <c r="AW55" s="81"/>
      <c r="AX55" s="81" t="s">
        <v>203</v>
      </c>
      <c r="AY55" s="81" t="s">
        <v>204</v>
      </c>
      <c r="AZ55" s="81"/>
      <c r="BA55" s="81">
        <v>0</v>
      </c>
      <c r="BB55" s="89">
        <v>45783</v>
      </c>
      <c r="BC55" s="89" t="s">
        <v>1883</v>
      </c>
      <c r="BD55" s="88" t="s">
        <v>1884</v>
      </c>
      <c r="BE55" s="88" t="s">
        <v>1891</v>
      </c>
      <c r="BF55" s="97" t="s">
        <v>1892</v>
      </c>
      <c r="BG55" s="3"/>
      <c r="BH55" s="96"/>
      <c r="BI55" s="88" t="s">
        <v>1893</v>
      </c>
      <c r="BJ55" s="88"/>
      <c r="BK55" s="96"/>
      <c r="BL55" s="100"/>
    </row>
    <row r="56" spans="1:64" s="99" customFormat="1" ht="39" x14ac:dyDescent="0.3">
      <c r="A56" s="88">
        <v>51</v>
      </c>
      <c r="B56" s="88" t="s">
        <v>181</v>
      </c>
      <c r="C56" s="88" t="s">
        <v>182</v>
      </c>
      <c r="D56" s="88" t="s">
        <v>183</v>
      </c>
      <c r="E56" s="88" t="s">
        <v>184</v>
      </c>
      <c r="F56" s="88" t="s">
        <v>184</v>
      </c>
      <c r="G56" s="88" t="s">
        <v>185</v>
      </c>
      <c r="H56" s="88" t="s">
        <v>186</v>
      </c>
      <c r="I56" s="88">
        <v>169318</v>
      </c>
      <c r="J56" s="88" t="s">
        <v>255</v>
      </c>
      <c r="K56" s="88">
        <v>169318</v>
      </c>
      <c r="L56" s="88" t="s">
        <v>188</v>
      </c>
      <c r="M56" s="88" t="s">
        <v>189</v>
      </c>
      <c r="N56" s="88">
        <v>144186</v>
      </c>
      <c r="O56" s="88" t="s">
        <v>385</v>
      </c>
      <c r="P56" s="88">
        <v>194776</v>
      </c>
      <c r="Q56" s="88" t="s">
        <v>386</v>
      </c>
      <c r="R56" s="88" t="s">
        <v>192</v>
      </c>
      <c r="S56" s="88" t="s">
        <v>398</v>
      </c>
      <c r="T56" s="88" t="s">
        <v>252</v>
      </c>
      <c r="U56" s="88" t="s">
        <v>195</v>
      </c>
      <c r="V56" s="88">
        <v>0</v>
      </c>
      <c r="W56" s="88" t="s">
        <v>196</v>
      </c>
      <c r="X56" s="88">
        <v>22287134</v>
      </c>
      <c r="Y56" s="88" t="s">
        <v>399</v>
      </c>
      <c r="Z56" s="88" t="s">
        <v>389</v>
      </c>
      <c r="AA56" s="88">
        <v>31116</v>
      </c>
      <c r="AB56" s="88" t="s">
        <v>263</v>
      </c>
      <c r="AC56" s="88">
        <v>24</v>
      </c>
      <c r="AD56" s="88" t="s">
        <v>200</v>
      </c>
      <c r="AE56" s="88" t="s">
        <v>389</v>
      </c>
      <c r="AF56" s="88">
        <v>1650</v>
      </c>
      <c r="AG56" s="88">
        <v>1650</v>
      </c>
      <c r="AH56" s="88" t="s">
        <v>400</v>
      </c>
      <c r="AI56" s="88">
        <v>31107.59</v>
      </c>
      <c r="AJ56" s="88">
        <v>2678.48</v>
      </c>
      <c r="AK56" s="88">
        <v>33786.07</v>
      </c>
      <c r="AL56" s="88">
        <v>2154.08</v>
      </c>
      <c r="AM56" s="88">
        <v>8.59</v>
      </c>
      <c r="AN56" s="88">
        <v>2162.67</v>
      </c>
      <c r="AO56" s="88">
        <v>672.41</v>
      </c>
      <c r="AP56" s="88">
        <v>8.59</v>
      </c>
      <c r="AQ56" s="88">
        <v>681</v>
      </c>
      <c r="AR56" s="88">
        <v>43</v>
      </c>
      <c r="AS56" s="88">
        <v>911</v>
      </c>
      <c r="AT56" s="88" t="s">
        <v>202</v>
      </c>
      <c r="AU56" s="88"/>
      <c r="AV56" s="88"/>
      <c r="AW56" s="81"/>
      <c r="AX56" s="81" t="s">
        <v>203</v>
      </c>
      <c r="AY56" s="81" t="s">
        <v>204</v>
      </c>
      <c r="AZ56" s="81"/>
      <c r="BA56" s="81">
        <v>0</v>
      </c>
      <c r="BB56" s="89"/>
      <c r="BC56" s="89"/>
      <c r="BD56" s="88" t="s">
        <v>1890</v>
      </c>
      <c r="BE56" s="88"/>
      <c r="BF56" s="97"/>
      <c r="BG56" s="3"/>
      <c r="BH56" s="96"/>
      <c r="BI56" s="88" t="s">
        <v>1893</v>
      </c>
      <c r="BJ56" s="88"/>
      <c r="BK56" s="96"/>
      <c r="BL56" s="110" t="s">
        <v>2001</v>
      </c>
    </row>
    <row r="57" spans="1:64" s="99" customFormat="1" ht="13" x14ac:dyDescent="0.3">
      <c r="A57" s="88">
        <v>52</v>
      </c>
      <c r="B57" s="88" t="s">
        <v>181</v>
      </c>
      <c r="C57" s="88" t="s">
        <v>182</v>
      </c>
      <c r="D57" s="88" t="s">
        <v>183</v>
      </c>
      <c r="E57" s="88" t="s">
        <v>184</v>
      </c>
      <c r="F57" s="88" t="s">
        <v>184</v>
      </c>
      <c r="G57" s="88" t="s">
        <v>185</v>
      </c>
      <c r="H57" s="88" t="s">
        <v>186</v>
      </c>
      <c r="I57" s="88">
        <v>169318</v>
      </c>
      <c r="J57" s="88" t="s">
        <v>255</v>
      </c>
      <c r="K57" s="88">
        <v>169318</v>
      </c>
      <c r="L57" s="88" t="s">
        <v>188</v>
      </c>
      <c r="M57" s="88" t="s">
        <v>189</v>
      </c>
      <c r="N57" s="88">
        <v>141390</v>
      </c>
      <c r="O57" s="88" t="s">
        <v>307</v>
      </c>
      <c r="P57" s="88">
        <v>195078</v>
      </c>
      <c r="Q57" s="88" t="s">
        <v>280</v>
      </c>
      <c r="R57" s="88" t="s">
        <v>192</v>
      </c>
      <c r="S57" s="88" t="s">
        <v>401</v>
      </c>
      <c r="T57" s="88" t="s">
        <v>335</v>
      </c>
      <c r="U57" s="88" t="s">
        <v>195</v>
      </c>
      <c r="V57" s="88">
        <v>0</v>
      </c>
      <c r="W57" s="88" t="s">
        <v>196</v>
      </c>
      <c r="X57" s="88">
        <v>22362291</v>
      </c>
      <c r="Y57" s="88" t="s">
        <v>402</v>
      </c>
      <c r="Z57" s="88" t="s">
        <v>376</v>
      </c>
      <c r="AA57" s="88">
        <v>41488</v>
      </c>
      <c r="AB57" s="88" t="s">
        <v>263</v>
      </c>
      <c r="AC57" s="88">
        <v>24</v>
      </c>
      <c r="AD57" s="88" t="s">
        <v>200</v>
      </c>
      <c r="AE57" s="88" t="s">
        <v>376</v>
      </c>
      <c r="AF57" s="88">
        <v>2150</v>
      </c>
      <c r="AG57" s="88">
        <v>2150</v>
      </c>
      <c r="AH57" s="88" t="s">
        <v>403</v>
      </c>
      <c r="AI57" s="88">
        <v>16215.45</v>
      </c>
      <c r="AJ57" s="88">
        <v>519.42999999999995</v>
      </c>
      <c r="AK57" s="88">
        <v>16734.88</v>
      </c>
      <c r="AL57" s="88">
        <v>26383.82</v>
      </c>
      <c r="AM57" s="88">
        <v>3565.45</v>
      </c>
      <c r="AN57" s="88">
        <v>29949.27</v>
      </c>
      <c r="AO57" s="88">
        <v>25815.55</v>
      </c>
      <c r="AP57" s="88">
        <v>3565.45</v>
      </c>
      <c r="AQ57" s="88">
        <v>29381</v>
      </c>
      <c r="AR57" s="88">
        <v>44</v>
      </c>
      <c r="AS57" s="88">
        <v>1307</v>
      </c>
      <c r="AT57" s="88" t="s">
        <v>202</v>
      </c>
      <c r="AU57" s="88"/>
      <c r="AV57" s="88"/>
      <c r="AW57" s="81"/>
      <c r="AX57" s="81" t="s">
        <v>203</v>
      </c>
      <c r="AY57" s="81" t="s">
        <v>204</v>
      </c>
      <c r="AZ57" s="81"/>
      <c r="BA57" s="81">
        <v>0</v>
      </c>
      <c r="BB57" s="89">
        <v>45783</v>
      </c>
      <c r="BC57" s="89" t="s">
        <v>1883</v>
      </c>
      <c r="BD57" s="88" t="s">
        <v>1884</v>
      </c>
      <c r="BE57" s="88" t="s">
        <v>1891</v>
      </c>
      <c r="BF57" s="97" t="s">
        <v>1892</v>
      </c>
      <c r="BG57" s="3"/>
      <c r="BH57" s="96"/>
      <c r="BI57" s="88" t="s">
        <v>1893</v>
      </c>
      <c r="BJ57" s="88"/>
      <c r="BK57" s="96"/>
      <c r="BL57" s="100"/>
    </row>
    <row r="58" spans="1:64" s="99" customFormat="1" ht="39" x14ac:dyDescent="0.3">
      <c r="A58" s="88">
        <v>53</v>
      </c>
      <c r="B58" s="88" t="s">
        <v>181</v>
      </c>
      <c r="C58" s="88" t="s">
        <v>182</v>
      </c>
      <c r="D58" s="88" t="s">
        <v>183</v>
      </c>
      <c r="E58" s="88" t="s">
        <v>184</v>
      </c>
      <c r="F58" s="88" t="s">
        <v>184</v>
      </c>
      <c r="G58" s="88" t="s">
        <v>185</v>
      </c>
      <c r="H58" s="88" t="s">
        <v>186</v>
      </c>
      <c r="I58" s="88">
        <v>84112</v>
      </c>
      <c r="J58" s="88" t="s">
        <v>187</v>
      </c>
      <c r="K58" s="88">
        <v>84112</v>
      </c>
      <c r="L58" s="88" t="s">
        <v>188</v>
      </c>
      <c r="M58" s="88" t="s">
        <v>189</v>
      </c>
      <c r="N58" s="88">
        <v>144591</v>
      </c>
      <c r="O58" s="88" t="s">
        <v>404</v>
      </c>
      <c r="P58" s="88">
        <v>195320</v>
      </c>
      <c r="Q58" s="88" t="s">
        <v>405</v>
      </c>
      <c r="R58" s="88" t="s">
        <v>406</v>
      </c>
      <c r="S58" s="88" t="s">
        <v>407</v>
      </c>
      <c r="T58" s="88" t="s">
        <v>194</v>
      </c>
      <c r="U58" s="88" t="s">
        <v>209</v>
      </c>
      <c r="V58" s="88">
        <v>0</v>
      </c>
      <c r="W58" s="88" t="s">
        <v>196</v>
      </c>
      <c r="X58" s="88">
        <v>22524655</v>
      </c>
      <c r="Y58" s="88" t="s">
        <v>408</v>
      </c>
      <c r="Z58" s="88" t="s">
        <v>409</v>
      </c>
      <c r="AA58" s="88">
        <v>51860</v>
      </c>
      <c r="AB58" s="88" t="s">
        <v>199</v>
      </c>
      <c r="AC58" s="88">
        <v>24</v>
      </c>
      <c r="AD58" s="88" t="s">
        <v>212</v>
      </c>
      <c r="AE58" s="88" t="s">
        <v>409</v>
      </c>
      <c r="AF58" s="88">
        <v>2700</v>
      </c>
      <c r="AG58" s="88">
        <v>2700</v>
      </c>
      <c r="AH58" s="88" t="s">
        <v>410</v>
      </c>
      <c r="AI58" s="88">
        <v>45468.25</v>
      </c>
      <c r="AJ58" s="88">
        <v>3433.91</v>
      </c>
      <c r="AK58" s="88">
        <v>48902.16</v>
      </c>
      <c r="AL58" s="88">
        <v>6391.75</v>
      </c>
      <c r="AM58" s="88">
        <v>142.09</v>
      </c>
      <c r="AN58" s="88">
        <v>6533.84</v>
      </c>
      <c r="AO58" s="88">
        <v>6391.75</v>
      </c>
      <c r="AP58" s="88">
        <v>142.09</v>
      </c>
      <c r="AQ58" s="88">
        <v>6533.84</v>
      </c>
      <c r="AR58" s="88">
        <v>44</v>
      </c>
      <c r="AS58" s="88">
        <v>1030</v>
      </c>
      <c r="AT58" s="88" t="s">
        <v>202</v>
      </c>
      <c r="AU58" s="88"/>
      <c r="AV58" s="88"/>
      <c r="AW58" s="81"/>
      <c r="AX58" s="81" t="s">
        <v>203</v>
      </c>
      <c r="AY58" s="81" t="s">
        <v>204</v>
      </c>
      <c r="AZ58" s="81"/>
      <c r="BA58" s="81">
        <v>0</v>
      </c>
      <c r="BB58" s="89"/>
      <c r="BC58" s="89"/>
      <c r="BD58" s="88" t="s">
        <v>1890</v>
      </c>
      <c r="BE58" s="88"/>
      <c r="BF58" s="97"/>
      <c r="BG58" s="3"/>
      <c r="BH58" s="96"/>
      <c r="BI58" s="88" t="s">
        <v>1893</v>
      </c>
      <c r="BJ58" s="88"/>
      <c r="BK58" s="96"/>
      <c r="BL58" s="110" t="s">
        <v>2001</v>
      </c>
    </row>
    <row r="59" spans="1:64" s="99" customFormat="1" ht="39" x14ac:dyDescent="0.3">
      <c r="A59" s="88">
        <v>54</v>
      </c>
      <c r="B59" s="88" t="s">
        <v>181</v>
      </c>
      <c r="C59" s="88" t="s">
        <v>182</v>
      </c>
      <c r="D59" s="88" t="s">
        <v>183</v>
      </c>
      <c r="E59" s="88" t="s">
        <v>184</v>
      </c>
      <c r="F59" s="88" t="s">
        <v>184</v>
      </c>
      <c r="G59" s="88" t="s">
        <v>185</v>
      </c>
      <c r="H59" s="88" t="s">
        <v>186</v>
      </c>
      <c r="I59" s="88">
        <v>84112</v>
      </c>
      <c r="J59" s="88" t="s">
        <v>187</v>
      </c>
      <c r="K59" s="88">
        <v>84112</v>
      </c>
      <c r="L59" s="88" t="s">
        <v>188</v>
      </c>
      <c r="M59" s="88" t="s">
        <v>189</v>
      </c>
      <c r="N59" s="88">
        <v>145158</v>
      </c>
      <c r="O59" s="88" t="s">
        <v>411</v>
      </c>
      <c r="P59" s="88">
        <v>196068</v>
      </c>
      <c r="Q59" s="88" t="s">
        <v>412</v>
      </c>
      <c r="R59" s="88" t="s">
        <v>406</v>
      </c>
      <c r="S59" s="88" t="s">
        <v>413</v>
      </c>
      <c r="T59" s="88" t="s">
        <v>252</v>
      </c>
      <c r="U59" s="88" t="s">
        <v>195</v>
      </c>
      <c r="V59" s="88">
        <v>0</v>
      </c>
      <c r="W59" s="88" t="s">
        <v>196</v>
      </c>
      <c r="X59" s="88">
        <v>22825814</v>
      </c>
      <c r="Y59" s="88" t="s">
        <v>414</v>
      </c>
      <c r="Z59" s="88" t="s">
        <v>409</v>
      </c>
      <c r="AA59" s="88">
        <v>62232</v>
      </c>
      <c r="AB59" s="88" t="s">
        <v>199</v>
      </c>
      <c r="AC59" s="88">
        <v>24</v>
      </c>
      <c r="AD59" s="88" t="s">
        <v>212</v>
      </c>
      <c r="AE59" s="88" t="s">
        <v>409</v>
      </c>
      <c r="AF59" s="88">
        <v>3200</v>
      </c>
      <c r="AG59" s="88">
        <v>3200</v>
      </c>
      <c r="AH59" s="88" t="s">
        <v>201</v>
      </c>
      <c r="AI59" s="88">
        <v>17094</v>
      </c>
      <c r="AJ59" s="88">
        <v>66.53</v>
      </c>
      <c r="AK59" s="88">
        <v>17160.53</v>
      </c>
      <c r="AL59" s="88">
        <v>45138</v>
      </c>
      <c r="AM59" s="88">
        <v>5803.47</v>
      </c>
      <c r="AN59" s="88">
        <v>50941.47</v>
      </c>
      <c r="AO59" s="88">
        <v>45138</v>
      </c>
      <c r="AP59" s="88">
        <v>5803.47</v>
      </c>
      <c r="AQ59" s="88">
        <v>50941.47</v>
      </c>
      <c r="AR59" s="88">
        <v>44</v>
      </c>
      <c r="AS59" s="88">
        <v>1425</v>
      </c>
      <c r="AT59" s="88" t="s">
        <v>202</v>
      </c>
      <c r="AU59" s="88"/>
      <c r="AV59" s="88"/>
      <c r="AW59" s="81"/>
      <c r="AX59" s="81" t="s">
        <v>203</v>
      </c>
      <c r="AY59" s="81" t="s">
        <v>204</v>
      </c>
      <c r="AZ59" s="81"/>
      <c r="BA59" s="81">
        <v>0</v>
      </c>
      <c r="BB59" s="89"/>
      <c r="BC59" s="89"/>
      <c r="BD59" s="88" t="s">
        <v>1890</v>
      </c>
      <c r="BE59" s="88"/>
      <c r="BF59" s="97"/>
      <c r="BG59" s="3"/>
      <c r="BH59" s="96"/>
      <c r="BI59" s="88" t="s">
        <v>1893</v>
      </c>
      <c r="BJ59" s="88"/>
      <c r="BK59" s="96"/>
      <c r="BL59" s="110" t="s">
        <v>2001</v>
      </c>
    </row>
    <row r="60" spans="1:64" s="99" customFormat="1" ht="13" x14ac:dyDescent="0.3">
      <c r="A60" s="88">
        <v>55</v>
      </c>
      <c r="B60" s="88" t="s">
        <v>181</v>
      </c>
      <c r="C60" s="88" t="s">
        <v>182</v>
      </c>
      <c r="D60" s="88" t="s">
        <v>183</v>
      </c>
      <c r="E60" s="88" t="s">
        <v>184</v>
      </c>
      <c r="F60" s="88" t="s">
        <v>184</v>
      </c>
      <c r="G60" s="88" t="s">
        <v>185</v>
      </c>
      <c r="H60" s="88" t="s">
        <v>186</v>
      </c>
      <c r="I60" s="88">
        <v>84123</v>
      </c>
      <c r="J60" s="88" t="s">
        <v>187</v>
      </c>
      <c r="K60" s="88">
        <v>84123</v>
      </c>
      <c r="L60" s="88" t="s">
        <v>188</v>
      </c>
      <c r="M60" s="88" t="s">
        <v>189</v>
      </c>
      <c r="N60" s="88">
        <v>139204</v>
      </c>
      <c r="O60" s="88" t="s">
        <v>190</v>
      </c>
      <c r="P60" s="88">
        <v>187977</v>
      </c>
      <c r="Q60" s="88" t="s">
        <v>320</v>
      </c>
      <c r="R60" s="88" t="s">
        <v>406</v>
      </c>
      <c r="S60" s="88" t="s">
        <v>415</v>
      </c>
      <c r="T60" s="88" t="s">
        <v>194</v>
      </c>
      <c r="U60" s="88" t="s">
        <v>195</v>
      </c>
      <c r="V60" s="88">
        <v>0</v>
      </c>
      <c r="W60" s="88" t="s">
        <v>196</v>
      </c>
      <c r="X60" s="88">
        <v>23376198</v>
      </c>
      <c r="Y60" s="88" t="s">
        <v>268</v>
      </c>
      <c r="Z60" s="88" t="s">
        <v>416</v>
      </c>
      <c r="AA60" s="88">
        <v>51860</v>
      </c>
      <c r="AB60" s="88" t="s">
        <v>284</v>
      </c>
      <c r="AC60" s="88">
        <v>24</v>
      </c>
      <c r="AD60" s="88" t="s">
        <v>219</v>
      </c>
      <c r="AE60" s="88" t="s">
        <v>416</v>
      </c>
      <c r="AF60" s="88">
        <v>2700</v>
      </c>
      <c r="AG60" s="88">
        <v>2700</v>
      </c>
      <c r="AH60" s="88" t="s">
        <v>355</v>
      </c>
      <c r="AI60" s="88">
        <v>44730.62</v>
      </c>
      <c r="AJ60" s="88">
        <v>4076.38</v>
      </c>
      <c r="AK60" s="88">
        <v>48807</v>
      </c>
      <c r="AL60" s="88">
        <v>7129.38</v>
      </c>
      <c r="AM60" s="88">
        <v>215.62</v>
      </c>
      <c r="AN60" s="88">
        <v>7345</v>
      </c>
      <c r="AO60" s="88">
        <v>7129.38</v>
      </c>
      <c r="AP60" s="88">
        <v>215.62</v>
      </c>
      <c r="AQ60" s="88">
        <v>7345</v>
      </c>
      <c r="AR60" s="88">
        <v>44</v>
      </c>
      <c r="AS60" s="88">
        <v>968</v>
      </c>
      <c r="AT60" s="88" t="s">
        <v>202</v>
      </c>
      <c r="AU60" s="88"/>
      <c r="AV60" s="88"/>
      <c r="AW60" s="81"/>
      <c r="AX60" s="81" t="s">
        <v>203</v>
      </c>
      <c r="AY60" s="81" t="s">
        <v>204</v>
      </c>
      <c r="AZ60" s="81"/>
      <c r="BA60" s="81">
        <v>0</v>
      </c>
      <c r="BB60" s="89">
        <v>45784</v>
      </c>
      <c r="BC60" s="89" t="s">
        <v>1883</v>
      </c>
      <c r="BD60" s="88" t="s">
        <v>1884</v>
      </c>
      <c r="BE60" s="88" t="s">
        <v>1891</v>
      </c>
      <c r="BF60" s="97" t="s">
        <v>1892</v>
      </c>
      <c r="BG60" s="3"/>
      <c r="BH60" s="96"/>
      <c r="BI60" s="88" t="s">
        <v>1893</v>
      </c>
      <c r="BJ60" s="88"/>
      <c r="BK60" s="96"/>
      <c r="BL60" s="100"/>
    </row>
    <row r="61" spans="1:64" s="99" customFormat="1" ht="13" x14ac:dyDescent="0.3">
      <c r="A61" s="88">
        <v>56</v>
      </c>
      <c r="B61" s="88" t="s">
        <v>181</v>
      </c>
      <c r="C61" s="88" t="s">
        <v>182</v>
      </c>
      <c r="D61" s="88" t="s">
        <v>183</v>
      </c>
      <c r="E61" s="88" t="s">
        <v>184</v>
      </c>
      <c r="F61" s="88" t="s">
        <v>184</v>
      </c>
      <c r="G61" s="88" t="s">
        <v>185</v>
      </c>
      <c r="H61" s="88" t="s">
        <v>186</v>
      </c>
      <c r="I61" s="88">
        <v>84123</v>
      </c>
      <c r="J61" s="88" t="s">
        <v>187</v>
      </c>
      <c r="K61" s="88">
        <v>84123</v>
      </c>
      <c r="L61" s="88" t="s">
        <v>188</v>
      </c>
      <c r="M61" s="88" t="s">
        <v>189</v>
      </c>
      <c r="N61" s="88">
        <v>139204</v>
      </c>
      <c r="O61" s="88" t="s">
        <v>190</v>
      </c>
      <c r="P61" s="88">
        <v>187977</v>
      </c>
      <c r="Q61" s="88" t="s">
        <v>320</v>
      </c>
      <c r="R61" s="88" t="s">
        <v>406</v>
      </c>
      <c r="S61" s="88" t="s">
        <v>417</v>
      </c>
      <c r="T61" s="88" t="s">
        <v>194</v>
      </c>
      <c r="U61" s="88" t="s">
        <v>195</v>
      </c>
      <c r="V61" s="88">
        <v>0</v>
      </c>
      <c r="W61" s="88" t="s">
        <v>196</v>
      </c>
      <c r="X61" s="88">
        <v>23427638</v>
      </c>
      <c r="Y61" s="88" t="s">
        <v>418</v>
      </c>
      <c r="Z61" s="88" t="s">
        <v>419</v>
      </c>
      <c r="AA61" s="88">
        <v>41488</v>
      </c>
      <c r="AB61" s="88" t="s">
        <v>284</v>
      </c>
      <c r="AC61" s="88">
        <v>24</v>
      </c>
      <c r="AD61" s="88" t="s">
        <v>219</v>
      </c>
      <c r="AE61" s="88" t="s">
        <v>419</v>
      </c>
      <c r="AF61" s="88">
        <v>2150</v>
      </c>
      <c r="AG61" s="88">
        <v>2150</v>
      </c>
      <c r="AH61" s="88" t="s">
        <v>420</v>
      </c>
      <c r="AI61" s="88">
        <v>40264.44</v>
      </c>
      <c r="AJ61" s="88">
        <v>3378</v>
      </c>
      <c r="AK61" s="88">
        <v>43642.44</v>
      </c>
      <c r="AL61" s="88">
        <v>1223.56</v>
      </c>
      <c r="AM61" s="88">
        <v>0</v>
      </c>
      <c r="AN61" s="88">
        <v>1223.56</v>
      </c>
      <c r="AO61" s="88">
        <v>1223.56</v>
      </c>
      <c r="AP61" s="88">
        <v>0</v>
      </c>
      <c r="AQ61" s="88">
        <v>1223.56</v>
      </c>
      <c r="AR61" s="88">
        <v>44</v>
      </c>
      <c r="AS61" s="88">
        <v>907</v>
      </c>
      <c r="AT61" s="88" t="s">
        <v>202</v>
      </c>
      <c r="AU61" s="88"/>
      <c r="AV61" s="88"/>
      <c r="AW61" s="81"/>
      <c r="AX61" s="81" t="s">
        <v>203</v>
      </c>
      <c r="AY61" s="81" t="s">
        <v>204</v>
      </c>
      <c r="AZ61" s="81"/>
      <c r="BA61" s="81">
        <v>0</v>
      </c>
      <c r="BB61" s="89">
        <v>45784</v>
      </c>
      <c r="BC61" s="89" t="s">
        <v>1883</v>
      </c>
      <c r="BD61" s="88" t="s">
        <v>1884</v>
      </c>
      <c r="BE61" s="88" t="s">
        <v>1891</v>
      </c>
      <c r="BF61" s="97" t="s">
        <v>1892</v>
      </c>
      <c r="BG61" s="3"/>
      <c r="BH61" s="96"/>
      <c r="BI61" s="88" t="s">
        <v>1893</v>
      </c>
      <c r="BJ61" s="88"/>
      <c r="BK61" s="96"/>
      <c r="BL61" s="100"/>
    </row>
    <row r="62" spans="1:64" s="99" customFormat="1" ht="13" x14ac:dyDescent="0.3">
      <c r="A62" s="88">
        <v>57</v>
      </c>
      <c r="B62" s="88" t="s">
        <v>181</v>
      </c>
      <c r="C62" s="88" t="s">
        <v>182</v>
      </c>
      <c r="D62" s="88" t="s">
        <v>183</v>
      </c>
      <c r="E62" s="88" t="s">
        <v>184</v>
      </c>
      <c r="F62" s="88" t="s">
        <v>184</v>
      </c>
      <c r="G62" s="88" t="s">
        <v>185</v>
      </c>
      <c r="H62" s="88" t="s">
        <v>186</v>
      </c>
      <c r="I62" s="88">
        <v>169318</v>
      </c>
      <c r="J62" s="88" t="s">
        <v>255</v>
      </c>
      <c r="K62" s="88">
        <v>169318</v>
      </c>
      <c r="L62" s="88" t="s">
        <v>188</v>
      </c>
      <c r="M62" s="88" t="s">
        <v>189</v>
      </c>
      <c r="N62" s="88">
        <v>142178</v>
      </c>
      <c r="O62" s="88" t="s">
        <v>340</v>
      </c>
      <c r="P62" s="88">
        <v>202680</v>
      </c>
      <c r="Q62" s="88" t="s">
        <v>421</v>
      </c>
      <c r="R62" s="88" t="s">
        <v>406</v>
      </c>
      <c r="S62" s="88" t="s">
        <v>422</v>
      </c>
      <c r="T62" s="88" t="s">
        <v>194</v>
      </c>
      <c r="U62" s="88" t="s">
        <v>195</v>
      </c>
      <c r="V62" s="88">
        <v>0</v>
      </c>
      <c r="W62" s="88" t="s">
        <v>196</v>
      </c>
      <c r="X62" s="88">
        <v>24499093</v>
      </c>
      <c r="Y62" s="88" t="s">
        <v>423</v>
      </c>
      <c r="Z62" s="88" t="s">
        <v>424</v>
      </c>
      <c r="AA62" s="88">
        <v>59121</v>
      </c>
      <c r="AB62" s="88" t="s">
        <v>270</v>
      </c>
      <c r="AC62" s="88">
        <v>24</v>
      </c>
      <c r="AD62" s="88" t="s">
        <v>296</v>
      </c>
      <c r="AE62" s="88" t="s">
        <v>424</v>
      </c>
      <c r="AF62" s="88">
        <v>3050</v>
      </c>
      <c r="AG62" s="88">
        <v>3050</v>
      </c>
      <c r="AH62" s="88" t="s">
        <v>201</v>
      </c>
      <c r="AI62" s="88">
        <v>19032.09</v>
      </c>
      <c r="AJ62" s="88">
        <v>681.9</v>
      </c>
      <c r="AK62" s="88">
        <v>19713.990000000002</v>
      </c>
      <c r="AL62" s="88">
        <v>40088.910000000003</v>
      </c>
      <c r="AM62" s="88">
        <v>5092.1000000000004</v>
      </c>
      <c r="AN62" s="88">
        <v>45181.01</v>
      </c>
      <c r="AO62" s="88">
        <v>40088.910000000003</v>
      </c>
      <c r="AP62" s="88">
        <v>5092.1000000000004</v>
      </c>
      <c r="AQ62" s="88">
        <v>45181.01</v>
      </c>
      <c r="AR62" s="88">
        <v>45</v>
      </c>
      <c r="AS62" s="88">
        <v>1308</v>
      </c>
      <c r="AT62" s="88" t="s">
        <v>202</v>
      </c>
      <c r="AU62" s="88"/>
      <c r="AV62" s="88"/>
      <c r="AW62" s="81"/>
      <c r="AX62" s="81" t="s">
        <v>203</v>
      </c>
      <c r="AY62" s="81" t="s">
        <v>204</v>
      </c>
      <c r="AZ62" s="81"/>
      <c r="BA62" s="81">
        <v>0</v>
      </c>
      <c r="BB62" s="89">
        <v>45783</v>
      </c>
      <c r="BC62" s="89" t="s">
        <v>1883</v>
      </c>
      <c r="BD62" s="88" t="s">
        <v>1884</v>
      </c>
      <c r="BE62" s="88" t="s">
        <v>1891</v>
      </c>
      <c r="BF62" s="97" t="s">
        <v>1892</v>
      </c>
      <c r="BG62" s="3"/>
      <c r="BH62" s="96"/>
      <c r="BI62" s="88" t="s">
        <v>1893</v>
      </c>
      <c r="BJ62" s="88"/>
      <c r="BK62" s="96"/>
      <c r="BL62" s="100"/>
    </row>
    <row r="63" spans="1:64" s="99" customFormat="1" ht="13" x14ac:dyDescent="0.3">
      <c r="A63" s="88">
        <v>58</v>
      </c>
      <c r="B63" s="88" t="s">
        <v>181</v>
      </c>
      <c r="C63" s="88" t="s">
        <v>182</v>
      </c>
      <c r="D63" s="88" t="s">
        <v>183</v>
      </c>
      <c r="E63" s="88" t="s">
        <v>184</v>
      </c>
      <c r="F63" s="88" t="s">
        <v>184</v>
      </c>
      <c r="G63" s="88" t="s">
        <v>185</v>
      </c>
      <c r="H63" s="88" t="s">
        <v>186</v>
      </c>
      <c r="I63" s="88">
        <v>169318</v>
      </c>
      <c r="J63" s="88" t="s">
        <v>255</v>
      </c>
      <c r="K63" s="88">
        <v>169318</v>
      </c>
      <c r="L63" s="88" t="s">
        <v>188</v>
      </c>
      <c r="M63" s="88" t="s">
        <v>189</v>
      </c>
      <c r="N63" s="88">
        <v>350521</v>
      </c>
      <c r="O63" s="88" t="s">
        <v>425</v>
      </c>
      <c r="P63" s="88">
        <v>496646</v>
      </c>
      <c r="Q63" s="88" t="s">
        <v>426</v>
      </c>
      <c r="R63" s="88" t="s">
        <v>406</v>
      </c>
      <c r="S63" s="88" t="s">
        <v>427</v>
      </c>
      <c r="T63" s="88" t="s">
        <v>194</v>
      </c>
      <c r="U63" s="88" t="s">
        <v>195</v>
      </c>
      <c r="V63" s="88">
        <v>0</v>
      </c>
      <c r="W63" s="88" t="s">
        <v>196</v>
      </c>
      <c r="X63" s="88">
        <v>24505656</v>
      </c>
      <c r="Y63" s="88" t="s">
        <v>428</v>
      </c>
      <c r="Z63" s="88" t="s">
        <v>424</v>
      </c>
      <c r="AA63" s="88">
        <v>59121</v>
      </c>
      <c r="AB63" s="88" t="s">
        <v>263</v>
      </c>
      <c r="AC63" s="88">
        <v>24</v>
      </c>
      <c r="AD63" s="88" t="s">
        <v>293</v>
      </c>
      <c r="AE63" s="88" t="s">
        <v>424</v>
      </c>
      <c r="AF63" s="88">
        <v>3050</v>
      </c>
      <c r="AG63" s="88">
        <v>3050</v>
      </c>
      <c r="AH63" s="88" t="s">
        <v>429</v>
      </c>
      <c r="AI63" s="88">
        <v>24832.53</v>
      </c>
      <c r="AJ63" s="88">
        <v>5006.6899999999996</v>
      </c>
      <c r="AK63" s="88">
        <v>29839.22</v>
      </c>
      <c r="AL63" s="88">
        <v>34288.47</v>
      </c>
      <c r="AM63" s="88">
        <v>3576.85</v>
      </c>
      <c r="AN63" s="88">
        <v>37865.32</v>
      </c>
      <c r="AO63" s="88">
        <v>34288.47</v>
      </c>
      <c r="AP63" s="88">
        <v>3576.85</v>
      </c>
      <c r="AQ63" s="88">
        <v>37865.32</v>
      </c>
      <c r="AR63" s="88">
        <v>44</v>
      </c>
      <c r="AS63" s="88">
        <v>1157</v>
      </c>
      <c r="AT63" s="88" t="s">
        <v>202</v>
      </c>
      <c r="AU63" s="88"/>
      <c r="AV63" s="88"/>
      <c r="AW63" s="81"/>
      <c r="AX63" s="81" t="s">
        <v>203</v>
      </c>
      <c r="AY63" s="81" t="s">
        <v>204</v>
      </c>
      <c r="AZ63" s="81"/>
      <c r="BA63" s="81">
        <v>0</v>
      </c>
      <c r="BB63" s="89">
        <v>45783</v>
      </c>
      <c r="BC63" s="89" t="s">
        <v>1883</v>
      </c>
      <c r="BD63" s="88" t="s">
        <v>1884</v>
      </c>
      <c r="BE63" s="88" t="s">
        <v>1891</v>
      </c>
      <c r="BF63" s="97" t="s">
        <v>1892</v>
      </c>
      <c r="BG63" s="3"/>
      <c r="BH63" s="96"/>
      <c r="BI63" s="88" t="s">
        <v>1893</v>
      </c>
      <c r="BJ63" s="88"/>
      <c r="BK63" s="96"/>
      <c r="BL63" s="100"/>
    </row>
    <row r="64" spans="1:64" s="99" customFormat="1" ht="39" x14ac:dyDescent="0.3">
      <c r="A64" s="88">
        <v>59</v>
      </c>
      <c r="B64" s="88" t="s">
        <v>181</v>
      </c>
      <c r="C64" s="88" t="s">
        <v>182</v>
      </c>
      <c r="D64" s="88" t="s">
        <v>183</v>
      </c>
      <c r="E64" s="88" t="s">
        <v>184</v>
      </c>
      <c r="F64" s="88" t="s">
        <v>184</v>
      </c>
      <c r="G64" s="88" t="s">
        <v>185</v>
      </c>
      <c r="H64" s="88" t="s">
        <v>186</v>
      </c>
      <c r="I64" s="88">
        <v>169318</v>
      </c>
      <c r="J64" s="88" t="s">
        <v>255</v>
      </c>
      <c r="K64" s="88">
        <v>169318</v>
      </c>
      <c r="L64" s="88" t="s">
        <v>188</v>
      </c>
      <c r="M64" s="88" t="s">
        <v>189</v>
      </c>
      <c r="N64" s="88">
        <v>148357</v>
      </c>
      <c r="O64" s="88" t="s">
        <v>430</v>
      </c>
      <c r="P64" s="88">
        <v>200218</v>
      </c>
      <c r="Q64" s="88" t="s">
        <v>431</v>
      </c>
      <c r="R64" s="88" t="s">
        <v>406</v>
      </c>
      <c r="S64" s="88" t="s">
        <v>432</v>
      </c>
      <c r="T64" s="88" t="s">
        <v>194</v>
      </c>
      <c r="U64" s="88" t="s">
        <v>209</v>
      </c>
      <c r="V64" s="88">
        <v>0</v>
      </c>
      <c r="W64" s="88" t="s">
        <v>196</v>
      </c>
      <c r="X64" s="88">
        <v>24524680</v>
      </c>
      <c r="Y64" s="88" t="s">
        <v>433</v>
      </c>
      <c r="Z64" s="88" t="s">
        <v>419</v>
      </c>
      <c r="AA64" s="88">
        <v>51860</v>
      </c>
      <c r="AB64" s="88" t="s">
        <v>235</v>
      </c>
      <c r="AC64" s="88">
        <v>24</v>
      </c>
      <c r="AD64" s="88" t="s">
        <v>219</v>
      </c>
      <c r="AE64" s="88" t="s">
        <v>419</v>
      </c>
      <c r="AF64" s="88">
        <v>2700</v>
      </c>
      <c r="AG64" s="88">
        <v>2700</v>
      </c>
      <c r="AH64" s="88" t="s">
        <v>201</v>
      </c>
      <c r="AI64" s="88">
        <v>6511</v>
      </c>
      <c r="AJ64" s="88">
        <v>313.7</v>
      </c>
      <c r="AK64" s="88">
        <v>6824.7</v>
      </c>
      <c r="AL64" s="88">
        <v>45349</v>
      </c>
      <c r="AM64" s="88">
        <v>8997.2999999999993</v>
      </c>
      <c r="AN64" s="88">
        <v>54346.3</v>
      </c>
      <c r="AO64" s="88">
        <v>45349</v>
      </c>
      <c r="AP64" s="88">
        <v>8997.2999999999993</v>
      </c>
      <c r="AQ64" s="88">
        <v>54346.3</v>
      </c>
      <c r="AR64" s="88">
        <v>45</v>
      </c>
      <c r="AS64" s="88">
        <v>1491</v>
      </c>
      <c r="AT64" s="88" t="s">
        <v>202</v>
      </c>
      <c r="AU64" s="88"/>
      <c r="AV64" s="88"/>
      <c r="AW64" s="81"/>
      <c r="AX64" s="81" t="s">
        <v>203</v>
      </c>
      <c r="AY64" s="81" t="s">
        <v>204</v>
      </c>
      <c r="AZ64" s="81"/>
      <c r="BA64" s="81">
        <v>0</v>
      </c>
      <c r="BB64" s="89"/>
      <c r="BC64" s="89"/>
      <c r="BD64" s="88" t="s">
        <v>1890</v>
      </c>
      <c r="BE64" s="88"/>
      <c r="BF64" s="97"/>
      <c r="BG64" s="3"/>
      <c r="BH64" s="96"/>
      <c r="BI64" s="88" t="s">
        <v>1893</v>
      </c>
      <c r="BJ64" s="88"/>
      <c r="BK64" s="96"/>
      <c r="BL64" s="110" t="s">
        <v>2001</v>
      </c>
    </row>
    <row r="65" spans="1:64" s="99" customFormat="1" ht="13" x14ac:dyDescent="0.3">
      <c r="A65" s="88">
        <v>60</v>
      </c>
      <c r="B65" s="88" t="s">
        <v>181</v>
      </c>
      <c r="C65" s="88" t="s">
        <v>182</v>
      </c>
      <c r="D65" s="88" t="s">
        <v>183</v>
      </c>
      <c r="E65" s="88" t="s">
        <v>184</v>
      </c>
      <c r="F65" s="88" t="s">
        <v>184</v>
      </c>
      <c r="G65" s="88" t="s">
        <v>185</v>
      </c>
      <c r="H65" s="88" t="s">
        <v>186</v>
      </c>
      <c r="I65" s="88">
        <v>169318</v>
      </c>
      <c r="J65" s="88" t="s">
        <v>255</v>
      </c>
      <c r="K65" s="88">
        <v>169318</v>
      </c>
      <c r="L65" s="88" t="s">
        <v>188</v>
      </c>
      <c r="M65" s="88" t="s">
        <v>189</v>
      </c>
      <c r="N65" s="88">
        <v>148228</v>
      </c>
      <c r="O65" s="88" t="s">
        <v>434</v>
      </c>
      <c r="P65" s="88">
        <v>200054</v>
      </c>
      <c r="Q65" s="88" t="s">
        <v>435</v>
      </c>
      <c r="R65" s="88" t="s">
        <v>406</v>
      </c>
      <c r="S65" s="88" t="s">
        <v>436</v>
      </c>
      <c r="T65" s="88" t="s">
        <v>194</v>
      </c>
      <c r="U65" s="88" t="s">
        <v>195</v>
      </c>
      <c r="V65" s="88">
        <v>0</v>
      </c>
      <c r="W65" s="88" t="s">
        <v>196</v>
      </c>
      <c r="X65" s="88">
        <v>24772530</v>
      </c>
      <c r="Y65" s="88" t="s">
        <v>437</v>
      </c>
      <c r="Z65" s="88" t="s">
        <v>419</v>
      </c>
      <c r="AA65" s="88">
        <v>51860</v>
      </c>
      <c r="AB65" s="88" t="s">
        <v>263</v>
      </c>
      <c r="AC65" s="88">
        <v>24</v>
      </c>
      <c r="AD65" s="88" t="s">
        <v>219</v>
      </c>
      <c r="AE65" s="88" t="s">
        <v>419</v>
      </c>
      <c r="AF65" s="88">
        <v>2700</v>
      </c>
      <c r="AG65" s="88">
        <v>2700</v>
      </c>
      <c r="AH65" s="88" t="s">
        <v>438</v>
      </c>
      <c r="AI65" s="88">
        <v>37781.03</v>
      </c>
      <c r="AJ65" s="88">
        <v>5347.28</v>
      </c>
      <c r="AK65" s="88">
        <v>43128.31</v>
      </c>
      <c r="AL65" s="88">
        <v>14807.33</v>
      </c>
      <c r="AM65" s="88">
        <v>876.03</v>
      </c>
      <c r="AN65" s="88">
        <v>15683.36</v>
      </c>
      <c r="AO65" s="88">
        <v>14807.97</v>
      </c>
      <c r="AP65" s="88">
        <v>876.03</v>
      </c>
      <c r="AQ65" s="88">
        <v>15684</v>
      </c>
      <c r="AR65" s="88">
        <v>44</v>
      </c>
      <c r="AS65" s="88">
        <v>1003</v>
      </c>
      <c r="AT65" s="88" t="s">
        <v>202</v>
      </c>
      <c r="AU65" s="88"/>
      <c r="AV65" s="88"/>
      <c r="AW65" s="81"/>
      <c r="AX65" s="81" t="s">
        <v>203</v>
      </c>
      <c r="AY65" s="81" t="s">
        <v>204</v>
      </c>
      <c r="AZ65" s="81"/>
      <c r="BA65" s="81">
        <v>0</v>
      </c>
      <c r="BB65" s="89">
        <v>45783</v>
      </c>
      <c r="BC65" s="89" t="s">
        <v>1883</v>
      </c>
      <c r="BD65" s="88" t="s">
        <v>1884</v>
      </c>
      <c r="BE65" s="88" t="s">
        <v>1891</v>
      </c>
      <c r="BF65" s="97" t="s">
        <v>1892</v>
      </c>
      <c r="BG65" s="3"/>
      <c r="BH65" s="96"/>
      <c r="BI65" s="88" t="s">
        <v>1893</v>
      </c>
      <c r="BJ65" s="88"/>
      <c r="BK65" s="96"/>
      <c r="BL65" s="100"/>
    </row>
    <row r="66" spans="1:64" s="99" customFormat="1" ht="39" x14ac:dyDescent="0.3">
      <c r="A66" s="88">
        <v>61</v>
      </c>
      <c r="B66" s="88" t="s">
        <v>181</v>
      </c>
      <c r="C66" s="88" t="s">
        <v>182</v>
      </c>
      <c r="D66" s="88" t="s">
        <v>183</v>
      </c>
      <c r="E66" s="88" t="s">
        <v>184</v>
      </c>
      <c r="F66" s="88" t="s">
        <v>184</v>
      </c>
      <c r="G66" s="88" t="s">
        <v>185</v>
      </c>
      <c r="H66" s="88" t="s">
        <v>186</v>
      </c>
      <c r="I66" s="88">
        <v>169318</v>
      </c>
      <c r="J66" s="88" t="s">
        <v>255</v>
      </c>
      <c r="K66" s="88">
        <v>169318</v>
      </c>
      <c r="L66" s="88" t="s">
        <v>188</v>
      </c>
      <c r="M66" s="88" t="s">
        <v>189</v>
      </c>
      <c r="N66" s="88">
        <v>148357</v>
      </c>
      <c r="O66" s="88" t="s">
        <v>430</v>
      </c>
      <c r="P66" s="88">
        <v>200218</v>
      </c>
      <c r="Q66" s="88" t="s">
        <v>431</v>
      </c>
      <c r="R66" s="88" t="s">
        <v>406</v>
      </c>
      <c r="S66" s="88" t="s">
        <v>439</v>
      </c>
      <c r="T66" s="88" t="s">
        <v>194</v>
      </c>
      <c r="U66" s="88" t="s">
        <v>195</v>
      </c>
      <c r="V66" s="88">
        <v>0</v>
      </c>
      <c r="W66" s="88" t="s">
        <v>196</v>
      </c>
      <c r="X66" s="88">
        <v>25263583</v>
      </c>
      <c r="Y66" s="88" t="s">
        <v>440</v>
      </c>
      <c r="Z66" s="88" t="s">
        <v>419</v>
      </c>
      <c r="AA66" s="88">
        <v>51860</v>
      </c>
      <c r="AB66" s="88" t="s">
        <v>235</v>
      </c>
      <c r="AC66" s="88">
        <v>24</v>
      </c>
      <c r="AD66" s="88" t="s">
        <v>219</v>
      </c>
      <c r="AE66" s="88" t="s">
        <v>419</v>
      </c>
      <c r="AF66" s="88">
        <v>2700</v>
      </c>
      <c r="AG66" s="88">
        <v>2700</v>
      </c>
      <c r="AH66" s="88" t="s">
        <v>441</v>
      </c>
      <c r="AI66" s="88">
        <v>45673.74</v>
      </c>
      <c r="AJ66" s="88">
        <v>7114.36</v>
      </c>
      <c r="AK66" s="88">
        <v>52788.1</v>
      </c>
      <c r="AL66" s="88">
        <v>6186.26</v>
      </c>
      <c r="AM66" s="88">
        <v>159.52000000000001</v>
      </c>
      <c r="AN66" s="88">
        <v>6345.78</v>
      </c>
      <c r="AO66" s="88">
        <v>6186.26</v>
      </c>
      <c r="AP66" s="88">
        <v>159.52000000000001</v>
      </c>
      <c r="AQ66" s="88">
        <v>6345.78</v>
      </c>
      <c r="AR66" s="88">
        <v>44</v>
      </c>
      <c r="AS66" s="88">
        <v>882</v>
      </c>
      <c r="AT66" s="88" t="s">
        <v>202</v>
      </c>
      <c r="AU66" s="88"/>
      <c r="AV66" s="88"/>
      <c r="AW66" s="81"/>
      <c r="AX66" s="81" t="s">
        <v>203</v>
      </c>
      <c r="AY66" s="81" t="s">
        <v>204</v>
      </c>
      <c r="AZ66" s="81"/>
      <c r="BA66" s="81">
        <v>0</v>
      </c>
      <c r="BB66" s="89"/>
      <c r="BC66" s="89"/>
      <c r="BD66" s="88" t="s">
        <v>1890</v>
      </c>
      <c r="BE66" s="88"/>
      <c r="BF66" s="97"/>
      <c r="BG66" s="3"/>
      <c r="BH66" s="96"/>
      <c r="BI66" s="88" t="s">
        <v>1893</v>
      </c>
      <c r="BJ66" s="88"/>
      <c r="BK66" s="96"/>
      <c r="BL66" s="110" t="s">
        <v>2001</v>
      </c>
    </row>
    <row r="67" spans="1:64" s="99" customFormat="1" ht="13" x14ac:dyDescent="0.3">
      <c r="A67" s="88">
        <v>62</v>
      </c>
      <c r="B67" s="88" t="s">
        <v>181</v>
      </c>
      <c r="C67" s="88" t="s">
        <v>182</v>
      </c>
      <c r="D67" s="88" t="s">
        <v>183</v>
      </c>
      <c r="E67" s="88" t="s">
        <v>184</v>
      </c>
      <c r="F67" s="88" t="s">
        <v>184</v>
      </c>
      <c r="G67" s="88" t="s">
        <v>185</v>
      </c>
      <c r="H67" s="88" t="s">
        <v>186</v>
      </c>
      <c r="I67" s="88">
        <v>84123</v>
      </c>
      <c r="J67" s="88" t="s">
        <v>187</v>
      </c>
      <c r="K67" s="88">
        <v>84123</v>
      </c>
      <c r="L67" s="88" t="s">
        <v>188</v>
      </c>
      <c r="M67" s="88" t="s">
        <v>189</v>
      </c>
      <c r="N67" s="88">
        <v>139204</v>
      </c>
      <c r="O67" s="88" t="s">
        <v>190</v>
      </c>
      <c r="P67" s="88">
        <v>187977</v>
      </c>
      <c r="Q67" s="88" t="s">
        <v>320</v>
      </c>
      <c r="R67" s="88" t="s">
        <v>406</v>
      </c>
      <c r="S67" s="88" t="s">
        <v>442</v>
      </c>
      <c r="T67" s="88" t="s">
        <v>194</v>
      </c>
      <c r="U67" s="88" t="s">
        <v>195</v>
      </c>
      <c r="V67" s="88">
        <v>0</v>
      </c>
      <c r="W67" s="88" t="s">
        <v>196</v>
      </c>
      <c r="X67" s="88">
        <v>27604988</v>
      </c>
      <c r="Y67" s="88" t="s">
        <v>268</v>
      </c>
      <c r="Z67" s="88" t="s">
        <v>443</v>
      </c>
      <c r="AA67" s="88">
        <v>62432</v>
      </c>
      <c r="AB67" s="88" t="s">
        <v>284</v>
      </c>
      <c r="AC67" s="88">
        <v>24</v>
      </c>
      <c r="AD67" s="88" t="s">
        <v>238</v>
      </c>
      <c r="AE67" s="88" t="s">
        <v>443</v>
      </c>
      <c r="AF67" s="88">
        <v>3250</v>
      </c>
      <c r="AG67" s="88">
        <v>3250</v>
      </c>
      <c r="AH67" s="88" t="s">
        <v>220</v>
      </c>
      <c r="AI67" s="88">
        <v>5391.8</v>
      </c>
      <c r="AJ67" s="88">
        <v>149.84</v>
      </c>
      <c r="AK67" s="88">
        <v>5541.64</v>
      </c>
      <c r="AL67" s="88">
        <v>62731.03</v>
      </c>
      <c r="AM67" s="88">
        <v>13956.02</v>
      </c>
      <c r="AN67" s="88">
        <v>76687.05</v>
      </c>
      <c r="AO67" s="88">
        <v>62731.199999999997</v>
      </c>
      <c r="AP67" s="88">
        <v>13956.02</v>
      </c>
      <c r="AQ67" s="88">
        <v>76687.22</v>
      </c>
      <c r="AR67" s="88">
        <v>44</v>
      </c>
      <c r="AS67" s="88">
        <v>1310</v>
      </c>
      <c r="AT67" s="88" t="s">
        <v>202</v>
      </c>
      <c r="AU67" s="88"/>
      <c r="AV67" s="88"/>
      <c r="AW67" s="81"/>
      <c r="AX67" s="81" t="s">
        <v>203</v>
      </c>
      <c r="AY67" s="81" t="s">
        <v>204</v>
      </c>
      <c r="AZ67" s="81"/>
      <c r="BA67" s="81">
        <v>0</v>
      </c>
      <c r="BB67" s="89">
        <v>45784</v>
      </c>
      <c r="BC67" s="89" t="s">
        <v>1883</v>
      </c>
      <c r="BD67" s="88" t="s">
        <v>1884</v>
      </c>
      <c r="BE67" s="88" t="s">
        <v>1891</v>
      </c>
      <c r="BF67" s="97" t="s">
        <v>1892</v>
      </c>
      <c r="BG67" s="3"/>
      <c r="BH67" s="96"/>
      <c r="BI67" s="88" t="s">
        <v>1893</v>
      </c>
      <c r="BJ67" s="88"/>
      <c r="BK67" s="96"/>
      <c r="BL67" s="100"/>
    </row>
    <row r="68" spans="1:64" s="99" customFormat="1" ht="13" x14ac:dyDescent="0.3">
      <c r="A68" s="88">
        <v>63</v>
      </c>
      <c r="B68" s="88" t="s">
        <v>181</v>
      </c>
      <c r="C68" s="88" t="s">
        <v>182</v>
      </c>
      <c r="D68" s="88" t="s">
        <v>183</v>
      </c>
      <c r="E68" s="88" t="s">
        <v>184</v>
      </c>
      <c r="F68" s="88" t="s">
        <v>184</v>
      </c>
      <c r="G68" s="88" t="s">
        <v>185</v>
      </c>
      <c r="H68" s="88" t="s">
        <v>186</v>
      </c>
      <c r="I68" s="88">
        <v>84123</v>
      </c>
      <c r="J68" s="88" t="s">
        <v>187</v>
      </c>
      <c r="K68" s="88">
        <v>84123</v>
      </c>
      <c r="L68" s="88" t="s">
        <v>188</v>
      </c>
      <c r="M68" s="88" t="s">
        <v>189</v>
      </c>
      <c r="N68" s="88">
        <v>139185</v>
      </c>
      <c r="O68" s="88" t="s">
        <v>190</v>
      </c>
      <c r="P68" s="88">
        <v>187952</v>
      </c>
      <c r="Q68" s="88" t="s">
        <v>191</v>
      </c>
      <c r="R68" s="88" t="s">
        <v>406</v>
      </c>
      <c r="S68" s="88" t="s">
        <v>444</v>
      </c>
      <c r="T68" s="88" t="s">
        <v>194</v>
      </c>
      <c r="U68" s="88" t="s">
        <v>195</v>
      </c>
      <c r="V68" s="88">
        <v>0</v>
      </c>
      <c r="W68" s="88" t="s">
        <v>196</v>
      </c>
      <c r="X68" s="88">
        <v>27618752</v>
      </c>
      <c r="Y68" s="88" t="s">
        <v>445</v>
      </c>
      <c r="Z68" s="88" t="s">
        <v>446</v>
      </c>
      <c r="AA68" s="88">
        <v>82139</v>
      </c>
      <c r="AB68" s="88" t="s">
        <v>199</v>
      </c>
      <c r="AC68" s="88">
        <v>24</v>
      </c>
      <c r="AD68" s="88" t="s">
        <v>238</v>
      </c>
      <c r="AE68" s="88" t="s">
        <v>446</v>
      </c>
      <c r="AF68" s="88">
        <v>4250</v>
      </c>
      <c r="AG68" s="88">
        <v>4250</v>
      </c>
      <c r="AH68" s="88" t="s">
        <v>397</v>
      </c>
      <c r="AI68" s="88">
        <v>5243.7</v>
      </c>
      <c r="AJ68" s="88">
        <v>0</v>
      </c>
      <c r="AK68" s="88">
        <v>5243.7</v>
      </c>
      <c r="AL68" s="88">
        <v>83344.69</v>
      </c>
      <c r="AM68" s="88">
        <v>18746.7</v>
      </c>
      <c r="AN68" s="88">
        <v>102091.39</v>
      </c>
      <c r="AO68" s="88">
        <v>83345.3</v>
      </c>
      <c r="AP68" s="88">
        <v>18746.7</v>
      </c>
      <c r="AQ68" s="88">
        <v>102092</v>
      </c>
      <c r="AR68" s="88">
        <v>44</v>
      </c>
      <c r="AS68" s="88">
        <v>1310</v>
      </c>
      <c r="AT68" s="88" t="s">
        <v>202</v>
      </c>
      <c r="AU68" s="88"/>
      <c r="AV68" s="88"/>
      <c r="AW68" s="81"/>
      <c r="AX68" s="81" t="s">
        <v>203</v>
      </c>
      <c r="AY68" s="81" t="s">
        <v>204</v>
      </c>
      <c r="AZ68" s="81"/>
      <c r="BA68" s="81">
        <v>0</v>
      </c>
      <c r="BB68" s="89">
        <v>45784</v>
      </c>
      <c r="BC68" s="89" t="s">
        <v>1883</v>
      </c>
      <c r="BD68" s="88" t="s">
        <v>1884</v>
      </c>
      <c r="BE68" s="88" t="s">
        <v>1891</v>
      </c>
      <c r="BF68" s="97" t="s">
        <v>1892</v>
      </c>
      <c r="BG68" s="3"/>
      <c r="BH68" s="96"/>
      <c r="BI68" s="88" t="s">
        <v>1893</v>
      </c>
      <c r="BJ68" s="88"/>
      <c r="BK68" s="96"/>
      <c r="BL68" s="100"/>
    </row>
    <row r="69" spans="1:64" s="99" customFormat="1" ht="13" x14ac:dyDescent="0.3">
      <c r="A69" s="88">
        <v>64</v>
      </c>
      <c r="B69" s="88" t="s">
        <v>181</v>
      </c>
      <c r="C69" s="88" t="s">
        <v>182</v>
      </c>
      <c r="D69" s="88" t="s">
        <v>183</v>
      </c>
      <c r="E69" s="88" t="s">
        <v>184</v>
      </c>
      <c r="F69" s="88" t="s">
        <v>184</v>
      </c>
      <c r="G69" s="88" t="s">
        <v>185</v>
      </c>
      <c r="H69" s="88" t="s">
        <v>186</v>
      </c>
      <c r="I69" s="88">
        <v>84123</v>
      </c>
      <c r="J69" s="88" t="s">
        <v>187</v>
      </c>
      <c r="K69" s="88">
        <v>84123</v>
      </c>
      <c r="L69" s="88" t="s">
        <v>188</v>
      </c>
      <c r="M69" s="88" t="s">
        <v>189</v>
      </c>
      <c r="N69" s="88">
        <v>139185</v>
      </c>
      <c r="O69" s="88" t="s">
        <v>190</v>
      </c>
      <c r="P69" s="88">
        <v>187952</v>
      </c>
      <c r="Q69" s="88" t="s">
        <v>191</v>
      </c>
      <c r="R69" s="88" t="s">
        <v>406</v>
      </c>
      <c r="S69" s="88" t="s">
        <v>447</v>
      </c>
      <c r="T69" s="88" t="s">
        <v>194</v>
      </c>
      <c r="U69" s="88" t="s">
        <v>195</v>
      </c>
      <c r="V69" s="88">
        <v>0</v>
      </c>
      <c r="W69" s="88" t="s">
        <v>196</v>
      </c>
      <c r="X69" s="88">
        <v>27623287</v>
      </c>
      <c r="Y69" s="88" t="s">
        <v>448</v>
      </c>
      <c r="Z69" s="88" t="s">
        <v>449</v>
      </c>
      <c r="AA69" s="88">
        <v>82139</v>
      </c>
      <c r="AB69" s="88" t="s">
        <v>199</v>
      </c>
      <c r="AC69" s="88">
        <v>24</v>
      </c>
      <c r="AD69" s="88" t="s">
        <v>219</v>
      </c>
      <c r="AE69" s="88" t="s">
        <v>449</v>
      </c>
      <c r="AF69" s="88">
        <v>4250</v>
      </c>
      <c r="AG69" s="88">
        <v>4250</v>
      </c>
      <c r="AH69" s="88" t="s">
        <v>220</v>
      </c>
      <c r="AI69" s="88">
        <v>50786.82</v>
      </c>
      <c r="AJ69" s="88">
        <v>8093.55</v>
      </c>
      <c r="AK69" s="88">
        <v>58880.37</v>
      </c>
      <c r="AL69" s="88">
        <v>31352.18</v>
      </c>
      <c r="AM69" s="88">
        <v>2178.4499999999998</v>
      </c>
      <c r="AN69" s="88">
        <v>33530.629999999997</v>
      </c>
      <c r="AO69" s="88">
        <v>31352.18</v>
      </c>
      <c r="AP69" s="88">
        <v>2178.4499999999998</v>
      </c>
      <c r="AQ69" s="88">
        <v>33530.629999999997</v>
      </c>
      <c r="AR69" s="88">
        <v>43</v>
      </c>
      <c r="AS69" s="88">
        <v>1037</v>
      </c>
      <c r="AT69" s="88" t="s">
        <v>202</v>
      </c>
      <c r="AU69" s="88"/>
      <c r="AV69" s="88"/>
      <c r="AW69" s="81"/>
      <c r="AX69" s="81" t="s">
        <v>203</v>
      </c>
      <c r="AY69" s="81" t="s">
        <v>204</v>
      </c>
      <c r="AZ69" s="81"/>
      <c r="BA69" s="81">
        <v>0</v>
      </c>
      <c r="BB69" s="89">
        <v>45784</v>
      </c>
      <c r="BC69" s="89" t="s">
        <v>1883</v>
      </c>
      <c r="BD69" s="88" t="s">
        <v>1884</v>
      </c>
      <c r="BE69" s="88" t="s">
        <v>1891</v>
      </c>
      <c r="BF69" s="97" t="s">
        <v>1892</v>
      </c>
      <c r="BG69" s="3"/>
      <c r="BH69" s="96"/>
      <c r="BI69" s="88" t="s">
        <v>1893</v>
      </c>
      <c r="BJ69" s="88"/>
      <c r="BK69" s="96"/>
      <c r="BL69" s="100"/>
    </row>
    <row r="70" spans="1:64" s="99" customFormat="1" ht="13" x14ac:dyDescent="0.3">
      <c r="A70" s="88">
        <v>65</v>
      </c>
      <c r="B70" s="88" t="s">
        <v>181</v>
      </c>
      <c r="C70" s="88" t="s">
        <v>182</v>
      </c>
      <c r="D70" s="88" t="s">
        <v>183</v>
      </c>
      <c r="E70" s="88" t="s">
        <v>184</v>
      </c>
      <c r="F70" s="88" t="s">
        <v>184</v>
      </c>
      <c r="G70" s="88" t="s">
        <v>185</v>
      </c>
      <c r="H70" s="88" t="s">
        <v>186</v>
      </c>
      <c r="I70" s="88">
        <v>169318</v>
      </c>
      <c r="J70" s="88" t="s">
        <v>255</v>
      </c>
      <c r="K70" s="88">
        <v>169318</v>
      </c>
      <c r="L70" s="88" t="s">
        <v>188</v>
      </c>
      <c r="M70" s="88" t="s">
        <v>189</v>
      </c>
      <c r="N70" s="88">
        <v>140791</v>
      </c>
      <c r="O70" s="88" t="s">
        <v>279</v>
      </c>
      <c r="P70" s="88">
        <v>190131</v>
      </c>
      <c r="Q70" s="88" t="s">
        <v>280</v>
      </c>
      <c r="R70" s="88" t="s">
        <v>406</v>
      </c>
      <c r="S70" s="88" t="s">
        <v>450</v>
      </c>
      <c r="T70" s="88" t="s">
        <v>194</v>
      </c>
      <c r="U70" s="88" t="s">
        <v>195</v>
      </c>
      <c r="V70" s="88">
        <v>0</v>
      </c>
      <c r="W70" s="88" t="s">
        <v>196</v>
      </c>
      <c r="X70" s="88">
        <v>27678191</v>
      </c>
      <c r="Y70" s="88" t="s">
        <v>451</v>
      </c>
      <c r="Z70" s="88" t="s">
        <v>452</v>
      </c>
      <c r="AA70" s="88">
        <v>82139</v>
      </c>
      <c r="AB70" s="88" t="s">
        <v>284</v>
      </c>
      <c r="AC70" s="88">
        <v>24</v>
      </c>
      <c r="AD70" s="88" t="s">
        <v>299</v>
      </c>
      <c r="AE70" s="88" t="s">
        <v>452</v>
      </c>
      <c r="AF70" s="88">
        <v>4250</v>
      </c>
      <c r="AG70" s="88">
        <v>4250</v>
      </c>
      <c r="AH70" s="88" t="s">
        <v>201</v>
      </c>
      <c r="AI70" s="88">
        <v>15132.29</v>
      </c>
      <c r="AJ70" s="88">
        <v>1821.82</v>
      </c>
      <c r="AK70" s="88">
        <v>16954.11</v>
      </c>
      <c r="AL70" s="88">
        <v>68529.23</v>
      </c>
      <c r="AM70" s="88">
        <v>12798.99</v>
      </c>
      <c r="AN70" s="88">
        <v>81328.22</v>
      </c>
      <c r="AO70" s="88">
        <v>68529.710000000006</v>
      </c>
      <c r="AP70" s="88">
        <v>12798.99</v>
      </c>
      <c r="AQ70" s="88">
        <v>81328.7</v>
      </c>
      <c r="AR70" s="88">
        <v>44</v>
      </c>
      <c r="AS70" s="88">
        <v>1249</v>
      </c>
      <c r="AT70" s="88" t="s">
        <v>202</v>
      </c>
      <c r="AU70" s="88"/>
      <c r="AV70" s="88"/>
      <c r="AW70" s="81"/>
      <c r="AX70" s="81" t="s">
        <v>203</v>
      </c>
      <c r="AY70" s="81" t="s">
        <v>204</v>
      </c>
      <c r="AZ70" s="81"/>
      <c r="BA70" s="81">
        <v>0</v>
      </c>
      <c r="BB70" s="89">
        <v>45783</v>
      </c>
      <c r="BC70" s="89" t="s">
        <v>1883</v>
      </c>
      <c r="BD70" s="88" t="s">
        <v>1884</v>
      </c>
      <c r="BE70" s="88" t="s">
        <v>1891</v>
      </c>
      <c r="BF70" s="97" t="s">
        <v>1892</v>
      </c>
      <c r="BG70" s="3"/>
      <c r="BH70" s="96"/>
      <c r="BI70" s="88" t="s">
        <v>1893</v>
      </c>
      <c r="BJ70" s="88"/>
      <c r="BK70" s="96"/>
      <c r="BL70" s="100"/>
    </row>
    <row r="71" spans="1:64" s="99" customFormat="1" ht="13" x14ac:dyDescent="0.3">
      <c r="A71" s="88">
        <v>66</v>
      </c>
      <c r="B71" s="88" t="s">
        <v>181</v>
      </c>
      <c r="C71" s="88" t="s">
        <v>182</v>
      </c>
      <c r="D71" s="88" t="s">
        <v>183</v>
      </c>
      <c r="E71" s="88" t="s">
        <v>184</v>
      </c>
      <c r="F71" s="88" t="s">
        <v>184</v>
      </c>
      <c r="G71" s="88" t="s">
        <v>185</v>
      </c>
      <c r="H71" s="88" t="s">
        <v>186</v>
      </c>
      <c r="I71" s="88">
        <v>84123</v>
      </c>
      <c r="J71" s="88" t="s">
        <v>187</v>
      </c>
      <c r="K71" s="88">
        <v>84123</v>
      </c>
      <c r="L71" s="88" t="s">
        <v>188</v>
      </c>
      <c r="M71" s="88" t="s">
        <v>189</v>
      </c>
      <c r="N71" s="88">
        <v>139204</v>
      </c>
      <c r="O71" s="88" t="s">
        <v>190</v>
      </c>
      <c r="P71" s="88">
        <v>187977</v>
      </c>
      <c r="Q71" s="88" t="s">
        <v>320</v>
      </c>
      <c r="R71" s="88" t="s">
        <v>406</v>
      </c>
      <c r="S71" s="88" t="s">
        <v>453</v>
      </c>
      <c r="T71" s="88" t="s">
        <v>194</v>
      </c>
      <c r="U71" s="88" t="s">
        <v>195</v>
      </c>
      <c r="V71" s="88">
        <v>0</v>
      </c>
      <c r="W71" s="88" t="s">
        <v>196</v>
      </c>
      <c r="X71" s="88">
        <v>28054273</v>
      </c>
      <c r="Y71" s="88" t="s">
        <v>454</v>
      </c>
      <c r="Z71" s="88" t="s">
        <v>443</v>
      </c>
      <c r="AA71" s="88">
        <v>62432</v>
      </c>
      <c r="AB71" s="88" t="s">
        <v>284</v>
      </c>
      <c r="AC71" s="88">
        <v>24</v>
      </c>
      <c r="AD71" s="88" t="s">
        <v>219</v>
      </c>
      <c r="AE71" s="88" t="s">
        <v>443</v>
      </c>
      <c r="AF71" s="88">
        <v>3250</v>
      </c>
      <c r="AG71" s="88">
        <v>3250</v>
      </c>
      <c r="AH71" s="88" t="s">
        <v>220</v>
      </c>
      <c r="AI71" s="88">
        <v>19540.099999999999</v>
      </c>
      <c r="AJ71" s="88">
        <v>4753.6000000000004</v>
      </c>
      <c r="AK71" s="88">
        <v>24293.7</v>
      </c>
      <c r="AL71" s="88">
        <v>44343.199999999997</v>
      </c>
      <c r="AM71" s="88">
        <v>6125.73</v>
      </c>
      <c r="AN71" s="88">
        <v>50468.93</v>
      </c>
      <c r="AO71" s="88">
        <v>44343.9</v>
      </c>
      <c r="AP71" s="88">
        <v>6125.73</v>
      </c>
      <c r="AQ71" s="88">
        <v>50469.63</v>
      </c>
      <c r="AR71" s="88">
        <v>45</v>
      </c>
      <c r="AS71" s="88">
        <v>1159</v>
      </c>
      <c r="AT71" s="88" t="s">
        <v>202</v>
      </c>
      <c r="AU71" s="88"/>
      <c r="AV71" s="88"/>
      <c r="AW71" s="81"/>
      <c r="AX71" s="81" t="s">
        <v>203</v>
      </c>
      <c r="AY71" s="81" t="s">
        <v>204</v>
      </c>
      <c r="AZ71" s="81"/>
      <c r="BA71" s="81">
        <v>0</v>
      </c>
      <c r="BB71" s="89">
        <v>45784</v>
      </c>
      <c r="BC71" s="89" t="s">
        <v>1883</v>
      </c>
      <c r="BD71" s="88" t="s">
        <v>1884</v>
      </c>
      <c r="BE71" s="88" t="s">
        <v>1891</v>
      </c>
      <c r="BF71" s="97" t="s">
        <v>1892</v>
      </c>
      <c r="BG71" s="3"/>
      <c r="BH71" s="96"/>
      <c r="BI71" s="88" t="s">
        <v>1893</v>
      </c>
      <c r="BJ71" s="88"/>
      <c r="BK71" s="96"/>
      <c r="BL71" s="100"/>
    </row>
    <row r="72" spans="1:64" s="99" customFormat="1" ht="13" x14ac:dyDescent="0.3">
      <c r="A72" s="88">
        <v>67</v>
      </c>
      <c r="B72" s="88" t="s">
        <v>181</v>
      </c>
      <c r="C72" s="88" t="s">
        <v>182</v>
      </c>
      <c r="D72" s="88" t="s">
        <v>183</v>
      </c>
      <c r="E72" s="88" t="s">
        <v>184</v>
      </c>
      <c r="F72" s="88" t="s">
        <v>184</v>
      </c>
      <c r="G72" s="88" t="s">
        <v>185</v>
      </c>
      <c r="H72" s="88" t="s">
        <v>186</v>
      </c>
      <c r="I72" s="88">
        <v>84123</v>
      </c>
      <c r="J72" s="88" t="s">
        <v>187</v>
      </c>
      <c r="K72" s="88">
        <v>84123</v>
      </c>
      <c r="L72" s="88" t="s">
        <v>188</v>
      </c>
      <c r="M72" s="88" t="s">
        <v>189</v>
      </c>
      <c r="N72" s="88">
        <v>139185</v>
      </c>
      <c r="O72" s="88" t="s">
        <v>190</v>
      </c>
      <c r="P72" s="88">
        <v>187952</v>
      </c>
      <c r="Q72" s="88" t="s">
        <v>191</v>
      </c>
      <c r="R72" s="88" t="s">
        <v>406</v>
      </c>
      <c r="S72" s="88" t="s">
        <v>455</v>
      </c>
      <c r="T72" s="88" t="s">
        <v>194</v>
      </c>
      <c r="U72" s="88" t="s">
        <v>195</v>
      </c>
      <c r="V72" s="88">
        <v>0</v>
      </c>
      <c r="W72" s="88" t="s">
        <v>196</v>
      </c>
      <c r="X72" s="88">
        <v>28060515</v>
      </c>
      <c r="Y72" s="88" t="s">
        <v>456</v>
      </c>
      <c r="Z72" s="88" t="s">
        <v>446</v>
      </c>
      <c r="AA72" s="88">
        <v>82139</v>
      </c>
      <c r="AB72" s="88" t="s">
        <v>199</v>
      </c>
      <c r="AC72" s="88">
        <v>24</v>
      </c>
      <c r="AD72" s="88" t="s">
        <v>219</v>
      </c>
      <c r="AE72" s="88" t="s">
        <v>446</v>
      </c>
      <c r="AF72" s="88">
        <v>4250</v>
      </c>
      <c r="AG72" s="88">
        <v>4250</v>
      </c>
      <c r="AH72" s="88" t="s">
        <v>220</v>
      </c>
      <c r="AI72" s="88">
        <v>26604.01</v>
      </c>
      <c r="AJ72" s="88">
        <v>2556.36</v>
      </c>
      <c r="AK72" s="88">
        <v>29160.37</v>
      </c>
      <c r="AL72" s="88">
        <v>55534.99</v>
      </c>
      <c r="AM72" s="88">
        <v>7722.64</v>
      </c>
      <c r="AN72" s="88">
        <v>63257.63</v>
      </c>
      <c r="AO72" s="88">
        <v>55534.99</v>
      </c>
      <c r="AP72" s="88">
        <v>7722.64</v>
      </c>
      <c r="AQ72" s="88">
        <v>63257.63</v>
      </c>
      <c r="AR72" s="88">
        <v>43</v>
      </c>
      <c r="AS72" s="88">
        <v>1249</v>
      </c>
      <c r="AT72" s="88" t="s">
        <v>202</v>
      </c>
      <c r="AU72" s="88"/>
      <c r="AV72" s="88"/>
      <c r="AW72" s="81"/>
      <c r="AX72" s="81" t="s">
        <v>203</v>
      </c>
      <c r="AY72" s="81" t="s">
        <v>204</v>
      </c>
      <c r="AZ72" s="81"/>
      <c r="BA72" s="81">
        <v>0</v>
      </c>
      <c r="BB72" s="89">
        <v>45784</v>
      </c>
      <c r="BC72" s="89" t="s">
        <v>1883</v>
      </c>
      <c r="BD72" s="88" t="s">
        <v>1884</v>
      </c>
      <c r="BE72" s="88" t="s">
        <v>1891</v>
      </c>
      <c r="BF72" s="97" t="s">
        <v>1892</v>
      </c>
      <c r="BG72" s="3"/>
      <c r="BH72" s="96"/>
      <c r="BI72" s="88" t="s">
        <v>1893</v>
      </c>
      <c r="BJ72" s="88"/>
      <c r="BK72" s="96"/>
      <c r="BL72" s="100"/>
    </row>
    <row r="73" spans="1:64" s="99" customFormat="1" ht="13" x14ac:dyDescent="0.3">
      <c r="A73" s="88">
        <v>68</v>
      </c>
      <c r="B73" s="88" t="s">
        <v>181</v>
      </c>
      <c r="C73" s="88" t="s">
        <v>182</v>
      </c>
      <c r="D73" s="88" t="s">
        <v>183</v>
      </c>
      <c r="E73" s="88" t="s">
        <v>184</v>
      </c>
      <c r="F73" s="88" t="s">
        <v>184</v>
      </c>
      <c r="G73" s="88" t="s">
        <v>185</v>
      </c>
      <c r="H73" s="88" t="s">
        <v>186</v>
      </c>
      <c r="I73" s="88">
        <v>84123</v>
      </c>
      <c r="J73" s="88" t="s">
        <v>187</v>
      </c>
      <c r="K73" s="88">
        <v>84123</v>
      </c>
      <c r="L73" s="88" t="s">
        <v>188</v>
      </c>
      <c r="M73" s="88" t="s">
        <v>189</v>
      </c>
      <c r="N73" s="88">
        <v>139185</v>
      </c>
      <c r="O73" s="88" t="s">
        <v>190</v>
      </c>
      <c r="P73" s="88">
        <v>187952</v>
      </c>
      <c r="Q73" s="88" t="s">
        <v>191</v>
      </c>
      <c r="R73" s="88" t="s">
        <v>406</v>
      </c>
      <c r="S73" s="88" t="s">
        <v>457</v>
      </c>
      <c r="T73" s="88" t="s">
        <v>194</v>
      </c>
      <c r="U73" s="88" t="s">
        <v>195</v>
      </c>
      <c r="V73" s="88">
        <v>0</v>
      </c>
      <c r="W73" s="88" t="s">
        <v>196</v>
      </c>
      <c r="X73" s="88">
        <v>28135524</v>
      </c>
      <c r="Y73" s="88" t="s">
        <v>458</v>
      </c>
      <c r="Z73" s="88" t="s">
        <v>446</v>
      </c>
      <c r="AA73" s="88">
        <v>52060</v>
      </c>
      <c r="AB73" s="88" t="s">
        <v>199</v>
      </c>
      <c r="AC73" s="88">
        <v>24</v>
      </c>
      <c r="AD73" s="88" t="s">
        <v>219</v>
      </c>
      <c r="AE73" s="88" t="s">
        <v>446</v>
      </c>
      <c r="AF73" s="88">
        <v>2700</v>
      </c>
      <c r="AG73" s="88">
        <v>2700</v>
      </c>
      <c r="AH73" s="88" t="s">
        <v>459</v>
      </c>
      <c r="AI73" s="88">
        <v>27494.07</v>
      </c>
      <c r="AJ73" s="88">
        <v>7281.07</v>
      </c>
      <c r="AK73" s="88">
        <v>34775.14</v>
      </c>
      <c r="AL73" s="88">
        <v>25335.68</v>
      </c>
      <c r="AM73" s="88">
        <v>2271.42</v>
      </c>
      <c r="AN73" s="88">
        <v>27607.1</v>
      </c>
      <c r="AO73" s="88">
        <v>25335.93</v>
      </c>
      <c r="AP73" s="88">
        <v>2271.42</v>
      </c>
      <c r="AQ73" s="88">
        <v>27607.35</v>
      </c>
      <c r="AR73" s="88">
        <v>44</v>
      </c>
      <c r="AS73" s="88">
        <v>975</v>
      </c>
      <c r="AT73" s="88" t="s">
        <v>202</v>
      </c>
      <c r="AU73" s="88"/>
      <c r="AV73" s="88"/>
      <c r="AW73" s="81"/>
      <c r="AX73" s="81" t="s">
        <v>203</v>
      </c>
      <c r="AY73" s="81" t="s">
        <v>204</v>
      </c>
      <c r="AZ73" s="81"/>
      <c r="BA73" s="81">
        <v>0</v>
      </c>
      <c r="BB73" s="89">
        <v>45784</v>
      </c>
      <c r="BC73" s="89" t="s">
        <v>1883</v>
      </c>
      <c r="BD73" s="88" t="s">
        <v>1884</v>
      </c>
      <c r="BE73" s="88" t="s">
        <v>1891</v>
      </c>
      <c r="BF73" s="97" t="s">
        <v>1892</v>
      </c>
      <c r="BG73" s="3"/>
      <c r="BH73" s="96"/>
      <c r="BI73" s="88" t="s">
        <v>1893</v>
      </c>
      <c r="BJ73" s="88"/>
      <c r="BK73" s="96"/>
      <c r="BL73" s="100"/>
    </row>
    <row r="74" spans="1:64" s="99" customFormat="1" ht="13" x14ac:dyDescent="0.3">
      <c r="A74" s="88">
        <v>69</v>
      </c>
      <c r="B74" s="88" t="s">
        <v>181</v>
      </c>
      <c r="C74" s="88" t="s">
        <v>182</v>
      </c>
      <c r="D74" s="88" t="s">
        <v>183</v>
      </c>
      <c r="E74" s="88" t="s">
        <v>184</v>
      </c>
      <c r="F74" s="88" t="s">
        <v>184</v>
      </c>
      <c r="G74" s="88" t="s">
        <v>185</v>
      </c>
      <c r="H74" s="88" t="s">
        <v>186</v>
      </c>
      <c r="I74" s="88">
        <v>84123</v>
      </c>
      <c r="J74" s="88" t="s">
        <v>187</v>
      </c>
      <c r="K74" s="88">
        <v>84123</v>
      </c>
      <c r="L74" s="88" t="s">
        <v>188</v>
      </c>
      <c r="M74" s="88" t="s">
        <v>189</v>
      </c>
      <c r="N74" s="88">
        <v>139185</v>
      </c>
      <c r="O74" s="88" t="s">
        <v>190</v>
      </c>
      <c r="P74" s="88">
        <v>187952</v>
      </c>
      <c r="Q74" s="88" t="s">
        <v>191</v>
      </c>
      <c r="R74" s="88" t="s">
        <v>406</v>
      </c>
      <c r="S74" s="88" t="s">
        <v>460</v>
      </c>
      <c r="T74" s="88" t="s">
        <v>208</v>
      </c>
      <c r="U74" s="88" t="s">
        <v>209</v>
      </c>
      <c r="V74" s="88">
        <v>0</v>
      </c>
      <c r="W74" s="88" t="s">
        <v>260</v>
      </c>
      <c r="X74" s="88">
        <v>28135797</v>
      </c>
      <c r="Y74" s="88" t="s">
        <v>461</v>
      </c>
      <c r="Z74" s="88" t="s">
        <v>462</v>
      </c>
      <c r="AA74" s="88">
        <v>52060</v>
      </c>
      <c r="AB74" s="88" t="s">
        <v>199</v>
      </c>
      <c r="AC74" s="88">
        <v>24</v>
      </c>
      <c r="AD74" s="88" t="s">
        <v>219</v>
      </c>
      <c r="AE74" s="88" t="s">
        <v>462</v>
      </c>
      <c r="AF74" s="88">
        <v>2700</v>
      </c>
      <c r="AG74" s="88">
        <v>2700</v>
      </c>
      <c r="AH74" s="88" t="s">
        <v>463</v>
      </c>
      <c r="AI74" s="88">
        <v>10351.75</v>
      </c>
      <c r="AJ74" s="88">
        <v>2799.04</v>
      </c>
      <c r="AK74" s="88">
        <v>13150.79</v>
      </c>
      <c r="AL74" s="88">
        <v>42257.34</v>
      </c>
      <c r="AM74" s="88">
        <v>7571.1</v>
      </c>
      <c r="AN74" s="88">
        <v>49828.44</v>
      </c>
      <c r="AO74" s="88">
        <v>42258.25</v>
      </c>
      <c r="AP74" s="88">
        <v>7571.1</v>
      </c>
      <c r="AQ74" s="88">
        <v>49829.35</v>
      </c>
      <c r="AR74" s="88">
        <v>44</v>
      </c>
      <c r="AS74" s="88">
        <v>1187</v>
      </c>
      <c r="AT74" s="88" t="s">
        <v>202</v>
      </c>
      <c r="AU74" s="88"/>
      <c r="AV74" s="88"/>
      <c r="AW74" s="81"/>
      <c r="AX74" s="81" t="s">
        <v>203</v>
      </c>
      <c r="AY74" s="81" t="s">
        <v>204</v>
      </c>
      <c r="AZ74" s="81"/>
      <c r="BA74" s="81">
        <v>0</v>
      </c>
      <c r="BB74" s="89">
        <v>45784</v>
      </c>
      <c r="BC74" s="89" t="s">
        <v>1883</v>
      </c>
      <c r="BD74" s="88" t="s">
        <v>1884</v>
      </c>
      <c r="BE74" s="88" t="s">
        <v>1891</v>
      </c>
      <c r="BF74" s="97" t="s">
        <v>1892</v>
      </c>
      <c r="BG74" s="3"/>
      <c r="BH74" s="96"/>
      <c r="BI74" s="88" t="s">
        <v>1893</v>
      </c>
      <c r="BJ74" s="88"/>
      <c r="BK74" s="96"/>
      <c r="BL74" s="100"/>
    </row>
    <row r="75" spans="1:64" s="99" customFormat="1" ht="13" x14ac:dyDescent="0.3">
      <c r="A75" s="88">
        <v>70</v>
      </c>
      <c r="B75" s="88" t="s">
        <v>181</v>
      </c>
      <c r="C75" s="88" t="s">
        <v>182</v>
      </c>
      <c r="D75" s="88" t="s">
        <v>183</v>
      </c>
      <c r="E75" s="88" t="s">
        <v>184</v>
      </c>
      <c r="F75" s="88" t="s">
        <v>184</v>
      </c>
      <c r="G75" s="88" t="s">
        <v>185</v>
      </c>
      <c r="H75" s="88" t="s">
        <v>186</v>
      </c>
      <c r="I75" s="88">
        <v>169318</v>
      </c>
      <c r="J75" s="88" t="s">
        <v>255</v>
      </c>
      <c r="K75" s="88">
        <v>169318</v>
      </c>
      <c r="L75" s="88" t="s">
        <v>188</v>
      </c>
      <c r="M75" s="88" t="s">
        <v>189</v>
      </c>
      <c r="N75" s="88">
        <v>160121</v>
      </c>
      <c r="O75" s="88" t="s">
        <v>464</v>
      </c>
      <c r="P75" s="88">
        <v>214759</v>
      </c>
      <c r="Q75" s="88" t="s">
        <v>465</v>
      </c>
      <c r="R75" s="88" t="s">
        <v>406</v>
      </c>
      <c r="S75" s="88" t="s">
        <v>466</v>
      </c>
      <c r="T75" s="88" t="s">
        <v>194</v>
      </c>
      <c r="U75" s="88" t="s">
        <v>195</v>
      </c>
      <c r="V75" s="88">
        <v>0</v>
      </c>
      <c r="W75" s="88" t="s">
        <v>196</v>
      </c>
      <c r="X75" s="88">
        <v>28734256</v>
      </c>
      <c r="Y75" s="88" t="s">
        <v>467</v>
      </c>
      <c r="Z75" s="88" t="s">
        <v>468</v>
      </c>
      <c r="AA75" s="88">
        <v>62232</v>
      </c>
      <c r="AB75" s="88" t="s">
        <v>270</v>
      </c>
      <c r="AC75" s="88">
        <v>24</v>
      </c>
      <c r="AD75" s="88" t="s">
        <v>238</v>
      </c>
      <c r="AE75" s="88" t="s">
        <v>468</v>
      </c>
      <c r="AF75" s="88">
        <v>3200</v>
      </c>
      <c r="AG75" s="88">
        <v>3200</v>
      </c>
      <c r="AH75" s="88" t="s">
        <v>220</v>
      </c>
      <c r="AI75" s="88">
        <v>30063.23</v>
      </c>
      <c r="AJ75" s="88">
        <v>6587.24</v>
      </c>
      <c r="AK75" s="88">
        <v>36650.47</v>
      </c>
      <c r="AL75" s="88">
        <v>32168.77</v>
      </c>
      <c r="AM75" s="88">
        <v>2929.55</v>
      </c>
      <c r="AN75" s="88">
        <v>35098.32</v>
      </c>
      <c r="AO75" s="88">
        <v>32168.77</v>
      </c>
      <c r="AP75" s="88">
        <v>2929.55</v>
      </c>
      <c r="AQ75" s="88">
        <v>35098.32</v>
      </c>
      <c r="AR75" s="88">
        <v>44</v>
      </c>
      <c r="AS75" s="88">
        <v>1096</v>
      </c>
      <c r="AT75" s="88" t="s">
        <v>202</v>
      </c>
      <c r="AU75" s="88"/>
      <c r="AV75" s="88"/>
      <c r="AW75" s="81"/>
      <c r="AX75" s="81" t="s">
        <v>203</v>
      </c>
      <c r="AY75" s="81" t="s">
        <v>204</v>
      </c>
      <c r="AZ75" s="81"/>
      <c r="BA75" s="81">
        <v>0</v>
      </c>
      <c r="BB75" s="89">
        <v>45782</v>
      </c>
      <c r="BC75" s="89" t="s">
        <v>1883</v>
      </c>
      <c r="BD75" s="88" t="s">
        <v>1884</v>
      </c>
      <c r="BE75" s="88" t="s">
        <v>1891</v>
      </c>
      <c r="BF75" s="97" t="s">
        <v>1892</v>
      </c>
      <c r="BG75" s="3"/>
      <c r="BH75" s="96"/>
      <c r="BI75" s="88" t="s">
        <v>1893</v>
      </c>
      <c r="BJ75" s="88"/>
      <c r="BK75" s="96"/>
      <c r="BL75" s="100"/>
    </row>
    <row r="76" spans="1:64" s="99" customFormat="1" ht="13" x14ac:dyDescent="0.3">
      <c r="A76" s="88">
        <v>71</v>
      </c>
      <c r="B76" s="88" t="s">
        <v>181</v>
      </c>
      <c r="C76" s="88" t="s">
        <v>182</v>
      </c>
      <c r="D76" s="88" t="s">
        <v>183</v>
      </c>
      <c r="E76" s="88" t="s">
        <v>184</v>
      </c>
      <c r="F76" s="88" t="s">
        <v>184</v>
      </c>
      <c r="G76" s="88" t="s">
        <v>185</v>
      </c>
      <c r="H76" s="88" t="s">
        <v>186</v>
      </c>
      <c r="I76" s="88">
        <v>84123</v>
      </c>
      <c r="J76" s="88" t="s">
        <v>187</v>
      </c>
      <c r="K76" s="88">
        <v>84123</v>
      </c>
      <c r="L76" s="88" t="s">
        <v>188</v>
      </c>
      <c r="M76" s="88" t="s">
        <v>189</v>
      </c>
      <c r="N76" s="88">
        <v>139185</v>
      </c>
      <c r="O76" s="88" t="s">
        <v>190</v>
      </c>
      <c r="P76" s="88">
        <v>188446</v>
      </c>
      <c r="Q76" s="88" t="s">
        <v>214</v>
      </c>
      <c r="R76" s="88" t="s">
        <v>406</v>
      </c>
      <c r="S76" s="88" t="s">
        <v>469</v>
      </c>
      <c r="T76" s="88" t="s">
        <v>194</v>
      </c>
      <c r="U76" s="88" t="s">
        <v>195</v>
      </c>
      <c r="V76" s="88">
        <v>0</v>
      </c>
      <c r="W76" s="88" t="s">
        <v>470</v>
      </c>
      <c r="X76" s="88">
        <v>28976054</v>
      </c>
      <c r="Y76" s="88" t="s">
        <v>471</v>
      </c>
      <c r="Z76" s="88" t="s">
        <v>443</v>
      </c>
      <c r="AA76" s="88">
        <v>52060</v>
      </c>
      <c r="AB76" s="88" t="s">
        <v>199</v>
      </c>
      <c r="AC76" s="88">
        <v>24</v>
      </c>
      <c r="AD76" s="88" t="s">
        <v>219</v>
      </c>
      <c r="AE76" s="88" t="s">
        <v>443</v>
      </c>
      <c r="AF76" s="88">
        <v>2700</v>
      </c>
      <c r="AG76" s="88">
        <v>2700</v>
      </c>
      <c r="AH76" s="88" t="s">
        <v>472</v>
      </c>
      <c r="AI76" s="88">
        <v>6095.75</v>
      </c>
      <c r="AJ76" s="88">
        <v>1313.11</v>
      </c>
      <c r="AK76" s="88">
        <v>7408.86</v>
      </c>
      <c r="AL76" s="88">
        <v>47781.71</v>
      </c>
      <c r="AM76" s="88">
        <v>9447.75</v>
      </c>
      <c r="AN76" s="88">
        <v>57229.46</v>
      </c>
      <c r="AO76" s="88">
        <v>47782.25</v>
      </c>
      <c r="AP76" s="88">
        <v>9447.75</v>
      </c>
      <c r="AQ76" s="88">
        <v>57230</v>
      </c>
      <c r="AR76" s="88">
        <v>44</v>
      </c>
      <c r="AS76" s="88">
        <v>1279</v>
      </c>
      <c r="AT76" s="88" t="s">
        <v>202</v>
      </c>
      <c r="AU76" s="88"/>
      <c r="AV76" s="88"/>
      <c r="AW76" s="81"/>
      <c r="AX76" s="81" t="s">
        <v>203</v>
      </c>
      <c r="AY76" s="81" t="s">
        <v>204</v>
      </c>
      <c r="AZ76" s="81"/>
      <c r="BA76" s="81">
        <v>0</v>
      </c>
      <c r="BB76" s="89">
        <v>45784</v>
      </c>
      <c r="BC76" s="89" t="s">
        <v>1883</v>
      </c>
      <c r="BD76" s="88" t="s">
        <v>1884</v>
      </c>
      <c r="BE76" s="88" t="s">
        <v>1891</v>
      </c>
      <c r="BF76" s="97" t="s">
        <v>1892</v>
      </c>
      <c r="BG76" s="3"/>
      <c r="BH76" s="96"/>
      <c r="BI76" s="88" t="s">
        <v>1893</v>
      </c>
      <c r="BJ76" s="88"/>
      <c r="BK76" s="96"/>
      <c r="BL76" s="100"/>
    </row>
    <row r="77" spans="1:64" s="99" customFormat="1" ht="39" x14ac:dyDescent="0.3">
      <c r="A77" s="88">
        <v>72</v>
      </c>
      <c r="B77" s="88" t="s">
        <v>181</v>
      </c>
      <c r="C77" s="88" t="s">
        <v>182</v>
      </c>
      <c r="D77" s="88" t="s">
        <v>183</v>
      </c>
      <c r="E77" s="88" t="s">
        <v>184</v>
      </c>
      <c r="F77" s="88" t="s">
        <v>184</v>
      </c>
      <c r="G77" s="88" t="s">
        <v>185</v>
      </c>
      <c r="H77" s="88" t="s">
        <v>186</v>
      </c>
      <c r="I77" s="88">
        <v>84112</v>
      </c>
      <c r="J77" s="88" t="s">
        <v>187</v>
      </c>
      <c r="K77" s="88">
        <v>84112</v>
      </c>
      <c r="L77" s="88" t="s">
        <v>188</v>
      </c>
      <c r="M77" s="88" t="s">
        <v>189</v>
      </c>
      <c r="N77" s="88">
        <v>139607</v>
      </c>
      <c r="O77" s="88" t="s">
        <v>230</v>
      </c>
      <c r="P77" s="88">
        <v>216126</v>
      </c>
      <c r="Q77" s="88" t="s">
        <v>473</v>
      </c>
      <c r="R77" s="88" t="s">
        <v>406</v>
      </c>
      <c r="S77" s="88" t="s">
        <v>474</v>
      </c>
      <c r="T77" s="88" t="s">
        <v>194</v>
      </c>
      <c r="U77" s="88" t="s">
        <v>209</v>
      </c>
      <c r="V77" s="88">
        <v>0</v>
      </c>
      <c r="W77" s="88" t="s">
        <v>196</v>
      </c>
      <c r="X77" s="88">
        <v>29204344</v>
      </c>
      <c r="Y77" s="88" t="s">
        <v>475</v>
      </c>
      <c r="Z77" s="88" t="s">
        <v>476</v>
      </c>
      <c r="AA77" s="88">
        <v>62232</v>
      </c>
      <c r="AB77" s="88" t="s">
        <v>235</v>
      </c>
      <c r="AC77" s="88">
        <v>24</v>
      </c>
      <c r="AD77" s="88" t="s">
        <v>293</v>
      </c>
      <c r="AE77" s="88" t="s">
        <v>476</v>
      </c>
      <c r="AF77" s="88">
        <v>3250</v>
      </c>
      <c r="AG77" s="88">
        <v>3250</v>
      </c>
      <c r="AH77" s="88" t="s">
        <v>477</v>
      </c>
      <c r="AI77" s="88">
        <v>19494.41</v>
      </c>
      <c r="AJ77" s="88">
        <v>913.59</v>
      </c>
      <c r="AK77" s="88">
        <v>20408</v>
      </c>
      <c r="AL77" s="88">
        <v>42737.59</v>
      </c>
      <c r="AM77" s="88">
        <v>6205.41</v>
      </c>
      <c r="AN77" s="88">
        <v>48943</v>
      </c>
      <c r="AO77" s="88">
        <v>42737.59</v>
      </c>
      <c r="AP77" s="88">
        <v>6205.41</v>
      </c>
      <c r="AQ77" s="88">
        <v>48943</v>
      </c>
      <c r="AR77" s="88">
        <v>45</v>
      </c>
      <c r="AS77" s="88">
        <v>1272</v>
      </c>
      <c r="AT77" s="88" t="s">
        <v>202</v>
      </c>
      <c r="AU77" s="88"/>
      <c r="AV77" s="88"/>
      <c r="AW77" s="81"/>
      <c r="AX77" s="81" t="s">
        <v>203</v>
      </c>
      <c r="AY77" s="81" t="s">
        <v>204</v>
      </c>
      <c r="AZ77" s="81"/>
      <c r="BA77" s="81">
        <v>0</v>
      </c>
      <c r="BB77" s="89"/>
      <c r="BC77" s="89"/>
      <c r="BD77" s="88" t="s">
        <v>1890</v>
      </c>
      <c r="BE77" s="88"/>
      <c r="BF77" s="97"/>
      <c r="BG77" s="3"/>
      <c r="BH77" s="96"/>
      <c r="BI77" s="88" t="s">
        <v>1893</v>
      </c>
      <c r="BJ77" s="88"/>
      <c r="BK77" s="96"/>
      <c r="BL77" s="110" t="s">
        <v>2001</v>
      </c>
    </row>
    <row r="78" spans="1:64" s="99" customFormat="1" ht="13" x14ac:dyDescent="0.3">
      <c r="A78" s="88">
        <v>73</v>
      </c>
      <c r="B78" s="88" t="s">
        <v>181</v>
      </c>
      <c r="C78" s="88" t="s">
        <v>182</v>
      </c>
      <c r="D78" s="88" t="s">
        <v>183</v>
      </c>
      <c r="E78" s="88" t="s">
        <v>184</v>
      </c>
      <c r="F78" s="88" t="s">
        <v>184</v>
      </c>
      <c r="G78" s="88" t="s">
        <v>185</v>
      </c>
      <c r="H78" s="88" t="s">
        <v>186</v>
      </c>
      <c r="I78" s="88">
        <v>169318</v>
      </c>
      <c r="J78" s="88" t="s">
        <v>255</v>
      </c>
      <c r="K78" s="88">
        <v>169318</v>
      </c>
      <c r="L78" s="88" t="s">
        <v>188</v>
      </c>
      <c r="M78" s="88" t="s">
        <v>189</v>
      </c>
      <c r="N78" s="88">
        <v>148228</v>
      </c>
      <c r="O78" s="88" t="s">
        <v>434</v>
      </c>
      <c r="P78" s="88">
        <v>202703</v>
      </c>
      <c r="Q78" s="88" t="s">
        <v>478</v>
      </c>
      <c r="R78" s="88" t="s">
        <v>406</v>
      </c>
      <c r="S78" s="88" t="s">
        <v>479</v>
      </c>
      <c r="T78" s="88" t="s">
        <v>194</v>
      </c>
      <c r="U78" s="88" t="s">
        <v>195</v>
      </c>
      <c r="V78" s="88">
        <v>0</v>
      </c>
      <c r="W78" s="88" t="s">
        <v>196</v>
      </c>
      <c r="X78" s="88">
        <v>29401498</v>
      </c>
      <c r="Y78" s="88" t="s">
        <v>480</v>
      </c>
      <c r="Z78" s="88" t="s">
        <v>481</v>
      </c>
      <c r="AA78" s="88">
        <v>51860</v>
      </c>
      <c r="AB78" s="88" t="s">
        <v>263</v>
      </c>
      <c r="AC78" s="88">
        <v>24</v>
      </c>
      <c r="AD78" s="88" t="s">
        <v>219</v>
      </c>
      <c r="AE78" s="88" t="s">
        <v>481</v>
      </c>
      <c r="AF78" s="88">
        <v>2700</v>
      </c>
      <c r="AG78" s="88">
        <v>2700</v>
      </c>
      <c r="AH78" s="88" t="s">
        <v>220</v>
      </c>
      <c r="AI78" s="88">
        <v>9978.1200000000008</v>
      </c>
      <c r="AJ78" s="88">
        <v>740</v>
      </c>
      <c r="AK78" s="88">
        <v>10718.12</v>
      </c>
      <c r="AL78" s="88">
        <v>41881.879999999997</v>
      </c>
      <c r="AM78" s="88">
        <v>5764</v>
      </c>
      <c r="AN78" s="88">
        <v>47645.88</v>
      </c>
      <c r="AO78" s="88">
        <v>41881.879999999997</v>
      </c>
      <c r="AP78" s="88">
        <v>5764</v>
      </c>
      <c r="AQ78" s="88">
        <v>47645.88</v>
      </c>
      <c r="AR78" s="88">
        <v>44</v>
      </c>
      <c r="AS78" s="88">
        <v>1368</v>
      </c>
      <c r="AT78" s="88" t="s">
        <v>202</v>
      </c>
      <c r="AU78" s="88"/>
      <c r="AV78" s="88"/>
      <c r="AW78" s="81"/>
      <c r="AX78" s="81" t="s">
        <v>203</v>
      </c>
      <c r="AY78" s="81" t="s">
        <v>204</v>
      </c>
      <c r="AZ78" s="81"/>
      <c r="BA78" s="81">
        <v>0</v>
      </c>
      <c r="BB78" s="89">
        <v>45783</v>
      </c>
      <c r="BC78" s="89" t="s">
        <v>1883</v>
      </c>
      <c r="BD78" s="88" t="s">
        <v>1884</v>
      </c>
      <c r="BE78" s="88" t="s">
        <v>1891</v>
      </c>
      <c r="BF78" s="97" t="s">
        <v>1892</v>
      </c>
      <c r="BG78" s="3"/>
      <c r="BH78" s="96"/>
      <c r="BI78" s="88" t="s">
        <v>1893</v>
      </c>
      <c r="BJ78" s="88"/>
      <c r="BK78" s="96"/>
      <c r="BL78" s="100"/>
    </row>
    <row r="79" spans="1:64" s="99" customFormat="1" ht="13" x14ac:dyDescent="0.3">
      <c r="A79" s="88">
        <v>74</v>
      </c>
      <c r="B79" s="88" t="s">
        <v>181</v>
      </c>
      <c r="C79" s="88" t="s">
        <v>182</v>
      </c>
      <c r="D79" s="88" t="s">
        <v>183</v>
      </c>
      <c r="E79" s="88" t="s">
        <v>184</v>
      </c>
      <c r="F79" s="88" t="s">
        <v>184</v>
      </c>
      <c r="G79" s="88" t="s">
        <v>185</v>
      </c>
      <c r="H79" s="88" t="s">
        <v>186</v>
      </c>
      <c r="I79" s="88">
        <v>169318</v>
      </c>
      <c r="J79" s="88" t="s">
        <v>255</v>
      </c>
      <c r="K79" s="88">
        <v>169318</v>
      </c>
      <c r="L79" s="88" t="s">
        <v>188</v>
      </c>
      <c r="M79" s="88" t="s">
        <v>189</v>
      </c>
      <c r="N79" s="88">
        <v>141390</v>
      </c>
      <c r="O79" s="88" t="s">
        <v>307</v>
      </c>
      <c r="P79" s="88">
        <v>192877</v>
      </c>
      <c r="Q79" s="88" t="s">
        <v>482</v>
      </c>
      <c r="R79" s="88" t="s">
        <v>406</v>
      </c>
      <c r="S79" s="88" t="s">
        <v>483</v>
      </c>
      <c r="T79" s="88" t="s">
        <v>194</v>
      </c>
      <c r="U79" s="88" t="s">
        <v>195</v>
      </c>
      <c r="V79" s="88">
        <v>0</v>
      </c>
      <c r="W79" s="88" t="s">
        <v>196</v>
      </c>
      <c r="X79" s="88">
        <v>31179921</v>
      </c>
      <c r="Y79" s="88" t="s">
        <v>484</v>
      </c>
      <c r="Z79" s="88" t="s">
        <v>485</v>
      </c>
      <c r="AA79" s="88">
        <v>82139</v>
      </c>
      <c r="AB79" s="88" t="s">
        <v>263</v>
      </c>
      <c r="AC79" s="88">
        <v>24</v>
      </c>
      <c r="AD79" s="88" t="s">
        <v>219</v>
      </c>
      <c r="AE79" s="88" t="s">
        <v>485</v>
      </c>
      <c r="AF79" s="88">
        <v>4250</v>
      </c>
      <c r="AG79" s="88">
        <v>4250</v>
      </c>
      <c r="AH79" s="88" t="s">
        <v>220</v>
      </c>
      <c r="AI79" s="88">
        <v>36743.760000000002</v>
      </c>
      <c r="AJ79" s="88">
        <v>7588.13</v>
      </c>
      <c r="AK79" s="88">
        <v>44331.89</v>
      </c>
      <c r="AL79" s="88">
        <v>45395.24</v>
      </c>
      <c r="AM79" s="88">
        <v>4990.87</v>
      </c>
      <c r="AN79" s="88">
        <v>50386.11</v>
      </c>
      <c r="AO79" s="88">
        <v>45395.24</v>
      </c>
      <c r="AP79" s="88">
        <v>4990.87</v>
      </c>
      <c r="AQ79" s="88">
        <v>50386.11</v>
      </c>
      <c r="AR79" s="88">
        <v>43</v>
      </c>
      <c r="AS79" s="88">
        <v>1095</v>
      </c>
      <c r="AT79" s="88" t="s">
        <v>202</v>
      </c>
      <c r="AU79" s="88"/>
      <c r="AV79" s="88"/>
      <c r="AW79" s="81"/>
      <c r="AX79" s="81" t="s">
        <v>203</v>
      </c>
      <c r="AY79" s="81" t="s">
        <v>204</v>
      </c>
      <c r="AZ79" s="81"/>
      <c r="BA79" s="81">
        <v>0</v>
      </c>
      <c r="BB79" s="89">
        <v>45783</v>
      </c>
      <c r="BC79" s="89" t="s">
        <v>1883</v>
      </c>
      <c r="BD79" s="88" t="s">
        <v>1884</v>
      </c>
      <c r="BE79" s="88" t="s">
        <v>1891</v>
      </c>
      <c r="BF79" s="97" t="s">
        <v>1892</v>
      </c>
      <c r="BG79" s="3"/>
      <c r="BH79" s="96"/>
      <c r="BI79" s="88" t="s">
        <v>1893</v>
      </c>
      <c r="BJ79" s="88"/>
      <c r="BK79" s="96"/>
      <c r="BL79" s="100"/>
    </row>
    <row r="80" spans="1:64" s="99" customFormat="1" ht="39" x14ac:dyDescent="0.3">
      <c r="A80" s="88">
        <v>75</v>
      </c>
      <c r="B80" s="88" t="s">
        <v>181</v>
      </c>
      <c r="C80" s="88" t="s">
        <v>182</v>
      </c>
      <c r="D80" s="88" t="s">
        <v>183</v>
      </c>
      <c r="E80" s="88" t="s">
        <v>184</v>
      </c>
      <c r="F80" s="88" t="s">
        <v>184</v>
      </c>
      <c r="G80" s="88" t="s">
        <v>185</v>
      </c>
      <c r="H80" s="88" t="s">
        <v>186</v>
      </c>
      <c r="I80" s="88">
        <v>169318</v>
      </c>
      <c r="J80" s="88" t="s">
        <v>255</v>
      </c>
      <c r="K80" s="88">
        <v>169318</v>
      </c>
      <c r="L80" s="88" t="s">
        <v>188</v>
      </c>
      <c r="M80" s="88" t="s">
        <v>189</v>
      </c>
      <c r="N80" s="88">
        <v>163644</v>
      </c>
      <c r="O80" s="88" t="s">
        <v>486</v>
      </c>
      <c r="P80" s="88">
        <v>219484</v>
      </c>
      <c r="Q80" s="88" t="s">
        <v>487</v>
      </c>
      <c r="R80" s="88" t="s">
        <v>406</v>
      </c>
      <c r="S80" s="88" t="s">
        <v>488</v>
      </c>
      <c r="T80" s="88" t="s">
        <v>335</v>
      </c>
      <c r="U80" s="88" t="s">
        <v>195</v>
      </c>
      <c r="V80" s="88">
        <v>0</v>
      </c>
      <c r="W80" s="88" t="s">
        <v>260</v>
      </c>
      <c r="X80" s="88">
        <v>31195491</v>
      </c>
      <c r="Y80" s="88" t="s">
        <v>454</v>
      </c>
      <c r="Z80" s="88" t="s">
        <v>489</v>
      </c>
      <c r="AA80" s="88">
        <v>31316</v>
      </c>
      <c r="AB80" s="88" t="s">
        <v>199</v>
      </c>
      <c r="AC80" s="88">
        <v>18</v>
      </c>
      <c r="AD80" s="88" t="s">
        <v>200</v>
      </c>
      <c r="AE80" s="88" t="s">
        <v>489</v>
      </c>
      <c r="AF80" s="88">
        <v>2050</v>
      </c>
      <c r="AG80" s="88">
        <v>2050</v>
      </c>
      <c r="AH80" s="88" t="s">
        <v>490</v>
      </c>
      <c r="AI80" s="88">
        <v>7684</v>
      </c>
      <c r="AJ80" s="88">
        <v>454</v>
      </c>
      <c r="AK80" s="88">
        <v>8138</v>
      </c>
      <c r="AL80" s="88">
        <v>23632</v>
      </c>
      <c r="AM80" s="88">
        <v>3022</v>
      </c>
      <c r="AN80" s="88">
        <v>26654</v>
      </c>
      <c r="AO80" s="88">
        <v>23632</v>
      </c>
      <c r="AP80" s="88">
        <v>3022</v>
      </c>
      <c r="AQ80" s="88">
        <v>26654</v>
      </c>
      <c r="AR80" s="88">
        <v>44</v>
      </c>
      <c r="AS80" s="88">
        <v>1307</v>
      </c>
      <c r="AT80" s="88" t="s">
        <v>202</v>
      </c>
      <c r="AU80" s="88"/>
      <c r="AV80" s="88"/>
      <c r="AW80" s="81"/>
      <c r="AX80" s="81" t="s">
        <v>203</v>
      </c>
      <c r="AY80" s="81" t="s">
        <v>204</v>
      </c>
      <c r="AZ80" s="81"/>
      <c r="BA80" s="81">
        <v>0</v>
      </c>
      <c r="BB80" s="89"/>
      <c r="BC80" s="89"/>
      <c r="BD80" s="88" t="s">
        <v>1890</v>
      </c>
      <c r="BE80" s="88"/>
      <c r="BF80" s="97"/>
      <c r="BG80" s="3"/>
      <c r="BH80" s="96"/>
      <c r="BI80" s="88" t="s">
        <v>1893</v>
      </c>
      <c r="BJ80" s="88"/>
      <c r="BK80" s="96"/>
      <c r="BL80" s="110" t="s">
        <v>2001</v>
      </c>
    </row>
    <row r="81" spans="1:64" s="99" customFormat="1" ht="13" x14ac:dyDescent="0.3">
      <c r="A81" s="88">
        <v>76</v>
      </c>
      <c r="B81" s="88" t="s">
        <v>181</v>
      </c>
      <c r="C81" s="88" t="s">
        <v>182</v>
      </c>
      <c r="D81" s="88" t="s">
        <v>183</v>
      </c>
      <c r="E81" s="88" t="s">
        <v>184</v>
      </c>
      <c r="F81" s="88" t="s">
        <v>184</v>
      </c>
      <c r="G81" s="88" t="s">
        <v>185</v>
      </c>
      <c r="H81" s="88" t="s">
        <v>186</v>
      </c>
      <c r="I81" s="88">
        <v>84468</v>
      </c>
      <c r="J81" s="88" t="s">
        <v>255</v>
      </c>
      <c r="K81" s="88">
        <v>84468</v>
      </c>
      <c r="L81" s="88" t="s">
        <v>188</v>
      </c>
      <c r="M81" s="88" t="s">
        <v>189</v>
      </c>
      <c r="N81" s="88">
        <v>140026</v>
      </c>
      <c r="O81" s="88" t="s">
        <v>491</v>
      </c>
      <c r="P81" s="88">
        <v>189101</v>
      </c>
      <c r="Q81" s="88" t="s">
        <v>492</v>
      </c>
      <c r="R81" s="88" t="s">
        <v>406</v>
      </c>
      <c r="S81" s="88" t="s">
        <v>493</v>
      </c>
      <c r="T81" s="88" t="s">
        <v>252</v>
      </c>
      <c r="U81" s="88" t="s">
        <v>195</v>
      </c>
      <c r="V81" s="88">
        <v>0</v>
      </c>
      <c r="W81" s="88" t="s">
        <v>196</v>
      </c>
      <c r="X81" s="88">
        <v>31195586</v>
      </c>
      <c r="Y81" s="88" t="s">
        <v>268</v>
      </c>
      <c r="Z81" s="88" t="s">
        <v>489</v>
      </c>
      <c r="AA81" s="88">
        <v>31316</v>
      </c>
      <c r="AB81" s="88" t="s">
        <v>270</v>
      </c>
      <c r="AC81" s="88">
        <v>18</v>
      </c>
      <c r="AD81" s="88" t="s">
        <v>200</v>
      </c>
      <c r="AE81" s="88" t="s">
        <v>489</v>
      </c>
      <c r="AF81" s="88">
        <v>2050</v>
      </c>
      <c r="AG81" s="88">
        <v>2050</v>
      </c>
      <c r="AH81" s="88" t="s">
        <v>494</v>
      </c>
      <c r="AI81" s="88">
        <v>10729.25</v>
      </c>
      <c r="AJ81" s="88">
        <v>816.31</v>
      </c>
      <c r="AK81" s="88">
        <v>11545.56</v>
      </c>
      <c r="AL81" s="88">
        <v>20586.75</v>
      </c>
      <c r="AM81" s="88">
        <v>2266.25</v>
      </c>
      <c r="AN81" s="88">
        <v>22853</v>
      </c>
      <c r="AO81" s="88">
        <v>20586.75</v>
      </c>
      <c r="AP81" s="88">
        <v>2266.25</v>
      </c>
      <c r="AQ81" s="88">
        <v>22853</v>
      </c>
      <c r="AR81" s="88">
        <v>45</v>
      </c>
      <c r="AS81" s="88">
        <v>1246</v>
      </c>
      <c r="AT81" s="88" t="s">
        <v>202</v>
      </c>
      <c r="AU81" s="88"/>
      <c r="AV81" s="88"/>
      <c r="AW81" s="81"/>
      <c r="AX81" s="81" t="s">
        <v>203</v>
      </c>
      <c r="AY81" s="81" t="s">
        <v>204</v>
      </c>
      <c r="AZ81" s="81"/>
      <c r="BA81" s="81">
        <v>0</v>
      </c>
      <c r="BB81" s="89">
        <v>45782</v>
      </c>
      <c r="BC81" s="89" t="s">
        <v>1883</v>
      </c>
      <c r="BD81" s="88" t="s">
        <v>1884</v>
      </c>
      <c r="BE81" s="88" t="s">
        <v>1891</v>
      </c>
      <c r="BF81" s="97" t="s">
        <v>1892</v>
      </c>
      <c r="BG81" s="3"/>
      <c r="BH81" s="96"/>
      <c r="BI81" s="88" t="s">
        <v>1893</v>
      </c>
      <c r="BJ81" s="88"/>
      <c r="BK81" s="96"/>
      <c r="BL81" s="100"/>
    </row>
    <row r="82" spans="1:64" s="99" customFormat="1" ht="39" x14ac:dyDescent="0.3">
      <c r="A82" s="88">
        <v>77</v>
      </c>
      <c r="B82" s="88" t="s">
        <v>181</v>
      </c>
      <c r="C82" s="88" t="s">
        <v>182</v>
      </c>
      <c r="D82" s="88" t="s">
        <v>183</v>
      </c>
      <c r="E82" s="88" t="s">
        <v>184</v>
      </c>
      <c r="F82" s="88" t="s">
        <v>184</v>
      </c>
      <c r="G82" s="88" t="s">
        <v>185</v>
      </c>
      <c r="H82" s="88" t="s">
        <v>186</v>
      </c>
      <c r="I82" s="88">
        <v>169318</v>
      </c>
      <c r="J82" s="88" t="s">
        <v>255</v>
      </c>
      <c r="K82" s="88">
        <v>169318</v>
      </c>
      <c r="L82" s="88" t="s">
        <v>188</v>
      </c>
      <c r="M82" s="88" t="s">
        <v>189</v>
      </c>
      <c r="N82" s="88">
        <v>163644</v>
      </c>
      <c r="O82" s="88" t="s">
        <v>486</v>
      </c>
      <c r="P82" s="88">
        <v>219484</v>
      </c>
      <c r="Q82" s="88" t="s">
        <v>487</v>
      </c>
      <c r="R82" s="88" t="s">
        <v>406</v>
      </c>
      <c r="S82" s="88" t="s">
        <v>495</v>
      </c>
      <c r="T82" s="88" t="s">
        <v>194</v>
      </c>
      <c r="U82" s="88" t="s">
        <v>195</v>
      </c>
      <c r="V82" s="88">
        <v>0</v>
      </c>
      <c r="W82" s="88" t="s">
        <v>196</v>
      </c>
      <c r="X82" s="88">
        <v>31195592</v>
      </c>
      <c r="Y82" s="88" t="s">
        <v>496</v>
      </c>
      <c r="Z82" s="88" t="s">
        <v>489</v>
      </c>
      <c r="AA82" s="88">
        <v>31316</v>
      </c>
      <c r="AB82" s="88" t="s">
        <v>199</v>
      </c>
      <c r="AC82" s="88">
        <v>18</v>
      </c>
      <c r="AD82" s="88" t="s">
        <v>200</v>
      </c>
      <c r="AE82" s="88" t="s">
        <v>489</v>
      </c>
      <c r="AF82" s="88">
        <v>2050</v>
      </c>
      <c r="AG82" s="88">
        <v>2050</v>
      </c>
      <c r="AH82" s="88" t="s">
        <v>497</v>
      </c>
      <c r="AI82" s="88">
        <v>21864.06</v>
      </c>
      <c r="AJ82" s="88">
        <v>2669.91</v>
      </c>
      <c r="AK82" s="88">
        <v>24533.97</v>
      </c>
      <c r="AL82" s="88">
        <v>9451.94</v>
      </c>
      <c r="AM82" s="88">
        <v>355.06</v>
      </c>
      <c r="AN82" s="88">
        <v>9807</v>
      </c>
      <c r="AO82" s="88">
        <v>9451.94</v>
      </c>
      <c r="AP82" s="88">
        <v>355.06</v>
      </c>
      <c r="AQ82" s="88">
        <v>9807</v>
      </c>
      <c r="AR82" s="88">
        <v>44</v>
      </c>
      <c r="AS82" s="88">
        <v>1064</v>
      </c>
      <c r="AT82" s="88" t="s">
        <v>202</v>
      </c>
      <c r="AU82" s="88"/>
      <c r="AV82" s="88"/>
      <c r="AW82" s="81"/>
      <c r="AX82" s="81" t="s">
        <v>203</v>
      </c>
      <c r="AY82" s="81" t="s">
        <v>204</v>
      </c>
      <c r="AZ82" s="81"/>
      <c r="BA82" s="81">
        <v>0</v>
      </c>
      <c r="BB82" s="89"/>
      <c r="BC82" s="89"/>
      <c r="BD82" s="88" t="s">
        <v>1890</v>
      </c>
      <c r="BE82" s="88"/>
      <c r="BF82" s="97"/>
      <c r="BG82" s="3"/>
      <c r="BH82" s="96"/>
      <c r="BI82" s="88" t="s">
        <v>1893</v>
      </c>
      <c r="BJ82" s="88"/>
      <c r="BK82" s="96"/>
      <c r="BL82" s="110" t="s">
        <v>2001</v>
      </c>
    </row>
    <row r="83" spans="1:64" s="99" customFormat="1" ht="13" x14ac:dyDescent="0.3">
      <c r="A83" s="88">
        <v>78</v>
      </c>
      <c r="B83" s="88" t="s">
        <v>181</v>
      </c>
      <c r="C83" s="88" t="s">
        <v>182</v>
      </c>
      <c r="D83" s="88" t="s">
        <v>183</v>
      </c>
      <c r="E83" s="88" t="s">
        <v>184</v>
      </c>
      <c r="F83" s="88" t="s">
        <v>184</v>
      </c>
      <c r="G83" s="88" t="s">
        <v>185</v>
      </c>
      <c r="H83" s="88" t="s">
        <v>186</v>
      </c>
      <c r="I83" s="88">
        <v>84123</v>
      </c>
      <c r="J83" s="88" t="s">
        <v>187</v>
      </c>
      <c r="K83" s="88">
        <v>84123</v>
      </c>
      <c r="L83" s="88" t="s">
        <v>188</v>
      </c>
      <c r="M83" s="88" t="s">
        <v>189</v>
      </c>
      <c r="N83" s="88">
        <v>139204</v>
      </c>
      <c r="O83" s="88" t="s">
        <v>190</v>
      </c>
      <c r="P83" s="88">
        <v>187977</v>
      </c>
      <c r="Q83" s="88" t="s">
        <v>320</v>
      </c>
      <c r="R83" s="88" t="s">
        <v>498</v>
      </c>
      <c r="S83" s="88" t="s">
        <v>415</v>
      </c>
      <c r="T83" s="88" t="s">
        <v>194</v>
      </c>
      <c r="U83" s="88" t="s">
        <v>195</v>
      </c>
      <c r="V83" s="88">
        <v>0</v>
      </c>
      <c r="W83" s="88" t="s">
        <v>196</v>
      </c>
      <c r="X83" s="88">
        <v>33370343</v>
      </c>
      <c r="Y83" s="88" t="s">
        <v>268</v>
      </c>
      <c r="Z83" s="88" t="s">
        <v>499</v>
      </c>
      <c r="AA83" s="88">
        <v>31316</v>
      </c>
      <c r="AB83" s="88" t="s">
        <v>284</v>
      </c>
      <c r="AC83" s="88">
        <v>18</v>
      </c>
      <c r="AD83" s="88" t="s">
        <v>219</v>
      </c>
      <c r="AE83" s="88" t="s">
        <v>499</v>
      </c>
      <c r="AF83" s="88">
        <v>2491</v>
      </c>
      <c r="AG83" s="88">
        <v>2050</v>
      </c>
      <c r="AH83" s="88" t="s">
        <v>500</v>
      </c>
      <c r="AI83" s="88">
        <v>19746.82</v>
      </c>
      <c r="AJ83" s="88">
        <v>5422.07</v>
      </c>
      <c r="AK83" s="88">
        <v>25168.89</v>
      </c>
      <c r="AL83" s="88">
        <v>11569.18</v>
      </c>
      <c r="AM83" s="88">
        <v>606.92999999999995</v>
      </c>
      <c r="AN83" s="88">
        <v>12176.11</v>
      </c>
      <c r="AO83" s="88">
        <v>11569.18</v>
      </c>
      <c r="AP83" s="88">
        <v>606.92999999999995</v>
      </c>
      <c r="AQ83" s="88">
        <v>12176.11</v>
      </c>
      <c r="AR83" s="88">
        <v>43</v>
      </c>
      <c r="AS83" s="88">
        <v>968</v>
      </c>
      <c r="AT83" s="88" t="s">
        <v>202</v>
      </c>
      <c r="AU83" s="88"/>
      <c r="AV83" s="88"/>
      <c r="AW83" s="81"/>
      <c r="AX83" s="81" t="s">
        <v>203</v>
      </c>
      <c r="AY83" s="81" t="s">
        <v>204</v>
      </c>
      <c r="AZ83" s="81"/>
      <c r="BA83" s="81">
        <v>0</v>
      </c>
      <c r="BB83" s="89">
        <v>45784</v>
      </c>
      <c r="BC83" s="89" t="s">
        <v>1883</v>
      </c>
      <c r="BD83" s="88" t="s">
        <v>1884</v>
      </c>
      <c r="BE83" s="88" t="s">
        <v>1891</v>
      </c>
      <c r="BF83" s="97" t="s">
        <v>1892</v>
      </c>
      <c r="BG83" s="3"/>
      <c r="BH83" s="96"/>
      <c r="BI83" s="88" t="s">
        <v>1893</v>
      </c>
      <c r="BJ83" s="88"/>
      <c r="BK83" s="96"/>
      <c r="BL83" s="100"/>
    </row>
    <row r="84" spans="1:64" s="99" customFormat="1" ht="13" x14ac:dyDescent="0.3">
      <c r="A84" s="88">
        <v>79</v>
      </c>
      <c r="B84" s="88" t="s">
        <v>181</v>
      </c>
      <c r="C84" s="88" t="s">
        <v>182</v>
      </c>
      <c r="D84" s="88" t="s">
        <v>183</v>
      </c>
      <c r="E84" s="88" t="s">
        <v>184</v>
      </c>
      <c r="F84" s="88" t="s">
        <v>184</v>
      </c>
      <c r="G84" s="88" t="s">
        <v>185</v>
      </c>
      <c r="H84" s="88" t="s">
        <v>186</v>
      </c>
      <c r="I84" s="88">
        <v>85325</v>
      </c>
      <c r="J84" s="88" t="s">
        <v>255</v>
      </c>
      <c r="K84" s="88">
        <v>85325</v>
      </c>
      <c r="L84" s="88" t="s">
        <v>188</v>
      </c>
      <c r="M84" s="88" t="s">
        <v>189</v>
      </c>
      <c r="N84" s="88">
        <v>142217</v>
      </c>
      <c r="O84" s="88" t="s">
        <v>340</v>
      </c>
      <c r="P84" s="88">
        <v>202637</v>
      </c>
      <c r="Q84" s="88" t="s">
        <v>501</v>
      </c>
      <c r="R84" s="88" t="s">
        <v>406</v>
      </c>
      <c r="S84" s="88" t="s">
        <v>502</v>
      </c>
      <c r="T84" s="88" t="s">
        <v>503</v>
      </c>
      <c r="U84" s="88"/>
      <c r="V84" s="88">
        <v>0</v>
      </c>
      <c r="W84" s="88" t="s">
        <v>196</v>
      </c>
      <c r="X84" s="88">
        <v>34613575</v>
      </c>
      <c r="Y84" s="88" t="s">
        <v>504</v>
      </c>
      <c r="Z84" s="88" t="s">
        <v>505</v>
      </c>
      <c r="AA84" s="88">
        <v>69693</v>
      </c>
      <c r="AB84" s="88" t="s">
        <v>270</v>
      </c>
      <c r="AC84" s="88">
        <v>24</v>
      </c>
      <c r="AD84" s="88" t="s">
        <v>200</v>
      </c>
      <c r="AE84" s="88" t="s">
        <v>505</v>
      </c>
      <c r="AF84" s="88">
        <v>4361</v>
      </c>
      <c r="AG84" s="88">
        <v>3600</v>
      </c>
      <c r="AH84" s="88" t="s">
        <v>355</v>
      </c>
      <c r="AI84" s="88">
        <v>17259.55</v>
      </c>
      <c r="AJ84" s="88">
        <v>9418.81</v>
      </c>
      <c r="AK84" s="88">
        <v>26678.36</v>
      </c>
      <c r="AL84" s="88">
        <v>52433.45</v>
      </c>
      <c r="AM84" s="88">
        <v>8049.19</v>
      </c>
      <c r="AN84" s="88">
        <v>60482.64</v>
      </c>
      <c r="AO84" s="88">
        <v>52433.45</v>
      </c>
      <c r="AP84" s="88">
        <v>8049.19</v>
      </c>
      <c r="AQ84" s="88">
        <v>60482.64</v>
      </c>
      <c r="AR84" s="88">
        <v>42</v>
      </c>
      <c r="AS84" s="88">
        <v>1035</v>
      </c>
      <c r="AT84" s="88" t="s">
        <v>202</v>
      </c>
      <c r="AU84" s="88"/>
      <c r="AV84" s="88"/>
      <c r="AW84" s="81"/>
      <c r="AX84" s="81" t="s">
        <v>203</v>
      </c>
      <c r="AY84" s="81" t="s">
        <v>204</v>
      </c>
      <c r="AZ84" s="81"/>
      <c r="BA84" s="81">
        <v>0</v>
      </c>
      <c r="BB84" s="89">
        <v>45783</v>
      </c>
      <c r="BC84" s="89" t="s">
        <v>1883</v>
      </c>
      <c r="BD84" s="88" t="s">
        <v>1884</v>
      </c>
      <c r="BE84" s="88" t="s">
        <v>1891</v>
      </c>
      <c r="BF84" s="97" t="s">
        <v>1892</v>
      </c>
      <c r="BG84" s="3"/>
      <c r="BH84" s="96"/>
      <c r="BI84" s="88" t="s">
        <v>1893</v>
      </c>
      <c r="BJ84" s="88"/>
      <c r="BK84" s="96"/>
      <c r="BL84" s="100"/>
    </row>
    <row r="85" spans="1:64" s="99" customFormat="1" ht="13" x14ac:dyDescent="0.3">
      <c r="A85" s="88">
        <v>80</v>
      </c>
      <c r="B85" s="88" t="s">
        <v>181</v>
      </c>
      <c r="C85" s="88" t="s">
        <v>182</v>
      </c>
      <c r="D85" s="88" t="s">
        <v>183</v>
      </c>
      <c r="E85" s="88" t="s">
        <v>184</v>
      </c>
      <c r="F85" s="88" t="s">
        <v>184</v>
      </c>
      <c r="G85" s="88" t="s">
        <v>185</v>
      </c>
      <c r="H85" s="88" t="s">
        <v>186</v>
      </c>
      <c r="I85" s="88">
        <v>85325</v>
      </c>
      <c r="J85" s="88" t="s">
        <v>255</v>
      </c>
      <c r="K85" s="88">
        <v>85325</v>
      </c>
      <c r="L85" s="88" t="s">
        <v>188</v>
      </c>
      <c r="M85" s="88" t="s">
        <v>189</v>
      </c>
      <c r="N85" s="88">
        <v>142217</v>
      </c>
      <c r="O85" s="88" t="s">
        <v>340</v>
      </c>
      <c r="P85" s="88">
        <v>192139</v>
      </c>
      <c r="Q85" s="88" t="s">
        <v>506</v>
      </c>
      <c r="R85" s="88" t="s">
        <v>406</v>
      </c>
      <c r="S85" s="88" t="s">
        <v>507</v>
      </c>
      <c r="T85" s="88" t="s">
        <v>503</v>
      </c>
      <c r="U85" s="88"/>
      <c r="V85" s="88">
        <v>0</v>
      </c>
      <c r="W85" s="88" t="s">
        <v>196</v>
      </c>
      <c r="X85" s="88">
        <v>34614447</v>
      </c>
      <c r="Y85" s="88" t="s">
        <v>508</v>
      </c>
      <c r="Z85" s="88" t="s">
        <v>509</v>
      </c>
      <c r="AA85" s="88">
        <v>69693</v>
      </c>
      <c r="AB85" s="88" t="s">
        <v>270</v>
      </c>
      <c r="AC85" s="88">
        <v>24</v>
      </c>
      <c r="AD85" s="88" t="s">
        <v>200</v>
      </c>
      <c r="AE85" s="88" t="s">
        <v>509</v>
      </c>
      <c r="AF85" s="88">
        <v>4524</v>
      </c>
      <c r="AG85" s="88">
        <v>3600</v>
      </c>
      <c r="AH85" s="88" t="s">
        <v>220</v>
      </c>
      <c r="AI85" s="88">
        <v>15367.25</v>
      </c>
      <c r="AJ85" s="88">
        <v>8864.4500000000007</v>
      </c>
      <c r="AK85" s="88">
        <v>24231.7</v>
      </c>
      <c r="AL85" s="88">
        <v>54325.75</v>
      </c>
      <c r="AM85" s="88">
        <v>8766.5499999999993</v>
      </c>
      <c r="AN85" s="88">
        <v>63092.3</v>
      </c>
      <c r="AO85" s="88">
        <v>54325.75</v>
      </c>
      <c r="AP85" s="88">
        <v>8766.5499999999993</v>
      </c>
      <c r="AQ85" s="88">
        <v>63092.3</v>
      </c>
      <c r="AR85" s="88">
        <v>42</v>
      </c>
      <c r="AS85" s="88">
        <v>1065</v>
      </c>
      <c r="AT85" s="88" t="s">
        <v>202</v>
      </c>
      <c r="AU85" s="88"/>
      <c r="AV85" s="88"/>
      <c r="AW85" s="81"/>
      <c r="AX85" s="81" t="s">
        <v>203</v>
      </c>
      <c r="AY85" s="81" t="s">
        <v>204</v>
      </c>
      <c r="AZ85" s="81"/>
      <c r="BA85" s="81">
        <v>0</v>
      </c>
      <c r="BB85" s="89">
        <v>45783</v>
      </c>
      <c r="BC85" s="89" t="s">
        <v>1883</v>
      </c>
      <c r="BD85" s="88" t="s">
        <v>1884</v>
      </c>
      <c r="BE85" s="88" t="s">
        <v>1891</v>
      </c>
      <c r="BF85" s="97" t="s">
        <v>1892</v>
      </c>
      <c r="BG85" s="3"/>
      <c r="BH85" s="96"/>
      <c r="BI85" s="88" t="s">
        <v>1893</v>
      </c>
      <c r="BJ85" s="88"/>
      <c r="BK85" s="96"/>
      <c r="BL85" s="100"/>
    </row>
    <row r="86" spans="1:64" s="99" customFormat="1" ht="39" x14ac:dyDescent="0.3">
      <c r="A86" s="88">
        <v>81</v>
      </c>
      <c r="B86" s="88" t="s">
        <v>181</v>
      </c>
      <c r="C86" s="88" t="s">
        <v>182</v>
      </c>
      <c r="D86" s="88" t="s">
        <v>183</v>
      </c>
      <c r="E86" s="88" t="s">
        <v>184</v>
      </c>
      <c r="F86" s="88" t="s">
        <v>184</v>
      </c>
      <c r="G86" s="88" t="s">
        <v>185</v>
      </c>
      <c r="H86" s="88" t="s">
        <v>186</v>
      </c>
      <c r="I86" s="88">
        <v>169318</v>
      </c>
      <c r="J86" s="88" t="s">
        <v>255</v>
      </c>
      <c r="K86" s="88">
        <v>169318</v>
      </c>
      <c r="L86" s="88" t="s">
        <v>188</v>
      </c>
      <c r="M86" s="88" t="s">
        <v>189</v>
      </c>
      <c r="N86" s="88">
        <v>350070</v>
      </c>
      <c r="O86" s="88" t="s">
        <v>510</v>
      </c>
      <c r="P86" s="88">
        <v>495760</v>
      </c>
      <c r="Q86" s="88" t="s">
        <v>511</v>
      </c>
      <c r="R86" s="88" t="s">
        <v>512</v>
      </c>
      <c r="S86" s="88" t="s">
        <v>513</v>
      </c>
      <c r="T86" s="88" t="s">
        <v>208</v>
      </c>
      <c r="U86" s="88" t="s">
        <v>209</v>
      </c>
      <c r="V86" s="88">
        <v>541</v>
      </c>
      <c r="W86" s="88" t="s">
        <v>196</v>
      </c>
      <c r="X86" s="88">
        <v>348733464</v>
      </c>
      <c r="Y86" s="88" t="s">
        <v>514</v>
      </c>
      <c r="Z86" s="88" t="s">
        <v>515</v>
      </c>
      <c r="AA86" s="88">
        <v>31514</v>
      </c>
      <c r="AB86" s="88" t="s">
        <v>516</v>
      </c>
      <c r="AC86" s="88">
        <v>24</v>
      </c>
      <c r="AD86" s="88" t="s">
        <v>200</v>
      </c>
      <c r="AE86" s="88" t="s">
        <v>517</v>
      </c>
      <c r="AF86" s="88">
        <v>1168</v>
      </c>
      <c r="AG86" s="88">
        <v>1700</v>
      </c>
      <c r="AH86" s="88" t="s">
        <v>518</v>
      </c>
      <c r="AI86" s="88">
        <v>28215.200000000001</v>
      </c>
      <c r="AJ86" s="88">
        <v>8652.7999999999993</v>
      </c>
      <c r="AK86" s="88">
        <v>36868</v>
      </c>
      <c r="AL86" s="88">
        <v>3298.8</v>
      </c>
      <c r="AM86" s="88">
        <v>101.2</v>
      </c>
      <c r="AN86" s="88">
        <v>3400</v>
      </c>
      <c r="AO86" s="88">
        <v>3298.8</v>
      </c>
      <c r="AP86" s="88">
        <v>101.2</v>
      </c>
      <c r="AQ86" s="88">
        <v>3400</v>
      </c>
      <c r="AR86" s="88">
        <v>31</v>
      </c>
      <c r="AS86" s="88">
        <v>271</v>
      </c>
      <c r="AT86" s="88" t="s">
        <v>202</v>
      </c>
      <c r="AU86" s="88"/>
      <c r="AV86" s="88"/>
      <c r="AW86" s="81"/>
      <c r="AX86" s="81" t="s">
        <v>203</v>
      </c>
      <c r="AY86" s="81" t="s">
        <v>204</v>
      </c>
      <c r="AZ86" s="81"/>
      <c r="BA86" s="81">
        <v>0</v>
      </c>
      <c r="BB86" s="89"/>
      <c r="BC86" s="89"/>
      <c r="BD86" s="88" t="s">
        <v>1890</v>
      </c>
      <c r="BE86" s="88"/>
      <c r="BF86" s="97"/>
      <c r="BG86" s="3"/>
      <c r="BH86" s="96"/>
      <c r="BI86" s="88" t="s">
        <v>1893</v>
      </c>
      <c r="BJ86" s="88"/>
      <c r="BK86" s="96"/>
      <c r="BL86" s="110" t="s">
        <v>2001</v>
      </c>
    </row>
    <row r="87" spans="1:64" s="99" customFormat="1" ht="39" x14ac:dyDescent="0.3">
      <c r="A87" s="88">
        <v>82</v>
      </c>
      <c r="B87" s="88" t="s">
        <v>181</v>
      </c>
      <c r="C87" s="88" t="s">
        <v>182</v>
      </c>
      <c r="D87" s="88" t="s">
        <v>183</v>
      </c>
      <c r="E87" s="88" t="s">
        <v>184</v>
      </c>
      <c r="F87" s="88" t="s">
        <v>184</v>
      </c>
      <c r="G87" s="88" t="s">
        <v>185</v>
      </c>
      <c r="H87" s="88" t="s">
        <v>186</v>
      </c>
      <c r="I87" s="88">
        <v>169318</v>
      </c>
      <c r="J87" s="88" t="s">
        <v>255</v>
      </c>
      <c r="K87" s="88">
        <v>169318</v>
      </c>
      <c r="L87" s="88" t="s">
        <v>188</v>
      </c>
      <c r="M87" s="88" t="s">
        <v>189</v>
      </c>
      <c r="N87" s="88">
        <v>350070</v>
      </c>
      <c r="O87" s="88" t="s">
        <v>510</v>
      </c>
      <c r="P87" s="88">
        <v>495760</v>
      </c>
      <c r="Q87" s="88" t="s">
        <v>511</v>
      </c>
      <c r="R87" s="88" t="s">
        <v>512</v>
      </c>
      <c r="S87" s="88" t="s">
        <v>519</v>
      </c>
      <c r="T87" s="88" t="s">
        <v>208</v>
      </c>
      <c r="U87" s="88" t="s">
        <v>209</v>
      </c>
      <c r="V87" s="88">
        <v>541</v>
      </c>
      <c r="W87" s="88" t="s">
        <v>260</v>
      </c>
      <c r="X87" s="88">
        <v>348733848</v>
      </c>
      <c r="Y87" s="88" t="s">
        <v>520</v>
      </c>
      <c r="Z87" s="88" t="s">
        <v>515</v>
      </c>
      <c r="AA87" s="88">
        <v>31514</v>
      </c>
      <c r="AB87" s="88" t="s">
        <v>516</v>
      </c>
      <c r="AC87" s="88">
        <v>24</v>
      </c>
      <c r="AD87" s="88" t="s">
        <v>200</v>
      </c>
      <c r="AE87" s="88" t="s">
        <v>517</v>
      </c>
      <c r="AF87" s="88">
        <v>1168</v>
      </c>
      <c r="AG87" s="88">
        <v>1700</v>
      </c>
      <c r="AH87" s="88" t="s">
        <v>521</v>
      </c>
      <c r="AI87" s="88">
        <v>29847.96</v>
      </c>
      <c r="AJ87" s="88">
        <v>8720.0400000000009</v>
      </c>
      <c r="AK87" s="88">
        <v>38568</v>
      </c>
      <c r="AL87" s="88">
        <v>1666.04</v>
      </c>
      <c r="AM87" s="88">
        <v>33.96</v>
      </c>
      <c r="AN87" s="88">
        <v>1700</v>
      </c>
      <c r="AO87" s="88">
        <v>1666.04</v>
      </c>
      <c r="AP87" s="88">
        <v>33.96</v>
      </c>
      <c r="AQ87" s="88">
        <v>1700</v>
      </c>
      <c r="AR87" s="88">
        <v>31</v>
      </c>
      <c r="AS87" s="88">
        <v>271</v>
      </c>
      <c r="AT87" s="88" t="s">
        <v>202</v>
      </c>
      <c r="AU87" s="88"/>
      <c r="AV87" s="88"/>
      <c r="AW87" s="81"/>
      <c r="AX87" s="81" t="s">
        <v>203</v>
      </c>
      <c r="AY87" s="81" t="s">
        <v>204</v>
      </c>
      <c r="AZ87" s="81"/>
      <c r="BA87" s="81">
        <v>0</v>
      </c>
      <c r="BB87" s="89"/>
      <c r="BC87" s="89"/>
      <c r="BD87" s="88" t="s">
        <v>1890</v>
      </c>
      <c r="BE87" s="88"/>
      <c r="BF87" s="97"/>
      <c r="BG87" s="3"/>
      <c r="BH87" s="96"/>
      <c r="BI87" s="88" t="s">
        <v>1893</v>
      </c>
      <c r="BJ87" s="88"/>
      <c r="BK87" s="96"/>
      <c r="BL87" s="110" t="s">
        <v>2001</v>
      </c>
    </row>
    <row r="88" spans="1:64" s="99" customFormat="1" ht="39" x14ac:dyDescent="0.3">
      <c r="A88" s="88">
        <v>83</v>
      </c>
      <c r="B88" s="88" t="s">
        <v>181</v>
      </c>
      <c r="C88" s="88" t="s">
        <v>182</v>
      </c>
      <c r="D88" s="88" t="s">
        <v>183</v>
      </c>
      <c r="E88" s="88" t="s">
        <v>184</v>
      </c>
      <c r="F88" s="88" t="s">
        <v>184</v>
      </c>
      <c r="G88" s="88" t="s">
        <v>185</v>
      </c>
      <c r="H88" s="88" t="s">
        <v>186</v>
      </c>
      <c r="I88" s="88">
        <v>169318</v>
      </c>
      <c r="J88" s="88" t="s">
        <v>255</v>
      </c>
      <c r="K88" s="88">
        <v>169318</v>
      </c>
      <c r="L88" s="88" t="s">
        <v>188</v>
      </c>
      <c r="M88" s="88" t="s">
        <v>189</v>
      </c>
      <c r="N88" s="88">
        <v>350070</v>
      </c>
      <c r="O88" s="88" t="s">
        <v>510</v>
      </c>
      <c r="P88" s="88">
        <v>495760</v>
      </c>
      <c r="Q88" s="88" t="s">
        <v>511</v>
      </c>
      <c r="R88" s="88" t="s">
        <v>512</v>
      </c>
      <c r="S88" s="88" t="s">
        <v>522</v>
      </c>
      <c r="T88" s="88" t="s">
        <v>208</v>
      </c>
      <c r="U88" s="88" t="s">
        <v>209</v>
      </c>
      <c r="V88" s="88">
        <v>541</v>
      </c>
      <c r="W88" s="88" t="s">
        <v>196</v>
      </c>
      <c r="X88" s="88">
        <v>348749562</v>
      </c>
      <c r="Y88" s="88" t="s">
        <v>523</v>
      </c>
      <c r="Z88" s="88" t="s">
        <v>515</v>
      </c>
      <c r="AA88" s="88">
        <v>31514</v>
      </c>
      <c r="AB88" s="88" t="s">
        <v>516</v>
      </c>
      <c r="AC88" s="88">
        <v>24</v>
      </c>
      <c r="AD88" s="88" t="s">
        <v>200</v>
      </c>
      <c r="AE88" s="88" t="s">
        <v>517</v>
      </c>
      <c r="AF88" s="88">
        <v>1168</v>
      </c>
      <c r="AG88" s="88">
        <v>1700</v>
      </c>
      <c r="AH88" s="88" t="s">
        <v>518</v>
      </c>
      <c r="AI88" s="88">
        <v>28215.200000000001</v>
      </c>
      <c r="AJ88" s="88">
        <v>8652.7999999999993</v>
      </c>
      <c r="AK88" s="88">
        <v>36868</v>
      </c>
      <c r="AL88" s="88">
        <v>3298.8</v>
      </c>
      <c r="AM88" s="88">
        <v>101.2</v>
      </c>
      <c r="AN88" s="88">
        <v>3400</v>
      </c>
      <c r="AO88" s="88">
        <v>3298.8</v>
      </c>
      <c r="AP88" s="88">
        <v>101.2</v>
      </c>
      <c r="AQ88" s="88">
        <v>3400</v>
      </c>
      <c r="AR88" s="88">
        <v>31</v>
      </c>
      <c r="AS88" s="88">
        <v>271</v>
      </c>
      <c r="AT88" s="88" t="s">
        <v>202</v>
      </c>
      <c r="AU88" s="88"/>
      <c r="AV88" s="88"/>
      <c r="AW88" s="81"/>
      <c r="AX88" s="81" t="s">
        <v>203</v>
      </c>
      <c r="AY88" s="81" t="s">
        <v>204</v>
      </c>
      <c r="AZ88" s="81"/>
      <c r="BA88" s="81">
        <v>0</v>
      </c>
      <c r="BB88" s="89"/>
      <c r="BC88" s="89"/>
      <c r="BD88" s="88" t="s">
        <v>1890</v>
      </c>
      <c r="BE88" s="88"/>
      <c r="BF88" s="97"/>
      <c r="BG88" s="3"/>
      <c r="BH88" s="96"/>
      <c r="BI88" s="88" t="s">
        <v>1893</v>
      </c>
      <c r="BJ88" s="88"/>
      <c r="BK88" s="96"/>
      <c r="BL88" s="110" t="s">
        <v>2001</v>
      </c>
    </row>
    <row r="89" spans="1:64" s="99" customFormat="1" ht="39" x14ac:dyDescent="0.3">
      <c r="A89" s="88">
        <v>84</v>
      </c>
      <c r="B89" s="88" t="s">
        <v>181</v>
      </c>
      <c r="C89" s="88" t="s">
        <v>182</v>
      </c>
      <c r="D89" s="88" t="s">
        <v>183</v>
      </c>
      <c r="E89" s="88" t="s">
        <v>184</v>
      </c>
      <c r="F89" s="88" t="s">
        <v>184</v>
      </c>
      <c r="G89" s="88" t="s">
        <v>185</v>
      </c>
      <c r="H89" s="88" t="s">
        <v>186</v>
      </c>
      <c r="I89" s="88">
        <v>169318</v>
      </c>
      <c r="J89" s="88" t="s">
        <v>255</v>
      </c>
      <c r="K89" s="88">
        <v>169318</v>
      </c>
      <c r="L89" s="88" t="s">
        <v>188</v>
      </c>
      <c r="M89" s="88" t="s">
        <v>189</v>
      </c>
      <c r="N89" s="88">
        <v>350070</v>
      </c>
      <c r="O89" s="88" t="s">
        <v>510</v>
      </c>
      <c r="P89" s="88">
        <v>495760</v>
      </c>
      <c r="Q89" s="88" t="s">
        <v>511</v>
      </c>
      <c r="R89" s="88" t="s">
        <v>512</v>
      </c>
      <c r="S89" s="88" t="s">
        <v>524</v>
      </c>
      <c r="T89" s="88" t="s">
        <v>208</v>
      </c>
      <c r="U89" s="88" t="s">
        <v>209</v>
      </c>
      <c r="V89" s="88">
        <v>541</v>
      </c>
      <c r="W89" s="88" t="s">
        <v>525</v>
      </c>
      <c r="X89" s="88">
        <v>348796502</v>
      </c>
      <c r="Y89" s="88" t="s">
        <v>526</v>
      </c>
      <c r="Z89" s="88" t="s">
        <v>527</v>
      </c>
      <c r="AA89" s="88">
        <v>31514</v>
      </c>
      <c r="AB89" s="88" t="s">
        <v>516</v>
      </c>
      <c r="AC89" s="88">
        <v>24</v>
      </c>
      <c r="AD89" s="88" t="s">
        <v>200</v>
      </c>
      <c r="AE89" s="88" t="s">
        <v>528</v>
      </c>
      <c r="AF89" s="88">
        <v>1281</v>
      </c>
      <c r="AG89" s="88">
        <v>1700</v>
      </c>
      <c r="AH89" s="88" t="s">
        <v>518</v>
      </c>
      <c r="AI89" s="88">
        <v>26614.03</v>
      </c>
      <c r="AJ89" s="88">
        <v>8666.9699999999993</v>
      </c>
      <c r="AK89" s="88">
        <v>35281</v>
      </c>
      <c r="AL89" s="88">
        <v>4899.97</v>
      </c>
      <c r="AM89" s="88">
        <v>200.03</v>
      </c>
      <c r="AN89" s="88">
        <v>5100</v>
      </c>
      <c r="AO89" s="88">
        <v>4899.97</v>
      </c>
      <c r="AP89" s="88">
        <v>200.03</v>
      </c>
      <c r="AQ89" s="88">
        <v>5100</v>
      </c>
      <c r="AR89" s="88">
        <v>30</v>
      </c>
      <c r="AS89" s="88">
        <v>271</v>
      </c>
      <c r="AT89" s="88" t="s">
        <v>202</v>
      </c>
      <c r="AU89" s="88"/>
      <c r="AV89" s="88"/>
      <c r="AW89" s="81"/>
      <c r="AX89" s="81" t="s">
        <v>203</v>
      </c>
      <c r="AY89" s="81" t="s">
        <v>204</v>
      </c>
      <c r="AZ89" s="81"/>
      <c r="BA89" s="81">
        <v>0</v>
      </c>
      <c r="BB89" s="89"/>
      <c r="BC89" s="89"/>
      <c r="BD89" s="88" t="s">
        <v>1890</v>
      </c>
      <c r="BE89" s="88"/>
      <c r="BF89" s="97"/>
      <c r="BG89" s="3"/>
      <c r="BH89" s="96"/>
      <c r="BI89" s="88" t="s">
        <v>1893</v>
      </c>
      <c r="BJ89" s="88"/>
      <c r="BK89" s="96"/>
      <c r="BL89" s="110" t="s">
        <v>2001</v>
      </c>
    </row>
    <row r="90" spans="1:64" s="99" customFormat="1" ht="39" x14ac:dyDescent="0.3">
      <c r="A90" s="88">
        <v>85</v>
      </c>
      <c r="B90" s="88" t="s">
        <v>181</v>
      </c>
      <c r="C90" s="88" t="s">
        <v>182</v>
      </c>
      <c r="D90" s="88" t="s">
        <v>183</v>
      </c>
      <c r="E90" s="88" t="s">
        <v>184</v>
      </c>
      <c r="F90" s="88" t="s">
        <v>184</v>
      </c>
      <c r="G90" s="88" t="s">
        <v>185</v>
      </c>
      <c r="H90" s="88" t="s">
        <v>186</v>
      </c>
      <c r="I90" s="88">
        <v>84112</v>
      </c>
      <c r="J90" s="88" t="s">
        <v>187</v>
      </c>
      <c r="K90" s="88">
        <v>84112</v>
      </c>
      <c r="L90" s="88" t="s">
        <v>188</v>
      </c>
      <c r="M90" s="88" t="s">
        <v>189</v>
      </c>
      <c r="N90" s="88">
        <v>139499</v>
      </c>
      <c r="O90" s="88" t="s">
        <v>205</v>
      </c>
      <c r="P90" s="88">
        <v>216106</v>
      </c>
      <c r="Q90" s="88" t="s">
        <v>529</v>
      </c>
      <c r="R90" s="88" t="s">
        <v>512</v>
      </c>
      <c r="S90" s="88" t="s">
        <v>530</v>
      </c>
      <c r="T90" s="88" t="s">
        <v>208</v>
      </c>
      <c r="U90" s="88" t="s">
        <v>209</v>
      </c>
      <c r="V90" s="88">
        <v>541</v>
      </c>
      <c r="W90" s="88" t="s">
        <v>196</v>
      </c>
      <c r="X90" s="88">
        <v>349097687</v>
      </c>
      <c r="Y90" s="88" t="s">
        <v>531</v>
      </c>
      <c r="Z90" s="88" t="s">
        <v>532</v>
      </c>
      <c r="AA90" s="88">
        <v>52390</v>
      </c>
      <c r="AB90" s="88" t="s">
        <v>199</v>
      </c>
      <c r="AC90" s="88">
        <v>24</v>
      </c>
      <c r="AD90" s="88" t="s">
        <v>296</v>
      </c>
      <c r="AE90" s="88" t="s">
        <v>533</v>
      </c>
      <c r="AF90" s="88">
        <v>3720</v>
      </c>
      <c r="AG90" s="88">
        <v>2800</v>
      </c>
      <c r="AH90" s="88" t="s">
        <v>534</v>
      </c>
      <c r="AI90" s="88">
        <v>43930.92</v>
      </c>
      <c r="AJ90" s="88">
        <v>15389.08</v>
      </c>
      <c r="AK90" s="88">
        <v>59320</v>
      </c>
      <c r="AL90" s="88">
        <v>8459.08</v>
      </c>
      <c r="AM90" s="88">
        <v>340.92</v>
      </c>
      <c r="AN90" s="88">
        <v>8800</v>
      </c>
      <c r="AO90" s="88">
        <v>8459.08</v>
      </c>
      <c r="AP90" s="88">
        <v>340.92</v>
      </c>
      <c r="AQ90" s="88">
        <v>8800</v>
      </c>
      <c r="AR90" s="88">
        <v>29</v>
      </c>
      <c r="AS90" s="88">
        <v>268</v>
      </c>
      <c r="AT90" s="88" t="s">
        <v>202</v>
      </c>
      <c r="AU90" s="88"/>
      <c r="AV90" s="88"/>
      <c r="AW90" s="81"/>
      <c r="AX90" s="81" t="s">
        <v>203</v>
      </c>
      <c r="AY90" s="81" t="s">
        <v>204</v>
      </c>
      <c r="AZ90" s="81"/>
      <c r="BA90" s="81">
        <v>0</v>
      </c>
      <c r="BB90" s="89"/>
      <c r="BC90" s="89"/>
      <c r="BD90" s="88" t="s">
        <v>1890</v>
      </c>
      <c r="BE90" s="88"/>
      <c r="BF90" s="97"/>
      <c r="BG90" s="3"/>
      <c r="BH90" s="96"/>
      <c r="BI90" s="88" t="s">
        <v>1893</v>
      </c>
      <c r="BJ90" s="88"/>
      <c r="BK90" s="96"/>
      <c r="BL90" s="110" t="s">
        <v>2001</v>
      </c>
    </row>
    <row r="91" spans="1:64" s="99" customFormat="1" ht="13" x14ac:dyDescent="0.3">
      <c r="A91" s="88">
        <v>86</v>
      </c>
      <c r="B91" s="88" t="s">
        <v>181</v>
      </c>
      <c r="C91" s="88" t="s">
        <v>182</v>
      </c>
      <c r="D91" s="88" t="s">
        <v>183</v>
      </c>
      <c r="E91" s="88" t="s">
        <v>184</v>
      </c>
      <c r="F91" s="88" t="s">
        <v>184</v>
      </c>
      <c r="G91" s="88" t="s">
        <v>185</v>
      </c>
      <c r="H91" s="88" t="s">
        <v>186</v>
      </c>
      <c r="I91" s="88">
        <v>169318</v>
      </c>
      <c r="J91" s="88" t="s">
        <v>255</v>
      </c>
      <c r="K91" s="88">
        <v>169318</v>
      </c>
      <c r="L91" s="88" t="s">
        <v>188</v>
      </c>
      <c r="M91" s="88" t="s">
        <v>189</v>
      </c>
      <c r="N91" s="88">
        <v>148228</v>
      </c>
      <c r="O91" s="88" t="s">
        <v>434</v>
      </c>
      <c r="P91" s="88">
        <v>200054</v>
      </c>
      <c r="Q91" s="88" t="s">
        <v>435</v>
      </c>
      <c r="R91" s="88" t="s">
        <v>512</v>
      </c>
      <c r="S91" s="88" t="s">
        <v>535</v>
      </c>
      <c r="T91" s="88" t="s">
        <v>194</v>
      </c>
      <c r="U91" s="88" t="s">
        <v>195</v>
      </c>
      <c r="V91" s="88">
        <v>541</v>
      </c>
      <c r="W91" s="88" t="s">
        <v>196</v>
      </c>
      <c r="X91" s="88">
        <v>349468070</v>
      </c>
      <c r="Y91" s="88" t="s">
        <v>536</v>
      </c>
      <c r="Z91" s="88" t="s">
        <v>537</v>
      </c>
      <c r="AA91" s="88">
        <v>52390</v>
      </c>
      <c r="AB91" s="88" t="s">
        <v>263</v>
      </c>
      <c r="AC91" s="88">
        <v>24</v>
      </c>
      <c r="AD91" s="88" t="s">
        <v>219</v>
      </c>
      <c r="AE91" s="88" t="s">
        <v>538</v>
      </c>
      <c r="AF91" s="88">
        <v>2823</v>
      </c>
      <c r="AG91" s="88">
        <v>2800</v>
      </c>
      <c r="AH91" s="88" t="s">
        <v>539</v>
      </c>
      <c r="AI91" s="88">
        <v>44330.92</v>
      </c>
      <c r="AJ91" s="88">
        <v>14492.08</v>
      </c>
      <c r="AK91" s="88">
        <v>58823</v>
      </c>
      <c r="AL91" s="88">
        <v>8059.08</v>
      </c>
      <c r="AM91" s="88">
        <v>340.92</v>
      </c>
      <c r="AN91" s="88">
        <v>8400</v>
      </c>
      <c r="AO91" s="88">
        <v>8059.08</v>
      </c>
      <c r="AP91" s="88">
        <v>340.92</v>
      </c>
      <c r="AQ91" s="88">
        <v>8400</v>
      </c>
      <c r="AR91" s="88">
        <v>29</v>
      </c>
      <c r="AS91" s="88">
        <v>241</v>
      </c>
      <c r="AT91" s="88" t="s">
        <v>202</v>
      </c>
      <c r="AU91" s="88"/>
      <c r="AV91" s="88"/>
      <c r="AW91" s="81"/>
      <c r="AX91" s="81" t="s">
        <v>203</v>
      </c>
      <c r="AY91" s="81" t="s">
        <v>204</v>
      </c>
      <c r="AZ91" s="81"/>
      <c r="BA91" s="81">
        <v>0</v>
      </c>
      <c r="BB91" s="89">
        <v>45783</v>
      </c>
      <c r="BC91" s="89" t="s">
        <v>1883</v>
      </c>
      <c r="BD91" s="88" t="s">
        <v>1884</v>
      </c>
      <c r="BE91" s="88" t="s">
        <v>1891</v>
      </c>
      <c r="BF91" s="97" t="s">
        <v>1892</v>
      </c>
      <c r="BG91" s="3"/>
      <c r="BH91" s="96"/>
      <c r="BI91" s="88" t="s">
        <v>1893</v>
      </c>
      <c r="BJ91" s="88"/>
      <c r="BK91" s="96"/>
      <c r="BL91" s="100"/>
    </row>
    <row r="92" spans="1:64" s="99" customFormat="1" ht="13" x14ac:dyDescent="0.3">
      <c r="A92" s="88">
        <v>87</v>
      </c>
      <c r="B92" s="88" t="s">
        <v>181</v>
      </c>
      <c r="C92" s="88" t="s">
        <v>182</v>
      </c>
      <c r="D92" s="88" t="s">
        <v>183</v>
      </c>
      <c r="E92" s="88" t="s">
        <v>184</v>
      </c>
      <c r="F92" s="88" t="s">
        <v>184</v>
      </c>
      <c r="G92" s="88" t="s">
        <v>185</v>
      </c>
      <c r="H92" s="88" t="s">
        <v>186</v>
      </c>
      <c r="I92" s="88">
        <v>85814</v>
      </c>
      <c r="J92" s="88" t="s">
        <v>248</v>
      </c>
      <c r="K92" s="88">
        <v>85814</v>
      </c>
      <c r="L92" s="88" t="s">
        <v>188</v>
      </c>
      <c r="M92" s="88" t="s">
        <v>189</v>
      </c>
      <c r="N92" s="88">
        <v>143352</v>
      </c>
      <c r="O92" s="88" t="s">
        <v>279</v>
      </c>
      <c r="P92" s="88">
        <v>193707</v>
      </c>
      <c r="Q92" s="88" t="s">
        <v>540</v>
      </c>
      <c r="R92" s="88" t="s">
        <v>512</v>
      </c>
      <c r="S92" s="88" t="s">
        <v>541</v>
      </c>
      <c r="T92" s="88" t="s">
        <v>208</v>
      </c>
      <c r="U92" s="88" t="s">
        <v>195</v>
      </c>
      <c r="V92" s="88">
        <v>541</v>
      </c>
      <c r="W92" s="88" t="s">
        <v>196</v>
      </c>
      <c r="X92" s="88">
        <v>349532073</v>
      </c>
      <c r="Y92" s="88" t="s">
        <v>245</v>
      </c>
      <c r="Z92" s="88" t="s">
        <v>542</v>
      </c>
      <c r="AA92" s="88">
        <v>52390</v>
      </c>
      <c r="AB92" s="88" t="s">
        <v>284</v>
      </c>
      <c r="AC92" s="88">
        <v>24</v>
      </c>
      <c r="AD92" s="88" t="s">
        <v>219</v>
      </c>
      <c r="AE92" s="88" t="s">
        <v>543</v>
      </c>
      <c r="AF92" s="88">
        <v>3305</v>
      </c>
      <c r="AG92" s="88">
        <v>2800</v>
      </c>
      <c r="AH92" s="88" t="s">
        <v>544</v>
      </c>
      <c r="AI92" s="88">
        <v>39232.53</v>
      </c>
      <c r="AJ92" s="88">
        <v>14472.47</v>
      </c>
      <c r="AK92" s="88">
        <v>53705</v>
      </c>
      <c r="AL92" s="88">
        <v>13157.47</v>
      </c>
      <c r="AM92" s="88">
        <v>842.53</v>
      </c>
      <c r="AN92" s="88">
        <v>14000</v>
      </c>
      <c r="AO92" s="88">
        <v>13157.47</v>
      </c>
      <c r="AP92" s="88">
        <v>842.53</v>
      </c>
      <c r="AQ92" s="88">
        <v>14000</v>
      </c>
      <c r="AR92" s="88">
        <v>29</v>
      </c>
      <c r="AS92" s="88">
        <v>275</v>
      </c>
      <c r="AT92" s="88" t="s">
        <v>202</v>
      </c>
      <c r="AU92" s="88"/>
      <c r="AV92" s="88"/>
      <c r="AW92" s="81"/>
      <c r="AX92" s="81" t="s">
        <v>203</v>
      </c>
      <c r="AY92" s="81" t="s">
        <v>204</v>
      </c>
      <c r="AZ92" s="81"/>
      <c r="BA92" s="81">
        <v>0</v>
      </c>
      <c r="BB92" s="89">
        <v>45783</v>
      </c>
      <c r="BC92" s="89" t="s">
        <v>1883</v>
      </c>
      <c r="BD92" s="88" t="s">
        <v>1884</v>
      </c>
      <c r="BE92" s="88" t="s">
        <v>1891</v>
      </c>
      <c r="BF92" s="97" t="s">
        <v>1892</v>
      </c>
      <c r="BG92" s="3"/>
      <c r="BH92" s="96"/>
      <c r="BI92" s="88" t="s">
        <v>1893</v>
      </c>
      <c r="BJ92" s="88"/>
      <c r="BK92" s="96"/>
      <c r="BL92" s="100"/>
    </row>
    <row r="93" spans="1:64" s="99" customFormat="1" ht="13" x14ac:dyDescent="0.3">
      <c r="A93" s="88">
        <v>88</v>
      </c>
      <c r="B93" s="88" t="s">
        <v>181</v>
      </c>
      <c r="C93" s="88" t="s">
        <v>182</v>
      </c>
      <c r="D93" s="88" t="s">
        <v>183</v>
      </c>
      <c r="E93" s="88" t="s">
        <v>184</v>
      </c>
      <c r="F93" s="88" t="s">
        <v>184</v>
      </c>
      <c r="G93" s="88" t="s">
        <v>185</v>
      </c>
      <c r="H93" s="88" t="s">
        <v>186</v>
      </c>
      <c r="I93" s="88">
        <v>88208</v>
      </c>
      <c r="J93" s="88" t="s">
        <v>545</v>
      </c>
      <c r="K93" s="88">
        <v>88208</v>
      </c>
      <c r="L93" s="88" t="s">
        <v>188</v>
      </c>
      <c r="M93" s="88" t="s">
        <v>189</v>
      </c>
      <c r="N93" s="88">
        <v>388889</v>
      </c>
      <c r="O93" s="88" t="s">
        <v>546</v>
      </c>
      <c r="P93" s="88">
        <v>574435</v>
      </c>
      <c r="Q93" s="88" t="s">
        <v>547</v>
      </c>
      <c r="R93" s="88" t="s">
        <v>512</v>
      </c>
      <c r="S93" s="88" t="s">
        <v>548</v>
      </c>
      <c r="T93" s="88" t="s">
        <v>208</v>
      </c>
      <c r="U93" s="88" t="s">
        <v>209</v>
      </c>
      <c r="V93" s="88">
        <v>541</v>
      </c>
      <c r="W93" s="88" t="s">
        <v>196</v>
      </c>
      <c r="X93" s="88">
        <v>349672413</v>
      </c>
      <c r="Y93" s="88" t="s">
        <v>549</v>
      </c>
      <c r="Z93" s="88" t="s">
        <v>550</v>
      </c>
      <c r="AA93" s="88">
        <v>31514</v>
      </c>
      <c r="AB93" s="88" t="s">
        <v>551</v>
      </c>
      <c r="AC93" s="88">
        <v>24</v>
      </c>
      <c r="AD93" s="88" t="s">
        <v>200</v>
      </c>
      <c r="AE93" s="88" t="s">
        <v>552</v>
      </c>
      <c r="AF93" s="88">
        <v>1531</v>
      </c>
      <c r="AG93" s="88">
        <v>1700</v>
      </c>
      <c r="AH93" s="88" t="s">
        <v>553</v>
      </c>
      <c r="AI93" s="88">
        <v>23525.54</v>
      </c>
      <c r="AJ93" s="88">
        <v>8605.4599999999991</v>
      </c>
      <c r="AK93" s="88">
        <v>32131</v>
      </c>
      <c r="AL93" s="88">
        <v>7988.46</v>
      </c>
      <c r="AM93" s="88">
        <v>511.54</v>
      </c>
      <c r="AN93" s="88">
        <v>8500</v>
      </c>
      <c r="AO93" s="88">
        <v>7988.46</v>
      </c>
      <c r="AP93" s="88">
        <v>511.54</v>
      </c>
      <c r="AQ93" s="88">
        <v>8500</v>
      </c>
      <c r="AR93" s="88">
        <v>28</v>
      </c>
      <c r="AS93" s="88">
        <v>270</v>
      </c>
      <c r="AT93" s="88" t="s">
        <v>202</v>
      </c>
      <c r="AU93" s="88"/>
      <c r="AV93" s="88"/>
      <c r="AW93" s="81"/>
      <c r="AX93" s="81" t="s">
        <v>203</v>
      </c>
      <c r="AY93" s="81" t="s">
        <v>204</v>
      </c>
      <c r="AZ93" s="81"/>
      <c r="BA93" s="81">
        <v>0</v>
      </c>
      <c r="BB93" s="89">
        <v>45783</v>
      </c>
      <c r="BC93" s="89" t="s">
        <v>1883</v>
      </c>
      <c r="BD93" s="88" t="s">
        <v>1884</v>
      </c>
      <c r="BE93" s="88" t="s">
        <v>1891</v>
      </c>
      <c r="BF93" s="97" t="s">
        <v>1892</v>
      </c>
      <c r="BG93" s="3"/>
      <c r="BH93" s="96"/>
      <c r="BI93" s="88" t="s">
        <v>1893</v>
      </c>
      <c r="BJ93" s="88"/>
      <c r="BK93" s="96"/>
      <c r="BL93" s="100"/>
    </row>
    <row r="94" spans="1:64" s="99" customFormat="1" ht="13" x14ac:dyDescent="0.3">
      <c r="A94" s="88">
        <v>89</v>
      </c>
      <c r="B94" s="88" t="s">
        <v>181</v>
      </c>
      <c r="C94" s="88" t="s">
        <v>182</v>
      </c>
      <c r="D94" s="88" t="s">
        <v>183</v>
      </c>
      <c r="E94" s="88" t="s">
        <v>184</v>
      </c>
      <c r="F94" s="88" t="s">
        <v>184</v>
      </c>
      <c r="G94" s="88" t="s">
        <v>185</v>
      </c>
      <c r="H94" s="88" t="s">
        <v>186</v>
      </c>
      <c r="I94" s="88">
        <v>84123</v>
      </c>
      <c r="J94" s="88" t="s">
        <v>187</v>
      </c>
      <c r="K94" s="88">
        <v>84123</v>
      </c>
      <c r="L94" s="88" t="s">
        <v>188</v>
      </c>
      <c r="M94" s="88" t="s">
        <v>189</v>
      </c>
      <c r="N94" s="88">
        <v>139204</v>
      </c>
      <c r="O94" s="88" t="s">
        <v>190</v>
      </c>
      <c r="P94" s="88">
        <v>187977</v>
      </c>
      <c r="Q94" s="88" t="s">
        <v>320</v>
      </c>
      <c r="R94" s="88" t="s">
        <v>512</v>
      </c>
      <c r="S94" s="88" t="s">
        <v>554</v>
      </c>
      <c r="T94" s="88" t="s">
        <v>208</v>
      </c>
      <c r="U94" s="88" t="s">
        <v>195</v>
      </c>
      <c r="V94" s="88">
        <v>541</v>
      </c>
      <c r="W94" s="88" t="s">
        <v>196</v>
      </c>
      <c r="X94" s="88">
        <v>350037478</v>
      </c>
      <c r="Y94" s="88" t="s">
        <v>555</v>
      </c>
      <c r="Z94" s="88" t="s">
        <v>556</v>
      </c>
      <c r="AA94" s="88">
        <v>52390</v>
      </c>
      <c r="AB94" s="88" t="s">
        <v>284</v>
      </c>
      <c r="AC94" s="88">
        <v>24</v>
      </c>
      <c r="AD94" s="88" t="s">
        <v>238</v>
      </c>
      <c r="AE94" s="88" t="s">
        <v>557</v>
      </c>
      <c r="AF94" s="88">
        <v>3178</v>
      </c>
      <c r="AG94" s="88">
        <v>2800</v>
      </c>
      <c r="AH94" s="88" t="s">
        <v>544</v>
      </c>
      <c r="AI94" s="88">
        <v>36760.86</v>
      </c>
      <c r="AJ94" s="88">
        <v>14017.14</v>
      </c>
      <c r="AK94" s="88">
        <v>50778</v>
      </c>
      <c r="AL94" s="88">
        <v>15629.14</v>
      </c>
      <c r="AM94" s="88">
        <v>1170.8599999999999</v>
      </c>
      <c r="AN94" s="88">
        <v>16800</v>
      </c>
      <c r="AO94" s="88">
        <v>15629.14</v>
      </c>
      <c r="AP94" s="88">
        <v>1170.8599999999999</v>
      </c>
      <c r="AQ94" s="88">
        <v>16800</v>
      </c>
      <c r="AR94" s="88">
        <v>28</v>
      </c>
      <c r="AS94" s="88">
        <v>275</v>
      </c>
      <c r="AT94" s="88" t="s">
        <v>202</v>
      </c>
      <c r="AU94" s="88"/>
      <c r="AV94" s="88"/>
      <c r="AW94" s="81"/>
      <c r="AX94" s="81" t="s">
        <v>203</v>
      </c>
      <c r="AY94" s="81" t="s">
        <v>204</v>
      </c>
      <c r="AZ94" s="81"/>
      <c r="BA94" s="81">
        <v>0</v>
      </c>
      <c r="BB94" s="89">
        <v>45784</v>
      </c>
      <c r="BC94" s="89" t="s">
        <v>1883</v>
      </c>
      <c r="BD94" s="88" t="s">
        <v>1884</v>
      </c>
      <c r="BE94" s="88" t="s">
        <v>1891</v>
      </c>
      <c r="BF94" s="97" t="s">
        <v>1892</v>
      </c>
      <c r="BG94" s="3"/>
      <c r="BH94" s="96"/>
      <c r="BI94" s="88" t="s">
        <v>1893</v>
      </c>
      <c r="BJ94" s="88"/>
      <c r="BK94" s="96"/>
      <c r="BL94" s="100"/>
    </row>
    <row r="95" spans="1:64" s="99" customFormat="1" ht="13" x14ac:dyDescent="0.3">
      <c r="A95" s="88">
        <v>90</v>
      </c>
      <c r="B95" s="88" t="s">
        <v>181</v>
      </c>
      <c r="C95" s="88" t="s">
        <v>182</v>
      </c>
      <c r="D95" s="88" t="s">
        <v>183</v>
      </c>
      <c r="E95" s="88" t="s">
        <v>184</v>
      </c>
      <c r="F95" s="88" t="s">
        <v>184</v>
      </c>
      <c r="G95" s="88" t="s">
        <v>185</v>
      </c>
      <c r="H95" s="88" t="s">
        <v>186</v>
      </c>
      <c r="I95" s="88">
        <v>169318</v>
      </c>
      <c r="J95" s="88" t="s">
        <v>255</v>
      </c>
      <c r="K95" s="88">
        <v>169318</v>
      </c>
      <c r="L95" s="88" t="s">
        <v>188</v>
      </c>
      <c r="M95" s="88" t="s">
        <v>189</v>
      </c>
      <c r="N95" s="88">
        <v>140165</v>
      </c>
      <c r="O95" s="88" t="s">
        <v>256</v>
      </c>
      <c r="P95" s="88">
        <v>191307</v>
      </c>
      <c r="Q95" s="88" t="s">
        <v>558</v>
      </c>
      <c r="R95" s="88" t="s">
        <v>512</v>
      </c>
      <c r="S95" s="88" t="s">
        <v>559</v>
      </c>
      <c r="T95" s="88" t="s">
        <v>208</v>
      </c>
      <c r="U95" s="88" t="s">
        <v>195</v>
      </c>
      <c r="V95" s="88">
        <v>541</v>
      </c>
      <c r="W95" s="88" t="s">
        <v>196</v>
      </c>
      <c r="X95" s="88">
        <v>350079325</v>
      </c>
      <c r="Y95" s="88" t="s">
        <v>560</v>
      </c>
      <c r="Z95" s="88" t="s">
        <v>561</v>
      </c>
      <c r="AA95" s="88">
        <v>52390</v>
      </c>
      <c r="AB95" s="88" t="s">
        <v>263</v>
      </c>
      <c r="AC95" s="88">
        <v>24</v>
      </c>
      <c r="AD95" s="88" t="s">
        <v>219</v>
      </c>
      <c r="AE95" s="88" t="s">
        <v>562</v>
      </c>
      <c r="AF95" s="88">
        <v>2962</v>
      </c>
      <c r="AG95" s="88">
        <v>2800</v>
      </c>
      <c r="AH95" s="88" t="s">
        <v>563</v>
      </c>
      <c r="AI95" s="88">
        <v>39229.01</v>
      </c>
      <c r="AJ95" s="88">
        <v>14132.99</v>
      </c>
      <c r="AK95" s="88">
        <v>53362</v>
      </c>
      <c r="AL95" s="88">
        <v>13160.99</v>
      </c>
      <c r="AM95" s="88">
        <v>839.01</v>
      </c>
      <c r="AN95" s="88">
        <v>14000</v>
      </c>
      <c r="AO95" s="88">
        <v>13160.99</v>
      </c>
      <c r="AP95" s="88">
        <v>839.01</v>
      </c>
      <c r="AQ95" s="88">
        <v>14000</v>
      </c>
      <c r="AR95" s="88">
        <v>27</v>
      </c>
      <c r="AS95" s="88">
        <v>241</v>
      </c>
      <c r="AT95" s="88" t="s">
        <v>202</v>
      </c>
      <c r="AU95" s="88"/>
      <c r="AV95" s="88"/>
      <c r="AW95" s="81"/>
      <c r="AX95" s="81" t="s">
        <v>203</v>
      </c>
      <c r="AY95" s="81" t="s">
        <v>204</v>
      </c>
      <c r="AZ95" s="81"/>
      <c r="BA95" s="81">
        <v>0</v>
      </c>
      <c r="BB95" s="89">
        <v>45783</v>
      </c>
      <c r="BC95" s="89" t="s">
        <v>1883</v>
      </c>
      <c r="BD95" s="88" t="s">
        <v>1884</v>
      </c>
      <c r="BE95" s="88" t="s">
        <v>1891</v>
      </c>
      <c r="BF95" s="97" t="s">
        <v>1892</v>
      </c>
      <c r="BG95" s="3"/>
      <c r="BH95" s="96"/>
      <c r="BI95" s="88" t="s">
        <v>1893</v>
      </c>
      <c r="BJ95" s="88"/>
      <c r="BK95" s="96"/>
      <c r="BL95" s="100"/>
    </row>
    <row r="96" spans="1:64" s="99" customFormat="1" ht="13" x14ac:dyDescent="0.3">
      <c r="A96" s="88">
        <v>91</v>
      </c>
      <c r="B96" s="88" t="s">
        <v>181</v>
      </c>
      <c r="C96" s="88" t="s">
        <v>182</v>
      </c>
      <c r="D96" s="88" t="s">
        <v>183</v>
      </c>
      <c r="E96" s="88" t="s">
        <v>184</v>
      </c>
      <c r="F96" s="88" t="s">
        <v>184</v>
      </c>
      <c r="G96" s="88" t="s">
        <v>185</v>
      </c>
      <c r="H96" s="88" t="s">
        <v>186</v>
      </c>
      <c r="I96" s="88">
        <v>169318</v>
      </c>
      <c r="J96" s="88" t="s">
        <v>255</v>
      </c>
      <c r="K96" s="88">
        <v>169318</v>
      </c>
      <c r="L96" s="88" t="s">
        <v>188</v>
      </c>
      <c r="M96" s="88" t="s">
        <v>189</v>
      </c>
      <c r="N96" s="88">
        <v>148228</v>
      </c>
      <c r="O96" s="88" t="s">
        <v>434</v>
      </c>
      <c r="P96" s="88">
        <v>200054</v>
      </c>
      <c r="Q96" s="88" t="s">
        <v>435</v>
      </c>
      <c r="R96" s="88" t="s">
        <v>512</v>
      </c>
      <c r="S96" s="88" t="s">
        <v>564</v>
      </c>
      <c r="T96" s="88" t="s">
        <v>208</v>
      </c>
      <c r="U96" s="88" t="s">
        <v>195</v>
      </c>
      <c r="V96" s="88">
        <v>541</v>
      </c>
      <c r="W96" s="88" t="s">
        <v>196</v>
      </c>
      <c r="X96" s="88">
        <v>350208383</v>
      </c>
      <c r="Y96" s="88" t="s">
        <v>565</v>
      </c>
      <c r="Z96" s="88" t="s">
        <v>566</v>
      </c>
      <c r="AA96" s="88">
        <v>52390</v>
      </c>
      <c r="AB96" s="88" t="s">
        <v>263</v>
      </c>
      <c r="AC96" s="88">
        <v>24</v>
      </c>
      <c r="AD96" s="88" t="s">
        <v>219</v>
      </c>
      <c r="AE96" s="88" t="s">
        <v>567</v>
      </c>
      <c r="AF96" s="88">
        <v>3588</v>
      </c>
      <c r="AG96" s="88">
        <v>2800</v>
      </c>
      <c r="AH96" s="88" t="s">
        <v>563</v>
      </c>
      <c r="AI96" s="88">
        <v>36757.33</v>
      </c>
      <c r="AJ96" s="88">
        <v>14430.67</v>
      </c>
      <c r="AK96" s="88">
        <v>51188</v>
      </c>
      <c r="AL96" s="88">
        <v>15632.67</v>
      </c>
      <c r="AM96" s="88">
        <v>1167.33</v>
      </c>
      <c r="AN96" s="88">
        <v>16800</v>
      </c>
      <c r="AO96" s="88">
        <v>15632.67</v>
      </c>
      <c r="AP96" s="88">
        <v>1167.33</v>
      </c>
      <c r="AQ96" s="88">
        <v>16800</v>
      </c>
      <c r="AR96" s="88">
        <v>26</v>
      </c>
      <c r="AS96" s="88">
        <v>241</v>
      </c>
      <c r="AT96" s="88" t="s">
        <v>202</v>
      </c>
      <c r="AU96" s="88"/>
      <c r="AV96" s="88"/>
      <c r="AW96" s="81"/>
      <c r="AX96" s="81" t="s">
        <v>203</v>
      </c>
      <c r="AY96" s="81" t="s">
        <v>204</v>
      </c>
      <c r="AZ96" s="81"/>
      <c r="BA96" s="81">
        <v>0</v>
      </c>
      <c r="BB96" s="89">
        <v>45783</v>
      </c>
      <c r="BC96" s="89" t="s">
        <v>1883</v>
      </c>
      <c r="BD96" s="88" t="s">
        <v>1884</v>
      </c>
      <c r="BE96" s="88" t="s">
        <v>1891</v>
      </c>
      <c r="BF96" s="97" t="s">
        <v>1892</v>
      </c>
      <c r="BG96" s="3"/>
      <c r="BH96" s="96"/>
      <c r="BI96" s="88" t="s">
        <v>1893</v>
      </c>
      <c r="BJ96" s="88"/>
      <c r="BK96" s="96"/>
      <c r="BL96" s="100"/>
    </row>
    <row r="97" spans="1:64" s="99" customFormat="1" ht="13" x14ac:dyDescent="0.3">
      <c r="A97" s="88">
        <v>92</v>
      </c>
      <c r="B97" s="88" t="s">
        <v>181</v>
      </c>
      <c r="C97" s="88" t="s">
        <v>182</v>
      </c>
      <c r="D97" s="88" t="s">
        <v>183</v>
      </c>
      <c r="E97" s="88" t="s">
        <v>184</v>
      </c>
      <c r="F97" s="88" t="s">
        <v>184</v>
      </c>
      <c r="G97" s="88" t="s">
        <v>185</v>
      </c>
      <c r="H97" s="88" t="s">
        <v>186</v>
      </c>
      <c r="I97" s="88">
        <v>169318</v>
      </c>
      <c r="J97" s="88" t="s">
        <v>255</v>
      </c>
      <c r="K97" s="88">
        <v>169318</v>
      </c>
      <c r="L97" s="88" t="s">
        <v>188</v>
      </c>
      <c r="M97" s="88" t="s">
        <v>189</v>
      </c>
      <c r="N97" s="88">
        <v>148228</v>
      </c>
      <c r="O97" s="88" t="s">
        <v>434</v>
      </c>
      <c r="P97" s="88">
        <v>202703</v>
      </c>
      <c r="Q97" s="88" t="s">
        <v>478</v>
      </c>
      <c r="R97" s="88" t="s">
        <v>512</v>
      </c>
      <c r="S97" s="88" t="s">
        <v>568</v>
      </c>
      <c r="T97" s="88" t="s">
        <v>208</v>
      </c>
      <c r="U97" s="88" t="s">
        <v>195</v>
      </c>
      <c r="V97" s="88">
        <v>541</v>
      </c>
      <c r="W97" s="88" t="s">
        <v>196</v>
      </c>
      <c r="X97" s="88">
        <v>350229845</v>
      </c>
      <c r="Y97" s="88" t="s">
        <v>569</v>
      </c>
      <c r="Z97" s="88" t="s">
        <v>570</v>
      </c>
      <c r="AA97" s="88">
        <v>31514</v>
      </c>
      <c r="AB97" s="88" t="s">
        <v>263</v>
      </c>
      <c r="AC97" s="88">
        <v>24</v>
      </c>
      <c r="AD97" s="88" t="s">
        <v>200</v>
      </c>
      <c r="AE97" s="88" t="s">
        <v>567</v>
      </c>
      <c r="AF97" s="88">
        <v>1787</v>
      </c>
      <c r="AG97" s="88">
        <v>1700</v>
      </c>
      <c r="AH97" s="88" t="s">
        <v>571</v>
      </c>
      <c r="AI97" s="88">
        <v>26519.87</v>
      </c>
      <c r="AJ97" s="88">
        <v>9167.1299999999992</v>
      </c>
      <c r="AK97" s="88">
        <v>35687</v>
      </c>
      <c r="AL97" s="88">
        <v>4994.13</v>
      </c>
      <c r="AM97" s="88">
        <v>205.87</v>
      </c>
      <c r="AN97" s="88">
        <v>5200</v>
      </c>
      <c r="AO97" s="88">
        <v>4994.13</v>
      </c>
      <c r="AP97" s="88">
        <v>205.87</v>
      </c>
      <c r="AQ97" s="88">
        <v>5200</v>
      </c>
      <c r="AR97" s="88">
        <v>26</v>
      </c>
      <c r="AS97" s="88">
        <v>272</v>
      </c>
      <c r="AT97" s="88" t="s">
        <v>202</v>
      </c>
      <c r="AU97" s="88"/>
      <c r="AV97" s="88"/>
      <c r="AW97" s="81"/>
      <c r="AX97" s="81" t="s">
        <v>203</v>
      </c>
      <c r="AY97" s="81" t="s">
        <v>204</v>
      </c>
      <c r="AZ97" s="81"/>
      <c r="BA97" s="81">
        <v>0</v>
      </c>
      <c r="BB97" s="89">
        <v>45783</v>
      </c>
      <c r="BC97" s="89" t="s">
        <v>1883</v>
      </c>
      <c r="BD97" s="88" t="s">
        <v>1884</v>
      </c>
      <c r="BE97" s="88" t="s">
        <v>1891</v>
      </c>
      <c r="BF97" s="97" t="s">
        <v>1892</v>
      </c>
      <c r="BG97" s="3"/>
      <c r="BH97" s="96"/>
      <c r="BI97" s="88" t="s">
        <v>1893</v>
      </c>
      <c r="BJ97" s="88"/>
      <c r="BK97" s="96"/>
      <c r="BL97" s="100"/>
    </row>
    <row r="98" spans="1:64" s="99" customFormat="1" ht="13" x14ac:dyDescent="0.3">
      <c r="A98" s="88">
        <v>93</v>
      </c>
      <c r="B98" s="88" t="s">
        <v>181</v>
      </c>
      <c r="C98" s="88" t="s">
        <v>182</v>
      </c>
      <c r="D98" s="88" t="s">
        <v>183</v>
      </c>
      <c r="E98" s="88" t="s">
        <v>184</v>
      </c>
      <c r="F98" s="88" t="s">
        <v>184</v>
      </c>
      <c r="G98" s="88" t="s">
        <v>185</v>
      </c>
      <c r="H98" s="88" t="s">
        <v>186</v>
      </c>
      <c r="I98" s="88">
        <v>169318</v>
      </c>
      <c r="J98" s="88" t="s">
        <v>255</v>
      </c>
      <c r="K98" s="88">
        <v>169318</v>
      </c>
      <c r="L98" s="88" t="s">
        <v>188</v>
      </c>
      <c r="M98" s="88" t="s">
        <v>189</v>
      </c>
      <c r="N98" s="88">
        <v>350521</v>
      </c>
      <c r="O98" s="88" t="s">
        <v>425</v>
      </c>
      <c r="P98" s="88">
        <v>496646</v>
      </c>
      <c r="Q98" s="88" t="s">
        <v>426</v>
      </c>
      <c r="R98" s="88" t="s">
        <v>512</v>
      </c>
      <c r="S98" s="88" t="s">
        <v>572</v>
      </c>
      <c r="T98" s="88" t="s">
        <v>208</v>
      </c>
      <c r="U98" s="88" t="s">
        <v>209</v>
      </c>
      <c r="V98" s="88">
        <v>541</v>
      </c>
      <c r="W98" s="88" t="s">
        <v>196</v>
      </c>
      <c r="X98" s="88">
        <v>350248557</v>
      </c>
      <c r="Y98" s="88" t="s">
        <v>573</v>
      </c>
      <c r="Z98" s="88" t="s">
        <v>574</v>
      </c>
      <c r="AA98" s="88">
        <v>31514</v>
      </c>
      <c r="AB98" s="88" t="s">
        <v>263</v>
      </c>
      <c r="AC98" s="88">
        <v>24</v>
      </c>
      <c r="AD98" s="88" t="s">
        <v>200</v>
      </c>
      <c r="AE98" s="88" t="s">
        <v>575</v>
      </c>
      <c r="AF98" s="88">
        <v>1787</v>
      </c>
      <c r="AG98" s="88">
        <v>1700</v>
      </c>
      <c r="AH98" s="88" t="s">
        <v>576</v>
      </c>
      <c r="AI98" s="88">
        <v>20555.419999999998</v>
      </c>
      <c r="AJ98" s="88">
        <v>8431.58</v>
      </c>
      <c r="AK98" s="88">
        <v>28987</v>
      </c>
      <c r="AL98" s="88">
        <v>10958.58</v>
      </c>
      <c r="AM98" s="88">
        <v>941.42</v>
      </c>
      <c r="AN98" s="88">
        <v>11900</v>
      </c>
      <c r="AO98" s="88">
        <v>10958.58</v>
      </c>
      <c r="AP98" s="88">
        <v>941.42</v>
      </c>
      <c r="AQ98" s="88">
        <v>11900</v>
      </c>
      <c r="AR98" s="88">
        <v>26</v>
      </c>
      <c r="AS98" s="88">
        <v>272</v>
      </c>
      <c r="AT98" s="88" t="s">
        <v>202</v>
      </c>
      <c r="AU98" s="88"/>
      <c r="AV98" s="88"/>
      <c r="AW98" s="81"/>
      <c r="AX98" s="81" t="s">
        <v>203</v>
      </c>
      <c r="AY98" s="81" t="s">
        <v>204</v>
      </c>
      <c r="AZ98" s="81"/>
      <c r="BA98" s="81">
        <v>0</v>
      </c>
      <c r="BB98" s="89">
        <v>45783</v>
      </c>
      <c r="BC98" s="89" t="s">
        <v>1883</v>
      </c>
      <c r="BD98" s="88" t="s">
        <v>1884</v>
      </c>
      <c r="BE98" s="88" t="s">
        <v>1891</v>
      </c>
      <c r="BF98" s="97" t="s">
        <v>1892</v>
      </c>
      <c r="BG98" s="3"/>
      <c r="BH98" s="96"/>
      <c r="BI98" s="88" t="s">
        <v>1893</v>
      </c>
      <c r="BJ98" s="88"/>
      <c r="BK98" s="96"/>
      <c r="BL98" s="100"/>
    </row>
    <row r="99" spans="1:64" s="99" customFormat="1" ht="13" x14ac:dyDescent="0.3">
      <c r="A99" s="88">
        <v>94</v>
      </c>
      <c r="B99" s="88" t="s">
        <v>181</v>
      </c>
      <c r="C99" s="88" t="s">
        <v>182</v>
      </c>
      <c r="D99" s="88" t="s">
        <v>183</v>
      </c>
      <c r="E99" s="88" t="s">
        <v>184</v>
      </c>
      <c r="F99" s="88" t="s">
        <v>184</v>
      </c>
      <c r="G99" s="88" t="s">
        <v>185</v>
      </c>
      <c r="H99" s="88" t="s">
        <v>186</v>
      </c>
      <c r="I99" s="88">
        <v>178325</v>
      </c>
      <c r="J99" s="88" t="s">
        <v>285</v>
      </c>
      <c r="K99" s="88">
        <v>178325</v>
      </c>
      <c r="L99" s="88" t="s">
        <v>188</v>
      </c>
      <c r="M99" s="88" t="s">
        <v>189</v>
      </c>
      <c r="N99" s="88">
        <v>360387</v>
      </c>
      <c r="O99" s="88" t="s">
        <v>577</v>
      </c>
      <c r="P99" s="88">
        <v>517907</v>
      </c>
      <c r="Q99" s="88" t="s">
        <v>578</v>
      </c>
      <c r="R99" s="88" t="s">
        <v>512</v>
      </c>
      <c r="S99" s="88" t="s">
        <v>579</v>
      </c>
      <c r="T99" s="88" t="s">
        <v>208</v>
      </c>
      <c r="U99" s="88" t="s">
        <v>195</v>
      </c>
      <c r="V99" s="88">
        <v>541</v>
      </c>
      <c r="W99" s="88" t="s">
        <v>196</v>
      </c>
      <c r="X99" s="88">
        <v>350297243</v>
      </c>
      <c r="Y99" s="88" t="s">
        <v>580</v>
      </c>
      <c r="Z99" s="88" t="s">
        <v>581</v>
      </c>
      <c r="AA99" s="88">
        <v>31314</v>
      </c>
      <c r="AB99" s="88" t="s">
        <v>516</v>
      </c>
      <c r="AC99" s="88">
        <v>24</v>
      </c>
      <c r="AD99" s="88" t="s">
        <v>200</v>
      </c>
      <c r="AE99" s="88" t="s">
        <v>575</v>
      </c>
      <c r="AF99" s="88">
        <v>1516</v>
      </c>
      <c r="AG99" s="88">
        <v>1700</v>
      </c>
      <c r="AH99" s="88" t="s">
        <v>518</v>
      </c>
      <c r="AI99" s="88">
        <v>20355.419999999998</v>
      </c>
      <c r="AJ99" s="88">
        <v>8360.58</v>
      </c>
      <c r="AK99" s="88">
        <v>28716</v>
      </c>
      <c r="AL99" s="88">
        <v>10958.58</v>
      </c>
      <c r="AM99" s="88">
        <v>941.42</v>
      </c>
      <c r="AN99" s="88">
        <v>11900</v>
      </c>
      <c r="AO99" s="88">
        <v>10958.58</v>
      </c>
      <c r="AP99" s="88">
        <v>941.42</v>
      </c>
      <c r="AQ99" s="88">
        <v>11900</v>
      </c>
      <c r="AR99" s="88">
        <v>26</v>
      </c>
      <c r="AS99" s="88">
        <v>271</v>
      </c>
      <c r="AT99" s="88" t="s">
        <v>202</v>
      </c>
      <c r="AU99" s="88"/>
      <c r="AV99" s="88"/>
      <c r="AW99" s="81"/>
      <c r="AX99" s="81" t="s">
        <v>203</v>
      </c>
      <c r="AY99" s="81" t="s">
        <v>204</v>
      </c>
      <c r="AZ99" s="81"/>
      <c r="BA99" s="81">
        <v>0</v>
      </c>
      <c r="BB99" s="89">
        <v>45785</v>
      </c>
      <c r="BC99" s="89" t="s">
        <v>1883</v>
      </c>
      <c r="BD99" s="88" t="s">
        <v>1884</v>
      </c>
      <c r="BE99" s="88" t="s">
        <v>1891</v>
      </c>
      <c r="BF99" s="97" t="s">
        <v>1892</v>
      </c>
      <c r="BG99" s="3"/>
      <c r="BH99" s="96"/>
      <c r="BI99" s="88" t="s">
        <v>1893</v>
      </c>
      <c r="BJ99" s="88"/>
      <c r="BK99" s="96"/>
      <c r="BL99" s="100"/>
    </row>
    <row r="100" spans="1:64" s="99" customFormat="1" ht="13" x14ac:dyDescent="0.3">
      <c r="A100" s="88">
        <v>95</v>
      </c>
      <c r="B100" s="88" t="s">
        <v>181</v>
      </c>
      <c r="C100" s="88" t="s">
        <v>182</v>
      </c>
      <c r="D100" s="88" t="s">
        <v>183</v>
      </c>
      <c r="E100" s="88" t="s">
        <v>184</v>
      </c>
      <c r="F100" s="88" t="s">
        <v>184</v>
      </c>
      <c r="G100" s="88" t="s">
        <v>185</v>
      </c>
      <c r="H100" s="88" t="s">
        <v>186</v>
      </c>
      <c r="I100" s="88">
        <v>178325</v>
      </c>
      <c r="J100" s="88" t="s">
        <v>285</v>
      </c>
      <c r="K100" s="88">
        <v>178325</v>
      </c>
      <c r="L100" s="88" t="s">
        <v>188</v>
      </c>
      <c r="M100" s="88" t="s">
        <v>189</v>
      </c>
      <c r="N100" s="88">
        <v>360387</v>
      </c>
      <c r="O100" s="88" t="s">
        <v>577</v>
      </c>
      <c r="P100" s="88">
        <v>517907</v>
      </c>
      <c r="Q100" s="88" t="s">
        <v>578</v>
      </c>
      <c r="R100" s="88" t="s">
        <v>512</v>
      </c>
      <c r="S100" s="88" t="s">
        <v>582</v>
      </c>
      <c r="T100" s="88" t="s">
        <v>208</v>
      </c>
      <c r="U100" s="88" t="s">
        <v>195</v>
      </c>
      <c r="V100" s="88">
        <v>541</v>
      </c>
      <c r="W100" s="88" t="s">
        <v>196</v>
      </c>
      <c r="X100" s="88">
        <v>350297245</v>
      </c>
      <c r="Y100" s="88" t="s">
        <v>583</v>
      </c>
      <c r="Z100" s="88" t="s">
        <v>581</v>
      </c>
      <c r="AA100" s="88">
        <v>31514</v>
      </c>
      <c r="AB100" s="88" t="s">
        <v>516</v>
      </c>
      <c r="AC100" s="88">
        <v>24</v>
      </c>
      <c r="AD100" s="88" t="s">
        <v>200</v>
      </c>
      <c r="AE100" s="88" t="s">
        <v>575</v>
      </c>
      <c r="AF100" s="88">
        <v>1722</v>
      </c>
      <c r="AG100" s="88">
        <v>1700</v>
      </c>
      <c r="AH100" s="88" t="s">
        <v>518</v>
      </c>
      <c r="AI100" s="88">
        <v>20555.419999999998</v>
      </c>
      <c r="AJ100" s="88">
        <v>8366.58</v>
      </c>
      <c r="AK100" s="88">
        <v>28922</v>
      </c>
      <c r="AL100" s="88">
        <v>10958.58</v>
      </c>
      <c r="AM100" s="88">
        <v>941.42</v>
      </c>
      <c r="AN100" s="88">
        <v>11900</v>
      </c>
      <c r="AO100" s="88">
        <v>10958.58</v>
      </c>
      <c r="AP100" s="88">
        <v>941.42</v>
      </c>
      <c r="AQ100" s="88">
        <v>11900</v>
      </c>
      <c r="AR100" s="88">
        <v>26</v>
      </c>
      <c r="AS100" s="88">
        <v>271</v>
      </c>
      <c r="AT100" s="88" t="s">
        <v>202</v>
      </c>
      <c r="AU100" s="88"/>
      <c r="AV100" s="88"/>
      <c r="AW100" s="81"/>
      <c r="AX100" s="81" t="s">
        <v>203</v>
      </c>
      <c r="AY100" s="81" t="s">
        <v>204</v>
      </c>
      <c r="AZ100" s="81"/>
      <c r="BA100" s="81">
        <v>0</v>
      </c>
      <c r="BB100" s="89">
        <v>45785</v>
      </c>
      <c r="BC100" s="89" t="s">
        <v>1883</v>
      </c>
      <c r="BD100" s="88" t="s">
        <v>1884</v>
      </c>
      <c r="BE100" s="88" t="s">
        <v>1891</v>
      </c>
      <c r="BF100" s="97" t="s">
        <v>1892</v>
      </c>
      <c r="BG100" s="3"/>
      <c r="BH100" s="96"/>
      <c r="BI100" s="88" t="s">
        <v>1893</v>
      </c>
      <c r="BJ100" s="88"/>
      <c r="BK100" s="96"/>
      <c r="BL100" s="100"/>
    </row>
    <row r="101" spans="1:64" s="99" customFormat="1" ht="13" x14ac:dyDescent="0.3">
      <c r="A101" s="88">
        <v>96</v>
      </c>
      <c r="B101" s="88" t="s">
        <v>181</v>
      </c>
      <c r="C101" s="88" t="s">
        <v>182</v>
      </c>
      <c r="D101" s="88" t="s">
        <v>183</v>
      </c>
      <c r="E101" s="88" t="s">
        <v>184</v>
      </c>
      <c r="F101" s="88" t="s">
        <v>184</v>
      </c>
      <c r="G101" s="88" t="s">
        <v>185</v>
      </c>
      <c r="H101" s="88" t="s">
        <v>186</v>
      </c>
      <c r="I101" s="88">
        <v>178325</v>
      </c>
      <c r="J101" s="88" t="s">
        <v>285</v>
      </c>
      <c r="K101" s="88">
        <v>178325</v>
      </c>
      <c r="L101" s="88" t="s">
        <v>188</v>
      </c>
      <c r="M101" s="88" t="s">
        <v>189</v>
      </c>
      <c r="N101" s="88">
        <v>360387</v>
      </c>
      <c r="O101" s="88" t="s">
        <v>577</v>
      </c>
      <c r="P101" s="88">
        <v>517907</v>
      </c>
      <c r="Q101" s="88" t="s">
        <v>578</v>
      </c>
      <c r="R101" s="88" t="s">
        <v>512</v>
      </c>
      <c r="S101" s="88" t="s">
        <v>584</v>
      </c>
      <c r="T101" s="88" t="s">
        <v>208</v>
      </c>
      <c r="U101" s="88" t="s">
        <v>209</v>
      </c>
      <c r="V101" s="88">
        <v>541</v>
      </c>
      <c r="W101" s="88" t="s">
        <v>196</v>
      </c>
      <c r="X101" s="88">
        <v>350318929</v>
      </c>
      <c r="Y101" s="88" t="s">
        <v>585</v>
      </c>
      <c r="Z101" s="88" t="s">
        <v>586</v>
      </c>
      <c r="AA101" s="88">
        <v>31514</v>
      </c>
      <c r="AB101" s="88" t="s">
        <v>516</v>
      </c>
      <c r="AC101" s="88">
        <v>24</v>
      </c>
      <c r="AD101" s="88" t="s">
        <v>200</v>
      </c>
      <c r="AE101" s="88" t="s">
        <v>575</v>
      </c>
      <c r="AF101" s="88">
        <v>1636</v>
      </c>
      <c r="AG101" s="88">
        <v>1700</v>
      </c>
      <c r="AH101" s="88" t="s">
        <v>587</v>
      </c>
      <c r="AI101" s="88">
        <v>26619.87</v>
      </c>
      <c r="AJ101" s="88">
        <v>9016.1299999999992</v>
      </c>
      <c r="AK101" s="88">
        <v>35636</v>
      </c>
      <c r="AL101" s="88">
        <v>4894.13</v>
      </c>
      <c r="AM101" s="88">
        <v>205.87</v>
      </c>
      <c r="AN101" s="88">
        <v>5100</v>
      </c>
      <c r="AO101" s="88">
        <v>4894.13</v>
      </c>
      <c r="AP101" s="88">
        <v>205.87</v>
      </c>
      <c r="AQ101" s="88">
        <v>5100</v>
      </c>
      <c r="AR101" s="88">
        <v>26</v>
      </c>
      <c r="AS101" s="88">
        <v>271</v>
      </c>
      <c r="AT101" s="88" t="s">
        <v>202</v>
      </c>
      <c r="AU101" s="88"/>
      <c r="AV101" s="88"/>
      <c r="AW101" s="81"/>
      <c r="AX101" s="81" t="s">
        <v>203</v>
      </c>
      <c r="AY101" s="81" t="s">
        <v>204</v>
      </c>
      <c r="AZ101" s="81"/>
      <c r="BA101" s="81">
        <v>0</v>
      </c>
      <c r="BB101" s="89">
        <v>45785</v>
      </c>
      <c r="BC101" s="89" t="s">
        <v>1883</v>
      </c>
      <c r="BD101" s="88" t="s">
        <v>1884</v>
      </c>
      <c r="BE101" s="88" t="s">
        <v>1891</v>
      </c>
      <c r="BF101" s="97" t="s">
        <v>1892</v>
      </c>
      <c r="BG101" s="3"/>
      <c r="BH101" s="96"/>
      <c r="BI101" s="88" t="s">
        <v>1893</v>
      </c>
      <c r="BJ101" s="88"/>
      <c r="BK101" s="96"/>
      <c r="BL101" s="100"/>
    </row>
    <row r="102" spans="1:64" s="99" customFormat="1" ht="13" x14ac:dyDescent="0.3">
      <c r="A102" s="88">
        <v>97</v>
      </c>
      <c r="B102" s="88" t="s">
        <v>181</v>
      </c>
      <c r="C102" s="88" t="s">
        <v>182</v>
      </c>
      <c r="D102" s="88" t="s">
        <v>183</v>
      </c>
      <c r="E102" s="88" t="s">
        <v>184</v>
      </c>
      <c r="F102" s="88" t="s">
        <v>184</v>
      </c>
      <c r="G102" s="88" t="s">
        <v>185</v>
      </c>
      <c r="H102" s="88" t="s">
        <v>186</v>
      </c>
      <c r="I102" s="88">
        <v>169318</v>
      </c>
      <c r="J102" s="88" t="s">
        <v>255</v>
      </c>
      <c r="K102" s="88">
        <v>169318</v>
      </c>
      <c r="L102" s="88" t="s">
        <v>188</v>
      </c>
      <c r="M102" s="88" t="s">
        <v>189</v>
      </c>
      <c r="N102" s="88">
        <v>148228</v>
      </c>
      <c r="O102" s="88" t="s">
        <v>434</v>
      </c>
      <c r="P102" s="88">
        <v>202703</v>
      </c>
      <c r="Q102" s="88" t="s">
        <v>478</v>
      </c>
      <c r="R102" s="88" t="s">
        <v>512</v>
      </c>
      <c r="S102" s="88" t="s">
        <v>588</v>
      </c>
      <c r="T102" s="88" t="s">
        <v>208</v>
      </c>
      <c r="U102" s="88" t="s">
        <v>209</v>
      </c>
      <c r="V102" s="88">
        <v>541</v>
      </c>
      <c r="W102" s="88" t="s">
        <v>196</v>
      </c>
      <c r="X102" s="88">
        <v>350338331</v>
      </c>
      <c r="Y102" s="88" t="s">
        <v>589</v>
      </c>
      <c r="Z102" s="88" t="s">
        <v>590</v>
      </c>
      <c r="AA102" s="88">
        <v>31514</v>
      </c>
      <c r="AB102" s="88" t="s">
        <v>263</v>
      </c>
      <c r="AC102" s="88">
        <v>24</v>
      </c>
      <c r="AD102" s="88" t="s">
        <v>200</v>
      </c>
      <c r="AE102" s="88" t="s">
        <v>567</v>
      </c>
      <c r="AF102" s="88">
        <v>1593</v>
      </c>
      <c r="AG102" s="88">
        <v>1700</v>
      </c>
      <c r="AH102" s="88" t="s">
        <v>576</v>
      </c>
      <c r="AI102" s="88">
        <v>20555.419999999998</v>
      </c>
      <c r="AJ102" s="88">
        <v>8237.58</v>
      </c>
      <c r="AK102" s="88">
        <v>28793</v>
      </c>
      <c r="AL102" s="88">
        <v>10958.58</v>
      </c>
      <c r="AM102" s="88">
        <v>941.42</v>
      </c>
      <c r="AN102" s="88">
        <v>11900</v>
      </c>
      <c r="AO102" s="88">
        <v>10958.58</v>
      </c>
      <c r="AP102" s="88">
        <v>941.42</v>
      </c>
      <c r="AQ102" s="88">
        <v>11900</v>
      </c>
      <c r="AR102" s="88">
        <v>26</v>
      </c>
      <c r="AS102" s="88">
        <v>272</v>
      </c>
      <c r="AT102" s="88" t="s">
        <v>202</v>
      </c>
      <c r="AU102" s="88"/>
      <c r="AV102" s="88"/>
      <c r="AW102" s="81"/>
      <c r="AX102" s="81" t="s">
        <v>203</v>
      </c>
      <c r="AY102" s="81" t="s">
        <v>204</v>
      </c>
      <c r="AZ102" s="81"/>
      <c r="BA102" s="81">
        <v>0</v>
      </c>
      <c r="BB102" s="89">
        <v>45783</v>
      </c>
      <c r="BC102" s="89" t="s">
        <v>1883</v>
      </c>
      <c r="BD102" s="88" t="s">
        <v>1884</v>
      </c>
      <c r="BE102" s="88" t="s">
        <v>1891</v>
      </c>
      <c r="BF102" s="97" t="s">
        <v>1892</v>
      </c>
      <c r="BG102" s="3"/>
      <c r="BH102" s="96"/>
      <c r="BI102" s="88" t="s">
        <v>1893</v>
      </c>
      <c r="BJ102" s="88"/>
      <c r="BK102" s="96"/>
      <c r="BL102" s="100"/>
    </row>
    <row r="103" spans="1:64" s="99" customFormat="1" ht="13" x14ac:dyDescent="0.3">
      <c r="A103" s="88">
        <v>98</v>
      </c>
      <c r="B103" s="88" t="s">
        <v>181</v>
      </c>
      <c r="C103" s="88" t="s">
        <v>182</v>
      </c>
      <c r="D103" s="88" t="s">
        <v>183</v>
      </c>
      <c r="E103" s="88" t="s">
        <v>184</v>
      </c>
      <c r="F103" s="88" t="s">
        <v>184</v>
      </c>
      <c r="G103" s="88" t="s">
        <v>185</v>
      </c>
      <c r="H103" s="88" t="s">
        <v>186</v>
      </c>
      <c r="I103" s="88">
        <v>169318</v>
      </c>
      <c r="J103" s="88" t="s">
        <v>255</v>
      </c>
      <c r="K103" s="88">
        <v>169318</v>
      </c>
      <c r="L103" s="88" t="s">
        <v>188</v>
      </c>
      <c r="M103" s="88" t="s">
        <v>189</v>
      </c>
      <c r="N103" s="88">
        <v>148228</v>
      </c>
      <c r="O103" s="88" t="s">
        <v>434</v>
      </c>
      <c r="P103" s="88">
        <v>202703</v>
      </c>
      <c r="Q103" s="88" t="s">
        <v>478</v>
      </c>
      <c r="R103" s="88" t="s">
        <v>512</v>
      </c>
      <c r="S103" s="88" t="s">
        <v>591</v>
      </c>
      <c r="T103" s="88" t="s">
        <v>208</v>
      </c>
      <c r="U103" s="88" t="s">
        <v>195</v>
      </c>
      <c r="V103" s="88">
        <v>541</v>
      </c>
      <c r="W103" s="88" t="s">
        <v>196</v>
      </c>
      <c r="X103" s="88">
        <v>350338332</v>
      </c>
      <c r="Y103" s="88" t="s">
        <v>592</v>
      </c>
      <c r="Z103" s="88" t="s">
        <v>590</v>
      </c>
      <c r="AA103" s="88">
        <v>31514</v>
      </c>
      <c r="AB103" s="88" t="s">
        <v>263</v>
      </c>
      <c r="AC103" s="88">
        <v>24</v>
      </c>
      <c r="AD103" s="88" t="s">
        <v>200</v>
      </c>
      <c r="AE103" s="88" t="s">
        <v>567</v>
      </c>
      <c r="AF103" s="88">
        <v>1593</v>
      </c>
      <c r="AG103" s="88">
        <v>1700</v>
      </c>
      <c r="AH103" s="88" t="s">
        <v>593</v>
      </c>
      <c r="AI103" s="88">
        <v>29849.35</v>
      </c>
      <c r="AJ103" s="88">
        <v>9143.65</v>
      </c>
      <c r="AK103" s="88">
        <v>38993</v>
      </c>
      <c r="AL103" s="88">
        <v>1664.65</v>
      </c>
      <c r="AM103" s="88">
        <v>35.35</v>
      </c>
      <c r="AN103" s="88">
        <v>1700</v>
      </c>
      <c r="AO103" s="88">
        <v>1664.65</v>
      </c>
      <c r="AP103" s="88">
        <v>35.35</v>
      </c>
      <c r="AQ103" s="88">
        <v>1700</v>
      </c>
      <c r="AR103" s="88">
        <v>26</v>
      </c>
      <c r="AS103" s="88">
        <v>150</v>
      </c>
      <c r="AT103" s="88" t="s">
        <v>594</v>
      </c>
      <c r="AU103" s="88"/>
      <c r="AV103" s="88"/>
      <c r="AW103" s="81"/>
      <c r="AX103" s="81" t="s">
        <v>203</v>
      </c>
      <c r="AY103" s="81" t="s">
        <v>204</v>
      </c>
      <c r="AZ103" s="81"/>
      <c r="BA103" s="81">
        <v>0</v>
      </c>
      <c r="BB103" s="89">
        <v>45783</v>
      </c>
      <c r="BC103" s="89" t="s">
        <v>1883</v>
      </c>
      <c r="BD103" s="88" t="s">
        <v>1884</v>
      </c>
      <c r="BE103" s="88" t="s">
        <v>1891</v>
      </c>
      <c r="BF103" s="97" t="s">
        <v>1892</v>
      </c>
      <c r="BG103" s="3"/>
      <c r="BH103" s="96"/>
      <c r="BI103" s="88" t="s">
        <v>1893</v>
      </c>
      <c r="BJ103" s="88"/>
      <c r="BK103" s="96"/>
      <c r="BL103" s="100"/>
    </row>
    <row r="104" spans="1:64" s="99" customFormat="1" ht="13" x14ac:dyDescent="0.3">
      <c r="A104" s="88">
        <v>99</v>
      </c>
      <c r="B104" s="88" t="s">
        <v>181</v>
      </c>
      <c r="C104" s="88" t="s">
        <v>182</v>
      </c>
      <c r="D104" s="88" t="s">
        <v>183</v>
      </c>
      <c r="E104" s="88" t="s">
        <v>184</v>
      </c>
      <c r="F104" s="88" t="s">
        <v>184</v>
      </c>
      <c r="G104" s="88" t="s">
        <v>185</v>
      </c>
      <c r="H104" s="88" t="s">
        <v>186</v>
      </c>
      <c r="I104" s="88">
        <v>178325</v>
      </c>
      <c r="J104" s="88" t="s">
        <v>285</v>
      </c>
      <c r="K104" s="88">
        <v>178325</v>
      </c>
      <c r="L104" s="88" t="s">
        <v>188</v>
      </c>
      <c r="M104" s="88" t="s">
        <v>189</v>
      </c>
      <c r="N104" s="88">
        <v>365694</v>
      </c>
      <c r="O104" s="88" t="s">
        <v>595</v>
      </c>
      <c r="P104" s="88">
        <v>529612</v>
      </c>
      <c r="Q104" s="88" t="s">
        <v>596</v>
      </c>
      <c r="R104" s="88" t="s">
        <v>512</v>
      </c>
      <c r="S104" s="88" t="s">
        <v>597</v>
      </c>
      <c r="T104" s="88" t="s">
        <v>208</v>
      </c>
      <c r="U104" s="88" t="s">
        <v>195</v>
      </c>
      <c r="V104" s="88">
        <v>541</v>
      </c>
      <c r="W104" s="88" t="s">
        <v>196</v>
      </c>
      <c r="X104" s="88">
        <v>350340681</v>
      </c>
      <c r="Y104" s="88" t="s">
        <v>318</v>
      </c>
      <c r="Z104" s="88" t="s">
        <v>598</v>
      </c>
      <c r="AA104" s="88">
        <v>31314</v>
      </c>
      <c r="AB104" s="88" t="s">
        <v>516</v>
      </c>
      <c r="AC104" s="88">
        <v>24</v>
      </c>
      <c r="AD104" s="88" t="s">
        <v>200</v>
      </c>
      <c r="AE104" s="88" t="s">
        <v>575</v>
      </c>
      <c r="AF104" s="88">
        <v>1452</v>
      </c>
      <c r="AG104" s="88">
        <v>1700</v>
      </c>
      <c r="AH104" s="88" t="s">
        <v>518</v>
      </c>
      <c r="AI104" s="88">
        <v>20355.419999999998</v>
      </c>
      <c r="AJ104" s="88">
        <v>8296.58</v>
      </c>
      <c r="AK104" s="88">
        <v>28652</v>
      </c>
      <c r="AL104" s="88">
        <v>10958.58</v>
      </c>
      <c r="AM104" s="88">
        <v>941.42</v>
      </c>
      <c r="AN104" s="88">
        <v>11900</v>
      </c>
      <c r="AO104" s="88">
        <v>10958.58</v>
      </c>
      <c r="AP104" s="88">
        <v>941.42</v>
      </c>
      <c r="AQ104" s="88">
        <v>11900</v>
      </c>
      <c r="AR104" s="88">
        <v>26</v>
      </c>
      <c r="AS104" s="88">
        <v>271</v>
      </c>
      <c r="AT104" s="88" t="s">
        <v>202</v>
      </c>
      <c r="AU104" s="88"/>
      <c r="AV104" s="88"/>
      <c r="AW104" s="81"/>
      <c r="AX104" s="81" t="s">
        <v>203</v>
      </c>
      <c r="AY104" s="81" t="s">
        <v>204</v>
      </c>
      <c r="AZ104" s="81"/>
      <c r="BA104" s="81">
        <v>0</v>
      </c>
      <c r="BB104" s="89">
        <v>45784</v>
      </c>
      <c r="BC104" s="89" t="s">
        <v>1883</v>
      </c>
      <c r="BD104" s="88" t="s">
        <v>1884</v>
      </c>
      <c r="BE104" s="88" t="s">
        <v>1891</v>
      </c>
      <c r="BF104" s="97" t="s">
        <v>1892</v>
      </c>
      <c r="BG104" s="3"/>
      <c r="BH104" s="96"/>
      <c r="BI104" s="88" t="s">
        <v>1893</v>
      </c>
      <c r="BJ104" s="88"/>
      <c r="BK104" s="96"/>
      <c r="BL104" s="100"/>
    </row>
    <row r="105" spans="1:64" s="99" customFormat="1" ht="13" x14ac:dyDescent="0.3">
      <c r="A105" s="88">
        <v>100</v>
      </c>
      <c r="B105" s="88" t="s">
        <v>181</v>
      </c>
      <c r="C105" s="88" t="s">
        <v>182</v>
      </c>
      <c r="D105" s="88" t="s">
        <v>183</v>
      </c>
      <c r="E105" s="88" t="s">
        <v>184</v>
      </c>
      <c r="F105" s="88" t="s">
        <v>184</v>
      </c>
      <c r="G105" s="88" t="s">
        <v>185</v>
      </c>
      <c r="H105" s="88" t="s">
        <v>186</v>
      </c>
      <c r="I105" s="88">
        <v>178325</v>
      </c>
      <c r="J105" s="88" t="s">
        <v>285</v>
      </c>
      <c r="K105" s="88">
        <v>178325</v>
      </c>
      <c r="L105" s="88" t="s">
        <v>188</v>
      </c>
      <c r="M105" s="88" t="s">
        <v>189</v>
      </c>
      <c r="N105" s="88">
        <v>350860</v>
      </c>
      <c r="O105" s="88" t="s">
        <v>599</v>
      </c>
      <c r="P105" s="88">
        <v>497348</v>
      </c>
      <c r="Q105" s="88" t="s">
        <v>600</v>
      </c>
      <c r="R105" s="88" t="s">
        <v>512</v>
      </c>
      <c r="S105" s="88" t="s">
        <v>601</v>
      </c>
      <c r="T105" s="88" t="s">
        <v>208</v>
      </c>
      <c r="U105" s="88" t="s">
        <v>209</v>
      </c>
      <c r="V105" s="88">
        <v>541</v>
      </c>
      <c r="W105" s="88" t="s">
        <v>196</v>
      </c>
      <c r="X105" s="88">
        <v>350340792</v>
      </c>
      <c r="Y105" s="88" t="s">
        <v>602</v>
      </c>
      <c r="Z105" s="88" t="s">
        <v>590</v>
      </c>
      <c r="AA105" s="88">
        <v>31514</v>
      </c>
      <c r="AB105" s="88" t="s">
        <v>516</v>
      </c>
      <c r="AC105" s="88">
        <v>24</v>
      </c>
      <c r="AD105" s="88" t="s">
        <v>200</v>
      </c>
      <c r="AE105" s="88" t="s">
        <v>575</v>
      </c>
      <c r="AF105" s="88">
        <v>1614</v>
      </c>
      <c r="AG105" s="88">
        <v>1700</v>
      </c>
      <c r="AH105" s="88" t="s">
        <v>587</v>
      </c>
      <c r="AI105" s="88">
        <v>23521.21</v>
      </c>
      <c r="AJ105" s="88">
        <v>8692.7900000000009</v>
      </c>
      <c r="AK105" s="88">
        <v>32214</v>
      </c>
      <c r="AL105" s="88">
        <v>7992.79</v>
      </c>
      <c r="AM105" s="88">
        <v>507.21</v>
      </c>
      <c r="AN105" s="88">
        <v>8500</v>
      </c>
      <c r="AO105" s="88">
        <v>7992.79</v>
      </c>
      <c r="AP105" s="88">
        <v>507.21</v>
      </c>
      <c r="AQ105" s="88">
        <v>8500</v>
      </c>
      <c r="AR105" s="88">
        <v>26</v>
      </c>
      <c r="AS105" s="88">
        <v>210</v>
      </c>
      <c r="AT105" s="88" t="s">
        <v>202</v>
      </c>
      <c r="AU105" s="88"/>
      <c r="AV105" s="88"/>
      <c r="AW105" s="81"/>
      <c r="AX105" s="81" t="s">
        <v>203</v>
      </c>
      <c r="AY105" s="81" t="s">
        <v>204</v>
      </c>
      <c r="AZ105" s="81"/>
      <c r="BA105" s="81">
        <v>0</v>
      </c>
      <c r="BB105" s="89">
        <v>45784</v>
      </c>
      <c r="BC105" s="89" t="s">
        <v>1883</v>
      </c>
      <c r="BD105" s="88" t="s">
        <v>1884</v>
      </c>
      <c r="BE105" s="88" t="s">
        <v>1891</v>
      </c>
      <c r="BF105" s="97" t="s">
        <v>1892</v>
      </c>
      <c r="BG105" s="3"/>
      <c r="BH105" s="96"/>
      <c r="BI105" s="88" t="s">
        <v>1893</v>
      </c>
      <c r="BJ105" s="88"/>
      <c r="BK105" s="96"/>
      <c r="BL105" s="100"/>
    </row>
    <row r="106" spans="1:64" s="99" customFormat="1" ht="13" x14ac:dyDescent="0.3">
      <c r="A106" s="88">
        <v>101</v>
      </c>
      <c r="B106" s="88" t="s">
        <v>181</v>
      </c>
      <c r="C106" s="88" t="s">
        <v>182</v>
      </c>
      <c r="D106" s="88" t="s">
        <v>183</v>
      </c>
      <c r="E106" s="88" t="s">
        <v>184</v>
      </c>
      <c r="F106" s="88" t="s">
        <v>184</v>
      </c>
      <c r="G106" s="88" t="s">
        <v>185</v>
      </c>
      <c r="H106" s="88" t="s">
        <v>186</v>
      </c>
      <c r="I106" s="88">
        <v>178325</v>
      </c>
      <c r="J106" s="88" t="s">
        <v>285</v>
      </c>
      <c r="K106" s="88">
        <v>178325</v>
      </c>
      <c r="L106" s="88" t="s">
        <v>188</v>
      </c>
      <c r="M106" s="88" t="s">
        <v>189</v>
      </c>
      <c r="N106" s="88">
        <v>350860</v>
      </c>
      <c r="O106" s="88" t="s">
        <v>599</v>
      </c>
      <c r="P106" s="88">
        <v>497348</v>
      </c>
      <c r="Q106" s="88" t="s">
        <v>600</v>
      </c>
      <c r="R106" s="88" t="s">
        <v>512</v>
      </c>
      <c r="S106" s="88" t="s">
        <v>603</v>
      </c>
      <c r="T106" s="88" t="s">
        <v>208</v>
      </c>
      <c r="U106" s="88" t="s">
        <v>209</v>
      </c>
      <c r="V106" s="88">
        <v>541</v>
      </c>
      <c r="W106" s="88" t="s">
        <v>196</v>
      </c>
      <c r="X106" s="88">
        <v>350340793</v>
      </c>
      <c r="Y106" s="88" t="s">
        <v>604</v>
      </c>
      <c r="Z106" s="88" t="s">
        <v>590</v>
      </c>
      <c r="AA106" s="88">
        <v>31514</v>
      </c>
      <c r="AB106" s="88" t="s">
        <v>516</v>
      </c>
      <c r="AC106" s="88">
        <v>24</v>
      </c>
      <c r="AD106" s="88" t="s">
        <v>200</v>
      </c>
      <c r="AE106" s="88" t="s">
        <v>575</v>
      </c>
      <c r="AF106" s="88">
        <v>1614</v>
      </c>
      <c r="AG106" s="88">
        <v>1700</v>
      </c>
      <c r="AH106" s="88" t="s">
        <v>518</v>
      </c>
      <c r="AI106" s="88">
        <v>20555.419999999998</v>
      </c>
      <c r="AJ106" s="88">
        <v>8258.58</v>
      </c>
      <c r="AK106" s="88">
        <v>28814</v>
      </c>
      <c r="AL106" s="88">
        <v>10958.58</v>
      </c>
      <c r="AM106" s="88">
        <v>941.42</v>
      </c>
      <c r="AN106" s="88">
        <v>11900</v>
      </c>
      <c r="AO106" s="88">
        <v>10958.58</v>
      </c>
      <c r="AP106" s="88">
        <v>941.42</v>
      </c>
      <c r="AQ106" s="88">
        <v>11900</v>
      </c>
      <c r="AR106" s="88">
        <v>26</v>
      </c>
      <c r="AS106" s="88">
        <v>271</v>
      </c>
      <c r="AT106" s="88" t="s">
        <v>202</v>
      </c>
      <c r="AU106" s="88"/>
      <c r="AV106" s="88"/>
      <c r="AW106" s="81"/>
      <c r="AX106" s="81" t="s">
        <v>203</v>
      </c>
      <c r="AY106" s="81" t="s">
        <v>204</v>
      </c>
      <c r="AZ106" s="81"/>
      <c r="BA106" s="81">
        <v>0</v>
      </c>
      <c r="BB106" s="89">
        <v>45784</v>
      </c>
      <c r="BC106" s="89" t="s">
        <v>1883</v>
      </c>
      <c r="BD106" s="88" t="s">
        <v>1884</v>
      </c>
      <c r="BE106" s="88" t="s">
        <v>1891</v>
      </c>
      <c r="BF106" s="97" t="s">
        <v>1892</v>
      </c>
      <c r="BG106" s="3"/>
      <c r="BH106" s="96"/>
      <c r="BI106" s="88" t="s">
        <v>1893</v>
      </c>
      <c r="BJ106" s="88"/>
      <c r="BK106" s="96"/>
      <c r="BL106" s="100"/>
    </row>
    <row r="107" spans="1:64" s="99" customFormat="1" ht="13" x14ac:dyDescent="0.3">
      <c r="A107" s="88">
        <v>102</v>
      </c>
      <c r="B107" s="88" t="s">
        <v>181</v>
      </c>
      <c r="C107" s="88" t="s">
        <v>182</v>
      </c>
      <c r="D107" s="88" t="s">
        <v>183</v>
      </c>
      <c r="E107" s="88" t="s">
        <v>184</v>
      </c>
      <c r="F107" s="88" t="s">
        <v>184</v>
      </c>
      <c r="G107" s="88" t="s">
        <v>185</v>
      </c>
      <c r="H107" s="88" t="s">
        <v>186</v>
      </c>
      <c r="I107" s="88">
        <v>178325</v>
      </c>
      <c r="J107" s="88" t="s">
        <v>285</v>
      </c>
      <c r="K107" s="88">
        <v>178325</v>
      </c>
      <c r="L107" s="88" t="s">
        <v>188</v>
      </c>
      <c r="M107" s="88" t="s">
        <v>189</v>
      </c>
      <c r="N107" s="88">
        <v>350860</v>
      </c>
      <c r="O107" s="88" t="s">
        <v>599</v>
      </c>
      <c r="P107" s="88">
        <v>497348</v>
      </c>
      <c r="Q107" s="88" t="s">
        <v>600</v>
      </c>
      <c r="R107" s="88" t="s">
        <v>512</v>
      </c>
      <c r="S107" s="88" t="s">
        <v>605</v>
      </c>
      <c r="T107" s="88" t="s">
        <v>208</v>
      </c>
      <c r="U107" s="88" t="s">
        <v>209</v>
      </c>
      <c r="V107" s="88">
        <v>541</v>
      </c>
      <c r="W107" s="88" t="s">
        <v>196</v>
      </c>
      <c r="X107" s="88">
        <v>350371867</v>
      </c>
      <c r="Y107" s="88" t="s">
        <v>606</v>
      </c>
      <c r="Z107" s="88" t="s">
        <v>590</v>
      </c>
      <c r="AA107" s="88">
        <v>31514</v>
      </c>
      <c r="AB107" s="88" t="s">
        <v>516</v>
      </c>
      <c r="AC107" s="88">
        <v>24</v>
      </c>
      <c r="AD107" s="88" t="s">
        <v>200</v>
      </c>
      <c r="AE107" s="88" t="s">
        <v>575</v>
      </c>
      <c r="AF107" s="88">
        <v>1614</v>
      </c>
      <c r="AG107" s="88">
        <v>1700</v>
      </c>
      <c r="AH107" s="88" t="s">
        <v>518</v>
      </c>
      <c r="AI107" s="88">
        <v>20555.419999999998</v>
      </c>
      <c r="AJ107" s="88">
        <v>8258.58</v>
      </c>
      <c r="AK107" s="88">
        <v>28814</v>
      </c>
      <c r="AL107" s="88">
        <v>10958.58</v>
      </c>
      <c r="AM107" s="88">
        <v>941.42</v>
      </c>
      <c r="AN107" s="88">
        <v>11900</v>
      </c>
      <c r="AO107" s="88">
        <v>10958.58</v>
      </c>
      <c r="AP107" s="88">
        <v>941.42</v>
      </c>
      <c r="AQ107" s="88">
        <v>11900</v>
      </c>
      <c r="AR107" s="88">
        <v>26</v>
      </c>
      <c r="AS107" s="88">
        <v>271</v>
      </c>
      <c r="AT107" s="88" t="s">
        <v>202</v>
      </c>
      <c r="AU107" s="88"/>
      <c r="AV107" s="88"/>
      <c r="AW107" s="81"/>
      <c r="AX107" s="81" t="s">
        <v>203</v>
      </c>
      <c r="AY107" s="81" t="s">
        <v>204</v>
      </c>
      <c r="AZ107" s="81"/>
      <c r="BA107" s="81">
        <v>0</v>
      </c>
      <c r="BB107" s="89">
        <v>45784</v>
      </c>
      <c r="BC107" s="89" t="s">
        <v>1883</v>
      </c>
      <c r="BD107" s="88" t="s">
        <v>1884</v>
      </c>
      <c r="BE107" s="88" t="s">
        <v>1891</v>
      </c>
      <c r="BF107" s="97" t="s">
        <v>1892</v>
      </c>
      <c r="BG107" s="3"/>
      <c r="BH107" s="96"/>
      <c r="BI107" s="88" t="s">
        <v>1893</v>
      </c>
      <c r="BJ107" s="88"/>
      <c r="BK107" s="96"/>
      <c r="BL107" s="100"/>
    </row>
    <row r="108" spans="1:64" s="99" customFormat="1" ht="13" x14ac:dyDescent="0.3">
      <c r="A108" s="88">
        <v>103</v>
      </c>
      <c r="B108" s="88" t="s">
        <v>181</v>
      </c>
      <c r="C108" s="88" t="s">
        <v>182</v>
      </c>
      <c r="D108" s="88" t="s">
        <v>183</v>
      </c>
      <c r="E108" s="88" t="s">
        <v>184</v>
      </c>
      <c r="F108" s="88" t="s">
        <v>184</v>
      </c>
      <c r="G108" s="88" t="s">
        <v>185</v>
      </c>
      <c r="H108" s="88" t="s">
        <v>186</v>
      </c>
      <c r="I108" s="88">
        <v>178325</v>
      </c>
      <c r="J108" s="88" t="s">
        <v>285</v>
      </c>
      <c r="K108" s="88">
        <v>178325</v>
      </c>
      <c r="L108" s="88" t="s">
        <v>188</v>
      </c>
      <c r="M108" s="88" t="s">
        <v>189</v>
      </c>
      <c r="N108" s="88">
        <v>350860</v>
      </c>
      <c r="O108" s="88" t="s">
        <v>599</v>
      </c>
      <c r="P108" s="88">
        <v>497348</v>
      </c>
      <c r="Q108" s="88" t="s">
        <v>600</v>
      </c>
      <c r="R108" s="88" t="s">
        <v>512</v>
      </c>
      <c r="S108" s="88" t="s">
        <v>607</v>
      </c>
      <c r="T108" s="88" t="s">
        <v>208</v>
      </c>
      <c r="U108" s="88" t="s">
        <v>209</v>
      </c>
      <c r="V108" s="88">
        <v>541</v>
      </c>
      <c r="W108" s="88" t="s">
        <v>196</v>
      </c>
      <c r="X108" s="88">
        <v>350429742</v>
      </c>
      <c r="Y108" s="88" t="s">
        <v>608</v>
      </c>
      <c r="Z108" s="88" t="s">
        <v>609</v>
      </c>
      <c r="AA108" s="88">
        <v>31514</v>
      </c>
      <c r="AB108" s="88" t="s">
        <v>516</v>
      </c>
      <c r="AC108" s="88">
        <v>24</v>
      </c>
      <c r="AD108" s="88" t="s">
        <v>200</v>
      </c>
      <c r="AE108" s="88" t="s">
        <v>575</v>
      </c>
      <c r="AF108" s="88">
        <v>1485</v>
      </c>
      <c r="AG108" s="88">
        <v>1700</v>
      </c>
      <c r="AH108" s="88" t="s">
        <v>518</v>
      </c>
      <c r="AI108" s="88">
        <v>20555.419999999998</v>
      </c>
      <c r="AJ108" s="88">
        <v>8129.58</v>
      </c>
      <c r="AK108" s="88">
        <v>28685</v>
      </c>
      <c r="AL108" s="88">
        <v>10958.58</v>
      </c>
      <c r="AM108" s="88">
        <v>941.42</v>
      </c>
      <c r="AN108" s="88">
        <v>11900</v>
      </c>
      <c r="AO108" s="88">
        <v>10958.58</v>
      </c>
      <c r="AP108" s="88">
        <v>941.42</v>
      </c>
      <c r="AQ108" s="88">
        <v>11900</v>
      </c>
      <c r="AR108" s="88">
        <v>26</v>
      </c>
      <c r="AS108" s="88">
        <v>271</v>
      </c>
      <c r="AT108" s="88" t="s">
        <v>202</v>
      </c>
      <c r="AU108" s="88"/>
      <c r="AV108" s="88"/>
      <c r="AW108" s="81"/>
      <c r="AX108" s="81" t="s">
        <v>203</v>
      </c>
      <c r="AY108" s="81" t="s">
        <v>204</v>
      </c>
      <c r="AZ108" s="81"/>
      <c r="BA108" s="81">
        <v>0</v>
      </c>
      <c r="BB108" s="89">
        <v>45784</v>
      </c>
      <c r="BC108" s="89" t="s">
        <v>1883</v>
      </c>
      <c r="BD108" s="88" t="s">
        <v>1884</v>
      </c>
      <c r="BE108" s="88" t="s">
        <v>1891</v>
      </c>
      <c r="BF108" s="97" t="s">
        <v>1892</v>
      </c>
      <c r="BG108" s="3"/>
      <c r="BH108" s="96"/>
      <c r="BI108" s="88" t="s">
        <v>1893</v>
      </c>
      <c r="BJ108" s="88"/>
      <c r="BK108" s="96"/>
      <c r="BL108" s="100"/>
    </row>
    <row r="109" spans="1:64" s="99" customFormat="1" ht="13" x14ac:dyDescent="0.3">
      <c r="A109" s="88">
        <v>104</v>
      </c>
      <c r="B109" s="88" t="s">
        <v>181</v>
      </c>
      <c r="C109" s="88" t="s">
        <v>182</v>
      </c>
      <c r="D109" s="88" t="s">
        <v>183</v>
      </c>
      <c r="E109" s="88" t="s">
        <v>184</v>
      </c>
      <c r="F109" s="88" t="s">
        <v>184</v>
      </c>
      <c r="G109" s="88" t="s">
        <v>185</v>
      </c>
      <c r="H109" s="88" t="s">
        <v>186</v>
      </c>
      <c r="I109" s="88">
        <v>178325</v>
      </c>
      <c r="J109" s="88" t="s">
        <v>285</v>
      </c>
      <c r="K109" s="88">
        <v>178325</v>
      </c>
      <c r="L109" s="88" t="s">
        <v>188</v>
      </c>
      <c r="M109" s="88" t="s">
        <v>189</v>
      </c>
      <c r="N109" s="88">
        <v>350860</v>
      </c>
      <c r="O109" s="88" t="s">
        <v>599</v>
      </c>
      <c r="P109" s="88">
        <v>497348</v>
      </c>
      <c r="Q109" s="88" t="s">
        <v>600</v>
      </c>
      <c r="R109" s="88" t="s">
        <v>512</v>
      </c>
      <c r="S109" s="88" t="s">
        <v>610</v>
      </c>
      <c r="T109" s="88" t="s">
        <v>208</v>
      </c>
      <c r="U109" s="88" t="s">
        <v>209</v>
      </c>
      <c r="V109" s="88">
        <v>541</v>
      </c>
      <c r="W109" s="88" t="s">
        <v>196</v>
      </c>
      <c r="X109" s="88">
        <v>350429743</v>
      </c>
      <c r="Y109" s="88" t="s">
        <v>611</v>
      </c>
      <c r="Z109" s="88" t="s">
        <v>609</v>
      </c>
      <c r="AA109" s="88">
        <v>31514</v>
      </c>
      <c r="AB109" s="88" t="s">
        <v>516</v>
      </c>
      <c r="AC109" s="88">
        <v>24</v>
      </c>
      <c r="AD109" s="88" t="s">
        <v>200</v>
      </c>
      <c r="AE109" s="88" t="s">
        <v>575</v>
      </c>
      <c r="AF109" s="88">
        <v>1485</v>
      </c>
      <c r="AG109" s="88">
        <v>1700</v>
      </c>
      <c r="AH109" s="88" t="s">
        <v>518</v>
      </c>
      <c r="AI109" s="88">
        <v>20555.419999999998</v>
      </c>
      <c r="AJ109" s="88">
        <v>8129.58</v>
      </c>
      <c r="AK109" s="88">
        <v>28685</v>
      </c>
      <c r="AL109" s="88">
        <v>10958.58</v>
      </c>
      <c r="AM109" s="88">
        <v>941.42</v>
      </c>
      <c r="AN109" s="88">
        <v>11900</v>
      </c>
      <c r="AO109" s="88">
        <v>10958.58</v>
      </c>
      <c r="AP109" s="88">
        <v>941.42</v>
      </c>
      <c r="AQ109" s="88">
        <v>11900</v>
      </c>
      <c r="AR109" s="88">
        <v>26</v>
      </c>
      <c r="AS109" s="88">
        <v>271</v>
      </c>
      <c r="AT109" s="88" t="s">
        <v>202</v>
      </c>
      <c r="AU109" s="88"/>
      <c r="AV109" s="88"/>
      <c r="AW109" s="81"/>
      <c r="AX109" s="81" t="s">
        <v>203</v>
      </c>
      <c r="AY109" s="81" t="s">
        <v>204</v>
      </c>
      <c r="AZ109" s="81"/>
      <c r="BA109" s="81">
        <v>0</v>
      </c>
      <c r="BB109" s="89">
        <v>45784</v>
      </c>
      <c r="BC109" s="89" t="s">
        <v>1883</v>
      </c>
      <c r="BD109" s="88" t="s">
        <v>1884</v>
      </c>
      <c r="BE109" s="88" t="s">
        <v>1891</v>
      </c>
      <c r="BF109" s="97" t="s">
        <v>1892</v>
      </c>
      <c r="BG109" s="3"/>
      <c r="BH109" s="96"/>
      <c r="BI109" s="88" t="s">
        <v>1893</v>
      </c>
      <c r="BJ109" s="88"/>
      <c r="BK109" s="96"/>
      <c r="BL109" s="100"/>
    </row>
    <row r="110" spans="1:64" s="99" customFormat="1" ht="13" x14ac:dyDescent="0.3">
      <c r="A110" s="88">
        <v>105</v>
      </c>
      <c r="B110" s="88" t="s">
        <v>181</v>
      </c>
      <c r="C110" s="88" t="s">
        <v>182</v>
      </c>
      <c r="D110" s="88" t="s">
        <v>183</v>
      </c>
      <c r="E110" s="88" t="s">
        <v>184</v>
      </c>
      <c r="F110" s="88" t="s">
        <v>184</v>
      </c>
      <c r="G110" s="88" t="s">
        <v>185</v>
      </c>
      <c r="H110" s="88" t="s">
        <v>186</v>
      </c>
      <c r="I110" s="88">
        <v>178325</v>
      </c>
      <c r="J110" s="88" t="s">
        <v>285</v>
      </c>
      <c r="K110" s="88">
        <v>178325</v>
      </c>
      <c r="L110" s="88" t="s">
        <v>188</v>
      </c>
      <c r="M110" s="88" t="s">
        <v>189</v>
      </c>
      <c r="N110" s="88">
        <v>354410</v>
      </c>
      <c r="O110" s="88" t="s">
        <v>612</v>
      </c>
      <c r="P110" s="88">
        <v>582727</v>
      </c>
      <c r="Q110" s="88" t="s">
        <v>613</v>
      </c>
      <c r="R110" s="88" t="s">
        <v>512</v>
      </c>
      <c r="S110" s="88" t="s">
        <v>614</v>
      </c>
      <c r="T110" s="88" t="s">
        <v>208</v>
      </c>
      <c r="U110" s="88" t="s">
        <v>209</v>
      </c>
      <c r="V110" s="88">
        <v>541</v>
      </c>
      <c r="W110" s="88" t="s">
        <v>196</v>
      </c>
      <c r="X110" s="88">
        <v>350434667</v>
      </c>
      <c r="Y110" s="88" t="s">
        <v>615</v>
      </c>
      <c r="Z110" s="88" t="s">
        <v>616</v>
      </c>
      <c r="AA110" s="88">
        <v>31514</v>
      </c>
      <c r="AB110" s="88" t="s">
        <v>235</v>
      </c>
      <c r="AC110" s="88">
        <v>24</v>
      </c>
      <c r="AD110" s="88" t="s">
        <v>200</v>
      </c>
      <c r="AE110" s="88" t="s">
        <v>617</v>
      </c>
      <c r="AF110" s="88">
        <v>1399</v>
      </c>
      <c r="AG110" s="88">
        <v>1700</v>
      </c>
      <c r="AH110" s="88" t="s">
        <v>618</v>
      </c>
      <c r="AI110" s="88">
        <v>25056.97</v>
      </c>
      <c r="AJ110" s="88">
        <v>8642.0300000000007</v>
      </c>
      <c r="AK110" s="88">
        <v>33699</v>
      </c>
      <c r="AL110" s="88">
        <v>6457.03</v>
      </c>
      <c r="AM110" s="88">
        <v>342.97</v>
      </c>
      <c r="AN110" s="88">
        <v>6800</v>
      </c>
      <c r="AO110" s="88">
        <v>6457.03</v>
      </c>
      <c r="AP110" s="88">
        <v>342.97</v>
      </c>
      <c r="AQ110" s="88">
        <v>6800</v>
      </c>
      <c r="AR110" s="88">
        <v>27</v>
      </c>
      <c r="AS110" s="88">
        <v>276</v>
      </c>
      <c r="AT110" s="88" t="s">
        <v>202</v>
      </c>
      <c r="AU110" s="88"/>
      <c r="AV110" s="88"/>
      <c r="AW110" s="81"/>
      <c r="AX110" s="81" t="s">
        <v>203</v>
      </c>
      <c r="AY110" s="81" t="s">
        <v>204</v>
      </c>
      <c r="AZ110" s="81"/>
      <c r="BA110" s="81">
        <v>0</v>
      </c>
      <c r="BB110" s="89">
        <v>45784</v>
      </c>
      <c r="BC110" s="89" t="s">
        <v>1883</v>
      </c>
      <c r="BD110" s="88" t="s">
        <v>1884</v>
      </c>
      <c r="BE110" s="88" t="s">
        <v>1891</v>
      </c>
      <c r="BF110" s="97" t="s">
        <v>1892</v>
      </c>
      <c r="BG110" s="3"/>
      <c r="BH110" s="96"/>
      <c r="BI110" s="88" t="s">
        <v>1893</v>
      </c>
      <c r="BJ110" s="88"/>
      <c r="BK110" s="96"/>
      <c r="BL110" s="100"/>
    </row>
    <row r="111" spans="1:64" s="99" customFormat="1" ht="13" x14ac:dyDescent="0.3">
      <c r="A111" s="88">
        <v>106</v>
      </c>
      <c r="B111" s="88" t="s">
        <v>181</v>
      </c>
      <c r="C111" s="88" t="s">
        <v>182</v>
      </c>
      <c r="D111" s="88" t="s">
        <v>183</v>
      </c>
      <c r="E111" s="88" t="s">
        <v>184</v>
      </c>
      <c r="F111" s="88" t="s">
        <v>184</v>
      </c>
      <c r="G111" s="88" t="s">
        <v>185</v>
      </c>
      <c r="H111" s="88" t="s">
        <v>186</v>
      </c>
      <c r="I111" s="88">
        <v>178325</v>
      </c>
      <c r="J111" s="88" t="s">
        <v>285</v>
      </c>
      <c r="K111" s="88">
        <v>178325</v>
      </c>
      <c r="L111" s="88" t="s">
        <v>188</v>
      </c>
      <c r="M111" s="88" t="s">
        <v>189</v>
      </c>
      <c r="N111" s="88">
        <v>365694</v>
      </c>
      <c r="O111" s="88" t="s">
        <v>595</v>
      </c>
      <c r="P111" s="88">
        <v>561183</v>
      </c>
      <c r="Q111" s="88" t="s">
        <v>619</v>
      </c>
      <c r="R111" s="88" t="s">
        <v>512</v>
      </c>
      <c r="S111" s="88" t="s">
        <v>620</v>
      </c>
      <c r="T111" s="88" t="s">
        <v>208</v>
      </c>
      <c r="U111" s="88" t="s">
        <v>195</v>
      </c>
      <c r="V111" s="88">
        <v>541</v>
      </c>
      <c r="W111" s="88" t="s">
        <v>196</v>
      </c>
      <c r="X111" s="88">
        <v>350453380</v>
      </c>
      <c r="Y111" s="88" t="s">
        <v>621</v>
      </c>
      <c r="Z111" s="88" t="s">
        <v>622</v>
      </c>
      <c r="AA111" s="88">
        <v>33602</v>
      </c>
      <c r="AB111" s="88" t="s">
        <v>516</v>
      </c>
      <c r="AC111" s="88">
        <v>24</v>
      </c>
      <c r="AD111" s="88" t="s">
        <v>200</v>
      </c>
      <c r="AE111" s="88" t="s">
        <v>575</v>
      </c>
      <c r="AF111" s="88">
        <v>1743</v>
      </c>
      <c r="AG111" s="88">
        <v>1800</v>
      </c>
      <c r="AH111" s="88" t="s">
        <v>518</v>
      </c>
      <c r="AI111" s="88">
        <v>21998.79</v>
      </c>
      <c r="AJ111" s="88">
        <v>8544.2099999999991</v>
      </c>
      <c r="AK111" s="88">
        <v>30543</v>
      </c>
      <c r="AL111" s="88">
        <v>11603.21</v>
      </c>
      <c r="AM111" s="88">
        <v>996.79</v>
      </c>
      <c r="AN111" s="88">
        <v>12600</v>
      </c>
      <c r="AO111" s="88">
        <v>11603.21</v>
      </c>
      <c r="AP111" s="88">
        <v>996.79</v>
      </c>
      <c r="AQ111" s="88">
        <v>12600</v>
      </c>
      <c r="AR111" s="88">
        <v>26</v>
      </c>
      <c r="AS111" s="88">
        <v>271</v>
      </c>
      <c r="AT111" s="88" t="s">
        <v>202</v>
      </c>
      <c r="AU111" s="88"/>
      <c r="AV111" s="88"/>
      <c r="AW111" s="81"/>
      <c r="AX111" s="81" t="s">
        <v>203</v>
      </c>
      <c r="AY111" s="81" t="s">
        <v>204</v>
      </c>
      <c r="AZ111" s="81"/>
      <c r="BA111" s="81">
        <v>0</v>
      </c>
      <c r="BB111" s="89">
        <v>45784</v>
      </c>
      <c r="BC111" s="89" t="s">
        <v>1883</v>
      </c>
      <c r="BD111" s="88" t="s">
        <v>1884</v>
      </c>
      <c r="BE111" s="88" t="s">
        <v>1891</v>
      </c>
      <c r="BF111" s="97" t="s">
        <v>1892</v>
      </c>
      <c r="BG111" s="3"/>
      <c r="BH111" s="96"/>
      <c r="BI111" s="88" t="s">
        <v>1893</v>
      </c>
      <c r="BJ111" s="88"/>
      <c r="BK111" s="96"/>
      <c r="BL111" s="100"/>
    </row>
    <row r="112" spans="1:64" s="99" customFormat="1" ht="13" x14ac:dyDescent="0.3">
      <c r="A112" s="88">
        <v>107</v>
      </c>
      <c r="B112" s="88" t="s">
        <v>181</v>
      </c>
      <c r="C112" s="88" t="s">
        <v>182</v>
      </c>
      <c r="D112" s="88" t="s">
        <v>183</v>
      </c>
      <c r="E112" s="88" t="s">
        <v>184</v>
      </c>
      <c r="F112" s="88" t="s">
        <v>184</v>
      </c>
      <c r="G112" s="88" t="s">
        <v>185</v>
      </c>
      <c r="H112" s="88" t="s">
        <v>186</v>
      </c>
      <c r="I112" s="88">
        <v>178325</v>
      </c>
      <c r="J112" s="88" t="s">
        <v>285</v>
      </c>
      <c r="K112" s="88">
        <v>178325</v>
      </c>
      <c r="L112" s="88" t="s">
        <v>188</v>
      </c>
      <c r="M112" s="88" t="s">
        <v>189</v>
      </c>
      <c r="N112" s="88">
        <v>360170</v>
      </c>
      <c r="O112" s="88" t="s">
        <v>623</v>
      </c>
      <c r="P112" s="88">
        <v>517421</v>
      </c>
      <c r="Q112" s="88" t="s">
        <v>624</v>
      </c>
      <c r="R112" s="88" t="s">
        <v>512</v>
      </c>
      <c r="S112" s="88" t="s">
        <v>625</v>
      </c>
      <c r="T112" s="88" t="s">
        <v>208</v>
      </c>
      <c r="U112" s="88" t="s">
        <v>195</v>
      </c>
      <c r="V112" s="88">
        <v>541</v>
      </c>
      <c r="W112" s="88" t="s">
        <v>196</v>
      </c>
      <c r="X112" s="88">
        <v>350453688</v>
      </c>
      <c r="Y112" s="88" t="s">
        <v>626</v>
      </c>
      <c r="Z112" s="88" t="s">
        <v>622</v>
      </c>
      <c r="AA112" s="88">
        <v>33602</v>
      </c>
      <c r="AB112" s="88" t="s">
        <v>516</v>
      </c>
      <c r="AC112" s="88">
        <v>24</v>
      </c>
      <c r="AD112" s="88" t="s">
        <v>200</v>
      </c>
      <c r="AE112" s="88" t="s">
        <v>575</v>
      </c>
      <c r="AF112" s="88">
        <v>1743</v>
      </c>
      <c r="AG112" s="88">
        <v>1800</v>
      </c>
      <c r="AH112" s="88" t="s">
        <v>518</v>
      </c>
      <c r="AI112" s="88">
        <v>21998.79</v>
      </c>
      <c r="AJ112" s="88">
        <v>8544.2099999999991</v>
      </c>
      <c r="AK112" s="88">
        <v>30543</v>
      </c>
      <c r="AL112" s="88">
        <v>11603.21</v>
      </c>
      <c r="AM112" s="88">
        <v>996.79</v>
      </c>
      <c r="AN112" s="88">
        <v>12600</v>
      </c>
      <c r="AO112" s="88">
        <v>11603.21</v>
      </c>
      <c r="AP112" s="88">
        <v>996.79</v>
      </c>
      <c r="AQ112" s="88">
        <v>12600</v>
      </c>
      <c r="AR112" s="88">
        <v>26</v>
      </c>
      <c r="AS112" s="88">
        <v>271</v>
      </c>
      <c r="AT112" s="88" t="s">
        <v>202</v>
      </c>
      <c r="AU112" s="88"/>
      <c r="AV112" s="88"/>
      <c r="AW112" s="81"/>
      <c r="AX112" s="81" t="s">
        <v>203</v>
      </c>
      <c r="AY112" s="81" t="s">
        <v>204</v>
      </c>
      <c r="AZ112" s="81"/>
      <c r="BA112" s="81">
        <v>0</v>
      </c>
      <c r="BB112" s="89">
        <v>45784</v>
      </c>
      <c r="BC112" s="89" t="s">
        <v>1883</v>
      </c>
      <c r="BD112" s="88" t="s">
        <v>1884</v>
      </c>
      <c r="BE112" s="88" t="s">
        <v>1891</v>
      </c>
      <c r="BF112" s="97" t="s">
        <v>1892</v>
      </c>
      <c r="BG112" s="3"/>
      <c r="BH112" s="96"/>
      <c r="BI112" s="88" t="s">
        <v>1893</v>
      </c>
      <c r="BJ112" s="88"/>
      <c r="BK112" s="96"/>
      <c r="BL112" s="100"/>
    </row>
    <row r="113" spans="1:64" s="99" customFormat="1" ht="13" x14ac:dyDescent="0.3">
      <c r="A113" s="88">
        <v>108</v>
      </c>
      <c r="B113" s="88" t="s">
        <v>181</v>
      </c>
      <c r="C113" s="88" t="s">
        <v>182</v>
      </c>
      <c r="D113" s="88" t="s">
        <v>183</v>
      </c>
      <c r="E113" s="88" t="s">
        <v>184</v>
      </c>
      <c r="F113" s="88" t="s">
        <v>184</v>
      </c>
      <c r="G113" s="88" t="s">
        <v>185</v>
      </c>
      <c r="H113" s="88" t="s">
        <v>186</v>
      </c>
      <c r="I113" s="88">
        <v>178325</v>
      </c>
      <c r="J113" s="88" t="s">
        <v>285</v>
      </c>
      <c r="K113" s="88">
        <v>178325</v>
      </c>
      <c r="L113" s="88" t="s">
        <v>188</v>
      </c>
      <c r="M113" s="88" t="s">
        <v>189</v>
      </c>
      <c r="N113" s="88">
        <v>360170</v>
      </c>
      <c r="O113" s="88" t="s">
        <v>623</v>
      </c>
      <c r="P113" s="88">
        <v>517421</v>
      </c>
      <c r="Q113" s="88" t="s">
        <v>624</v>
      </c>
      <c r="R113" s="88" t="s">
        <v>512</v>
      </c>
      <c r="S113" s="88" t="s">
        <v>627</v>
      </c>
      <c r="T113" s="88" t="s">
        <v>208</v>
      </c>
      <c r="U113" s="88" t="s">
        <v>209</v>
      </c>
      <c r="V113" s="88">
        <v>541</v>
      </c>
      <c r="W113" s="88" t="s">
        <v>196</v>
      </c>
      <c r="X113" s="88">
        <v>350477269</v>
      </c>
      <c r="Y113" s="88" t="s">
        <v>628</v>
      </c>
      <c r="Z113" s="88" t="s">
        <v>622</v>
      </c>
      <c r="AA113" s="88">
        <v>33402</v>
      </c>
      <c r="AB113" s="88" t="s">
        <v>516</v>
      </c>
      <c r="AC113" s="88">
        <v>24</v>
      </c>
      <c r="AD113" s="88" t="s">
        <v>200</v>
      </c>
      <c r="AE113" s="88" t="s">
        <v>575</v>
      </c>
      <c r="AF113" s="88">
        <v>1539</v>
      </c>
      <c r="AG113" s="88">
        <v>1800</v>
      </c>
      <c r="AH113" s="88" t="s">
        <v>518</v>
      </c>
      <c r="AI113" s="88">
        <v>21798.79</v>
      </c>
      <c r="AJ113" s="88">
        <v>8540.2099999999991</v>
      </c>
      <c r="AK113" s="88">
        <v>30339</v>
      </c>
      <c r="AL113" s="88">
        <v>11603.21</v>
      </c>
      <c r="AM113" s="88">
        <v>996.79</v>
      </c>
      <c r="AN113" s="88">
        <v>12600</v>
      </c>
      <c r="AO113" s="88">
        <v>11603.21</v>
      </c>
      <c r="AP113" s="88">
        <v>996.79</v>
      </c>
      <c r="AQ113" s="88">
        <v>12600</v>
      </c>
      <c r="AR113" s="88">
        <v>26</v>
      </c>
      <c r="AS113" s="88">
        <v>271</v>
      </c>
      <c r="AT113" s="88" t="s">
        <v>202</v>
      </c>
      <c r="AU113" s="88"/>
      <c r="AV113" s="88"/>
      <c r="AW113" s="81"/>
      <c r="AX113" s="81" t="s">
        <v>203</v>
      </c>
      <c r="AY113" s="81" t="s">
        <v>204</v>
      </c>
      <c r="AZ113" s="81"/>
      <c r="BA113" s="81">
        <v>0</v>
      </c>
      <c r="BB113" s="89">
        <v>45784</v>
      </c>
      <c r="BC113" s="89" t="s">
        <v>1883</v>
      </c>
      <c r="BD113" s="88" t="s">
        <v>1884</v>
      </c>
      <c r="BE113" s="88" t="s">
        <v>1891</v>
      </c>
      <c r="BF113" s="97" t="s">
        <v>1892</v>
      </c>
      <c r="BG113" s="3"/>
      <c r="BH113" s="96"/>
      <c r="BI113" s="88" t="s">
        <v>1893</v>
      </c>
      <c r="BJ113" s="88"/>
      <c r="BK113" s="96"/>
      <c r="BL113" s="100"/>
    </row>
    <row r="114" spans="1:64" s="99" customFormat="1" ht="13" x14ac:dyDescent="0.3">
      <c r="A114" s="88">
        <v>109</v>
      </c>
      <c r="B114" s="88" t="s">
        <v>181</v>
      </c>
      <c r="C114" s="88" t="s">
        <v>182</v>
      </c>
      <c r="D114" s="88" t="s">
        <v>183</v>
      </c>
      <c r="E114" s="88" t="s">
        <v>184</v>
      </c>
      <c r="F114" s="88" t="s">
        <v>184</v>
      </c>
      <c r="G114" s="88" t="s">
        <v>185</v>
      </c>
      <c r="H114" s="88" t="s">
        <v>186</v>
      </c>
      <c r="I114" s="88">
        <v>178325</v>
      </c>
      <c r="J114" s="88" t="s">
        <v>285</v>
      </c>
      <c r="K114" s="88">
        <v>178325</v>
      </c>
      <c r="L114" s="88" t="s">
        <v>188</v>
      </c>
      <c r="M114" s="88" t="s">
        <v>189</v>
      </c>
      <c r="N114" s="88">
        <v>385030</v>
      </c>
      <c r="O114" s="88" t="s">
        <v>629</v>
      </c>
      <c r="P114" s="88">
        <v>567126</v>
      </c>
      <c r="Q114" s="88" t="s">
        <v>630</v>
      </c>
      <c r="R114" s="88" t="s">
        <v>512</v>
      </c>
      <c r="S114" s="88" t="s">
        <v>631</v>
      </c>
      <c r="T114" s="88" t="s">
        <v>208</v>
      </c>
      <c r="U114" s="88" t="s">
        <v>209</v>
      </c>
      <c r="V114" s="88">
        <v>541</v>
      </c>
      <c r="W114" s="88" t="s">
        <v>196</v>
      </c>
      <c r="X114" s="88">
        <v>350509439</v>
      </c>
      <c r="Y114" s="88" t="s">
        <v>632</v>
      </c>
      <c r="Z114" s="88" t="s">
        <v>633</v>
      </c>
      <c r="AA114" s="88">
        <v>33602</v>
      </c>
      <c r="AB114" s="88" t="s">
        <v>516</v>
      </c>
      <c r="AC114" s="88">
        <v>24</v>
      </c>
      <c r="AD114" s="88" t="s">
        <v>200</v>
      </c>
      <c r="AE114" s="88" t="s">
        <v>634</v>
      </c>
      <c r="AF114" s="88">
        <v>2145</v>
      </c>
      <c r="AG114" s="88">
        <v>1800</v>
      </c>
      <c r="AH114" s="88" t="s">
        <v>635</v>
      </c>
      <c r="AI114" s="88">
        <v>23546.91</v>
      </c>
      <c r="AJ114" s="88">
        <v>9198.09</v>
      </c>
      <c r="AK114" s="88">
        <v>32745</v>
      </c>
      <c r="AL114" s="88">
        <v>10055.09</v>
      </c>
      <c r="AM114" s="88">
        <v>744.91</v>
      </c>
      <c r="AN114" s="88">
        <v>10800</v>
      </c>
      <c r="AO114" s="88">
        <v>10055.09</v>
      </c>
      <c r="AP114" s="88">
        <v>744.91</v>
      </c>
      <c r="AQ114" s="88">
        <v>10800</v>
      </c>
      <c r="AR114" s="88">
        <v>25</v>
      </c>
      <c r="AS114" s="88">
        <v>210</v>
      </c>
      <c r="AT114" s="88" t="s">
        <v>202</v>
      </c>
      <c r="AU114" s="88"/>
      <c r="AV114" s="88"/>
      <c r="AW114" s="81"/>
      <c r="AX114" s="81" t="s">
        <v>203</v>
      </c>
      <c r="AY114" s="81" t="s">
        <v>204</v>
      </c>
      <c r="AZ114" s="81"/>
      <c r="BA114" s="81">
        <v>0</v>
      </c>
      <c r="BB114" s="89">
        <v>45784</v>
      </c>
      <c r="BC114" s="89" t="s">
        <v>1883</v>
      </c>
      <c r="BD114" s="88" t="s">
        <v>1884</v>
      </c>
      <c r="BE114" s="88" t="s">
        <v>1891</v>
      </c>
      <c r="BF114" s="97" t="s">
        <v>1892</v>
      </c>
      <c r="BG114" s="3"/>
      <c r="BH114" s="96"/>
      <c r="BI114" s="88" t="s">
        <v>1893</v>
      </c>
      <c r="BJ114" s="88"/>
      <c r="BK114" s="96"/>
      <c r="BL114" s="100"/>
    </row>
    <row r="115" spans="1:64" s="99" customFormat="1" ht="13" x14ac:dyDescent="0.3">
      <c r="A115" s="88">
        <v>110</v>
      </c>
      <c r="B115" s="88" t="s">
        <v>181</v>
      </c>
      <c r="C115" s="88" t="s">
        <v>182</v>
      </c>
      <c r="D115" s="88" t="s">
        <v>183</v>
      </c>
      <c r="E115" s="88" t="s">
        <v>184</v>
      </c>
      <c r="F115" s="88" t="s">
        <v>184</v>
      </c>
      <c r="G115" s="88" t="s">
        <v>185</v>
      </c>
      <c r="H115" s="88" t="s">
        <v>186</v>
      </c>
      <c r="I115" s="88">
        <v>178325</v>
      </c>
      <c r="J115" s="88" t="s">
        <v>285</v>
      </c>
      <c r="K115" s="88">
        <v>178325</v>
      </c>
      <c r="L115" s="88" t="s">
        <v>188</v>
      </c>
      <c r="M115" s="88" t="s">
        <v>189</v>
      </c>
      <c r="N115" s="88">
        <v>385030</v>
      </c>
      <c r="O115" s="88" t="s">
        <v>629</v>
      </c>
      <c r="P115" s="88">
        <v>567126</v>
      </c>
      <c r="Q115" s="88" t="s">
        <v>630</v>
      </c>
      <c r="R115" s="88" t="s">
        <v>512</v>
      </c>
      <c r="S115" s="88" t="s">
        <v>636</v>
      </c>
      <c r="T115" s="88" t="s">
        <v>208</v>
      </c>
      <c r="U115" s="88" t="s">
        <v>209</v>
      </c>
      <c r="V115" s="88">
        <v>541</v>
      </c>
      <c r="W115" s="88" t="s">
        <v>196</v>
      </c>
      <c r="X115" s="88">
        <v>350510289</v>
      </c>
      <c r="Y115" s="88" t="s">
        <v>637</v>
      </c>
      <c r="Z115" s="88" t="s">
        <v>638</v>
      </c>
      <c r="AA115" s="88">
        <v>33602</v>
      </c>
      <c r="AB115" s="88" t="s">
        <v>516</v>
      </c>
      <c r="AC115" s="88">
        <v>24</v>
      </c>
      <c r="AD115" s="88" t="s">
        <v>200</v>
      </c>
      <c r="AE115" s="88" t="s">
        <v>634</v>
      </c>
      <c r="AF115" s="88">
        <v>2329</v>
      </c>
      <c r="AG115" s="88">
        <v>1800</v>
      </c>
      <c r="AH115" s="88" t="s">
        <v>518</v>
      </c>
      <c r="AI115" s="88">
        <v>20472.169999999998</v>
      </c>
      <c r="AJ115" s="88">
        <v>8856.83</v>
      </c>
      <c r="AK115" s="88">
        <v>29329</v>
      </c>
      <c r="AL115" s="88">
        <v>13129.83</v>
      </c>
      <c r="AM115" s="88">
        <v>1270.17</v>
      </c>
      <c r="AN115" s="88">
        <v>14400</v>
      </c>
      <c r="AO115" s="88">
        <v>13129.83</v>
      </c>
      <c r="AP115" s="88">
        <v>1270.17</v>
      </c>
      <c r="AQ115" s="88">
        <v>14400</v>
      </c>
      <c r="AR115" s="88">
        <v>25</v>
      </c>
      <c r="AS115" s="88">
        <v>271</v>
      </c>
      <c r="AT115" s="88" t="s">
        <v>202</v>
      </c>
      <c r="AU115" s="88"/>
      <c r="AV115" s="88"/>
      <c r="AW115" s="81"/>
      <c r="AX115" s="81" t="s">
        <v>203</v>
      </c>
      <c r="AY115" s="81" t="s">
        <v>204</v>
      </c>
      <c r="AZ115" s="81"/>
      <c r="BA115" s="81">
        <v>0</v>
      </c>
      <c r="BB115" s="89">
        <v>45784</v>
      </c>
      <c r="BC115" s="89" t="s">
        <v>1883</v>
      </c>
      <c r="BD115" s="88" t="s">
        <v>1884</v>
      </c>
      <c r="BE115" s="88" t="s">
        <v>1891</v>
      </c>
      <c r="BF115" s="97" t="s">
        <v>1892</v>
      </c>
      <c r="BG115" s="3"/>
      <c r="BH115" s="96"/>
      <c r="BI115" s="88" t="s">
        <v>1893</v>
      </c>
      <c r="BJ115" s="88"/>
      <c r="BK115" s="96"/>
      <c r="BL115" s="100"/>
    </row>
    <row r="116" spans="1:64" s="99" customFormat="1" ht="13" x14ac:dyDescent="0.3">
      <c r="A116" s="88">
        <v>111</v>
      </c>
      <c r="B116" s="88" t="s">
        <v>181</v>
      </c>
      <c r="C116" s="88" t="s">
        <v>182</v>
      </c>
      <c r="D116" s="88" t="s">
        <v>183</v>
      </c>
      <c r="E116" s="88" t="s">
        <v>184</v>
      </c>
      <c r="F116" s="88" t="s">
        <v>184</v>
      </c>
      <c r="G116" s="88" t="s">
        <v>185</v>
      </c>
      <c r="H116" s="88" t="s">
        <v>186</v>
      </c>
      <c r="I116" s="88">
        <v>178325</v>
      </c>
      <c r="J116" s="88" t="s">
        <v>285</v>
      </c>
      <c r="K116" s="88">
        <v>178325</v>
      </c>
      <c r="L116" s="88" t="s">
        <v>188</v>
      </c>
      <c r="M116" s="88" t="s">
        <v>189</v>
      </c>
      <c r="N116" s="88">
        <v>385030</v>
      </c>
      <c r="O116" s="88" t="s">
        <v>629</v>
      </c>
      <c r="P116" s="88">
        <v>567126</v>
      </c>
      <c r="Q116" s="88" t="s">
        <v>630</v>
      </c>
      <c r="R116" s="88" t="s">
        <v>512</v>
      </c>
      <c r="S116" s="88" t="s">
        <v>639</v>
      </c>
      <c r="T116" s="88" t="s">
        <v>208</v>
      </c>
      <c r="U116" s="88" t="s">
        <v>209</v>
      </c>
      <c r="V116" s="88">
        <v>541</v>
      </c>
      <c r="W116" s="88" t="s">
        <v>196</v>
      </c>
      <c r="X116" s="88">
        <v>350510290</v>
      </c>
      <c r="Y116" s="88" t="s">
        <v>640</v>
      </c>
      <c r="Z116" s="88" t="s">
        <v>638</v>
      </c>
      <c r="AA116" s="88">
        <v>33602</v>
      </c>
      <c r="AB116" s="88" t="s">
        <v>516</v>
      </c>
      <c r="AC116" s="88">
        <v>24</v>
      </c>
      <c r="AD116" s="88" t="s">
        <v>200</v>
      </c>
      <c r="AE116" s="88" t="s">
        <v>634</v>
      </c>
      <c r="AF116" s="88">
        <v>2329</v>
      </c>
      <c r="AG116" s="88">
        <v>1800</v>
      </c>
      <c r="AH116" s="88" t="s">
        <v>518</v>
      </c>
      <c r="AI116" s="88">
        <v>20472.169999999998</v>
      </c>
      <c r="AJ116" s="88">
        <v>8856.83</v>
      </c>
      <c r="AK116" s="88">
        <v>29329</v>
      </c>
      <c r="AL116" s="88">
        <v>13129.83</v>
      </c>
      <c r="AM116" s="88">
        <v>1270.17</v>
      </c>
      <c r="AN116" s="88">
        <v>14400</v>
      </c>
      <c r="AO116" s="88">
        <v>13129.83</v>
      </c>
      <c r="AP116" s="88">
        <v>1270.17</v>
      </c>
      <c r="AQ116" s="88">
        <v>14400</v>
      </c>
      <c r="AR116" s="88">
        <v>25</v>
      </c>
      <c r="AS116" s="88">
        <v>271</v>
      </c>
      <c r="AT116" s="88" t="s">
        <v>202</v>
      </c>
      <c r="AU116" s="88"/>
      <c r="AV116" s="88"/>
      <c r="AW116" s="81"/>
      <c r="AX116" s="81" t="s">
        <v>203</v>
      </c>
      <c r="AY116" s="81" t="s">
        <v>204</v>
      </c>
      <c r="AZ116" s="81"/>
      <c r="BA116" s="81">
        <v>0</v>
      </c>
      <c r="BB116" s="89">
        <v>45784</v>
      </c>
      <c r="BC116" s="89" t="s">
        <v>1883</v>
      </c>
      <c r="BD116" s="88" t="s">
        <v>1884</v>
      </c>
      <c r="BE116" s="88" t="s">
        <v>1891</v>
      </c>
      <c r="BF116" s="97" t="s">
        <v>1892</v>
      </c>
      <c r="BG116" s="3"/>
      <c r="BH116" s="96"/>
      <c r="BI116" s="88" t="s">
        <v>1893</v>
      </c>
      <c r="BJ116" s="88"/>
      <c r="BK116" s="96"/>
      <c r="BL116" s="100"/>
    </row>
    <row r="117" spans="1:64" s="99" customFormat="1" ht="39" x14ac:dyDescent="0.3">
      <c r="A117" s="88">
        <v>112</v>
      </c>
      <c r="B117" s="88" t="s">
        <v>181</v>
      </c>
      <c r="C117" s="88" t="s">
        <v>182</v>
      </c>
      <c r="D117" s="88" t="s">
        <v>183</v>
      </c>
      <c r="E117" s="88" t="s">
        <v>184</v>
      </c>
      <c r="F117" s="88" t="s">
        <v>184</v>
      </c>
      <c r="G117" s="88" t="s">
        <v>185</v>
      </c>
      <c r="H117" s="88" t="s">
        <v>186</v>
      </c>
      <c r="I117" s="88">
        <v>169318</v>
      </c>
      <c r="J117" s="88" t="s">
        <v>255</v>
      </c>
      <c r="K117" s="88">
        <v>169318</v>
      </c>
      <c r="L117" s="88" t="s">
        <v>188</v>
      </c>
      <c r="M117" s="88" t="s">
        <v>189</v>
      </c>
      <c r="N117" s="88">
        <v>350070</v>
      </c>
      <c r="O117" s="88" t="s">
        <v>510</v>
      </c>
      <c r="P117" s="88">
        <v>501745</v>
      </c>
      <c r="Q117" s="88" t="s">
        <v>641</v>
      </c>
      <c r="R117" s="88" t="s">
        <v>512</v>
      </c>
      <c r="S117" s="88" t="s">
        <v>642</v>
      </c>
      <c r="T117" s="88" t="s">
        <v>208</v>
      </c>
      <c r="U117" s="88" t="s">
        <v>209</v>
      </c>
      <c r="V117" s="88">
        <v>541</v>
      </c>
      <c r="W117" s="88" t="s">
        <v>196</v>
      </c>
      <c r="X117" s="88">
        <v>350523838</v>
      </c>
      <c r="Y117" s="88" t="s">
        <v>643</v>
      </c>
      <c r="Z117" s="88" t="s">
        <v>562</v>
      </c>
      <c r="AA117" s="88">
        <v>33602</v>
      </c>
      <c r="AB117" s="88" t="s">
        <v>516</v>
      </c>
      <c r="AC117" s="88">
        <v>24</v>
      </c>
      <c r="AD117" s="88" t="s">
        <v>200</v>
      </c>
      <c r="AE117" s="88" t="s">
        <v>634</v>
      </c>
      <c r="AF117" s="88">
        <v>2375</v>
      </c>
      <c r="AG117" s="88">
        <v>1800</v>
      </c>
      <c r="AH117" s="88" t="s">
        <v>644</v>
      </c>
      <c r="AI117" s="88">
        <v>20472.169999999998</v>
      </c>
      <c r="AJ117" s="88">
        <v>8902.83</v>
      </c>
      <c r="AK117" s="88">
        <v>29375</v>
      </c>
      <c r="AL117" s="88">
        <v>13129.83</v>
      </c>
      <c r="AM117" s="88">
        <v>1270.17</v>
      </c>
      <c r="AN117" s="88">
        <v>14400</v>
      </c>
      <c r="AO117" s="88">
        <v>13129.83</v>
      </c>
      <c r="AP117" s="88">
        <v>1270.17</v>
      </c>
      <c r="AQ117" s="88">
        <v>14400</v>
      </c>
      <c r="AR117" s="88">
        <v>25</v>
      </c>
      <c r="AS117" s="88">
        <v>271</v>
      </c>
      <c r="AT117" s="88" t="s">
        <v>202</v>
      </c>
      <c r="AU117" s="88"/>
      <c r="AV117" s="88"/>
      <c r="AW117" s="81"/>
      <c r="AX117" s="81" t="s">
        <v>203</v>
      </c>
      <c r="AY117" s="81" t="s">
        <v>204</v>
      </c>
      <c r="AZ117" s="81"/>
      <c r="BA117" s="81">
        <v>0</v>
      </c>
      <c r="BB117" s="89"/>
      <c r="BC117" s="89"/>
      <c r="BD117" s="88" t="s">
        <v>1890</v>
      </c>
      <c r="BE117" s="88"/>
      <c r="BF117" s="97"/>
      <c r="BG117" s="3"/>
      <c r="BH117" s="96"/>
      <c r="BI117" s="88" t="s">
        <v>1893</v>
      </c>
      <c r="BJ117" s="88"/>
      <c r="BK117" s="96"/>
      <c r="BL117" s="110" t="s">
        <v>2001</v>
      </c>
    </row>
    <row r="118" spans="1:64" s="99" customFormat="1" ht="39" x14ac:dyDescent="0.3">
      <c r="A118" s="88">
        <v>113</v>
      </c>
      <c r="B118" s="88" t="s">
        <v>181</v>
      </c>
      <c r="C118" s="88" t="s">
        <v>182</v>
      </c>
      <c r="D118" s="88" t="s">
        <v>183</v>
      </c>
      <c r="E118" s="88" t="s">
        <v>184</v>
      </c>
      <c r="F118" s="88" t="s">
        <v>184</v>
      </c>
      <c r="G118" s="88" t="s">
        <v>185</v>
      </c>
      <c r="H118" s="88" t="s">
        <v>186</v>
      </c>
      <c r="I118" s="88">
        <v>169318</v>
      </c>
      <c r="J118" s="88" t="s">
        <v>255</v>
      </c>
      <c r="K118" s="88">
        <v>169318</v>
      </c>
      <c r="L118" s="88" t="s">
        <v>188</v>
      </c>
      <c r="M118" s="88" t="s">
        <v>189</v>
      </c>
      <c r="N118" s="88">
        <v>350070</v>
      </c>
      <c r="O118" s="88" t="s">
        <v>510</v>
      </c>
      <c r="P118" s="88">
        <v>501745</v>
      </c>
      <c r="Q118" s="88" t="s">
        <v>641</v>
      </c>
      <c r="R118" s="88" t="s">
        <v>512</v>
      </c>
      <c r="S118" s="88" t="s">
        <v>645</v>
      </c>
      <c r="T118" s="88" t="s">
        <v>208</v>
      </c>
      <c r="U118" s="88" t="s">
        <v>209</v>
      </c>
      <c r="V118" s="88">
        <v>541</v>
      </c>
      <c r="W118" s="88" t="s">
        <v>196</v>
      </c>
      <c r="X118" s="88">
        <v>350525651</v>
      </c>
      <c r="Y118" s="88" t="s">
        <v>646</v>
      </c>
      <c r="Z118" s="88" t="s">
        <v>647</v>
      </c>
      <c r="AA118" s="88">
        <v>33602</v>
      </c>
      <c r="AB118" s="88" t="s">
        <v>516</v>
      </c>
      <c r="AC118" s="88">
        <v>24</v>
      </c>
      <c r="AD118" s="88" t="s">
        <v>200</v>
      </c>
      <c r="AE118" s="88" t="s">
        <v>634</v>
      </c>
      <c r="AF118" s="88">
        <v>2306</v>
      </c>
      <c r="AG118" s="88">
        <v>1800</v>
      </c>
      <c r="AH118" s="88" t="s">
        <v>644</v>
      </c>
      <c r="AI118" s="88">
        <v>20472.169999999998</v>
      </c>
      <c r="AJ118" s="88">
        <v>8833.83</v>
      </c>
      <c r="AK118" s="88">
        <v>29306</v>
      </c>
      <c r="AL118" s="88">
        <v>13129.83</v>
      </c>
      <c r="AM118" s="88">
        <v>1270.17</v>
      </c>
      <c r="AN118" s="88">
        <v>14400</v>
      </c>
      <c r="AO118" s="88">
        <v>13129.83</v>
      </c>
      <c r="AP118" s="88">
        <v>1270.17</v>
      </c>
      <c r="AQ118" s="88">
        <v>14400</v>
      </c>
      <c r="AR118" s="88">
        <v>25</v>
      </c>
      <c r="AS118" s="88">
        <v>271</v>
      </c>
      <c r="AT118" s="88" t="s">
        <v>202</v>
      </c>
      <c r="AU118" s="88"/>
      <c r="AV118" s="88"/>
      <c r="AW118" s="81"/>
      <c r="AX118" s="81" t="s">
        <v>203</v>
      </c>
      <c r="AY118" s="81" t="s">
        <v>204</v>
      </c>
      <c r="AZ118" s="81"/>
      <c r="BA118" s="81">
        <v>0</v>
      </c>
      <c r="BB118" s="89"/>
      <c r="BC118" s="89"/>
      <c r="BD118" s="88" t="s">
        <v>1890</v>
      </c>
      <c r="BE118" s="88"/>
      <c r="BF118" s="97"/>
      <c r="BG118" s="3"/>
      <c r="BH118" s="96"/>
      <c r="BI118" s="88" t="s">
        <v>1893</v>
      </c>
      <c r="BJ118" s="88"/>
      <c r="BK118" s="96"/>
      <c r="BL118" s="110" t="s">
        <v>2001</v>
      </c>
    </row>
    <row r="119" spans="1:64" s="99" customFormat="1" ht="39" x14ac:dyDescent="0.3">
      <c r="A119" s="88">
        <v>114</v>
      </c>
      <c r="B119" s="88" t="s">
        <v>181</v>
      </c>
      <c r="C119" s="88" t="s">
        <v>182</v>
      </c>
      <c r="D119" s="88" t="s">
        <v>183</v>
      </c>
      <c r="E119" s="88" t="s">
        <v>184</v>
      </c>
      <c r="F119" s="88" t="s">
        <v>184</v>
      </c>
      <c r="G119" s="88" t="s">
        <v>185</v>
      </c>
      <c r="H119" s="88" t="s">
        <v>186</v>
      </c>
      <c r="I119" s="88">
        <v>169318</v>
      </c>
      <c r="J119" s="88" t="s">
        <v>255</v>
      </c>
      <c r="K119" s="88">
        <v>169318</v>
      </c>
      <c r="L119" s="88" t="s">
        <v>188</v>
      </c>
      <c r="M119" s="88" t="s">
        <v>189</v>
      </c>
      <c r="N119" s="88">
        <v>350070</v>
      </c>
      <c r="O119" s="88" t="s">
        <v>510</v>
      </c>
      <c r="P119" s="88">
        <v>495760</v>
      </c>
      <c r="Q119" s="88" t="s">
        <v>511</v>
      </c>
      <c r="R119" s="88" t="s">
        <v>512</v>
      </c>
      <c r="S119" s="88" t="s">
        <v>648</v>
      </c>
      <c r="T119" s="88" t="s">
        <v>208</v>
      </c>
      <c r="U119" s="88" t="s">
        <v>209</v>
      </c>
      <c r="V119" s="88">
        <v>541</v>
      </c>
      <c r="W119" s="88" t="s">
        <v>196</v>
      </c>
      <c r="X119" s="88">
        <v>350527820</v>
      </c>
      <c r="Y119" s="88" t="s">
        <v>649</v>
      </c>
      <c r="Z119" s="88" t="s">
        <v>647</v>
      </c>
      <c r="AA119" s="88">
        <v>33602</v>
      </c>
      <c r="AB119" s="88" t="s">
        <v>516</v>
      </c>
      <c r="AC119" s="88">
        <v>24</v>
      </c>
      <c r="AD119" s="88" t="s">
        <v>200</v>
      </c>
      <c r="AE119" s="88" t="s">
        <v>634</v>
      </c>
      <c r="AF119" s="88">
        <v>2306</v>
      </c>
      <c r="AG119" s="88">
        <v>1800</v>
      </c>
      <c r="AH119" s="88" t="s">
        <v>644</v>
      </c>
      <c r="AI119" s="88">
        <v>20472.169999999998</v>
      </c>
      <c r="AJ119" s="88">
        <v>8833.83</v>
      </c>
      <c r="AK119" s="88">
        <v>29306</v>
      </c>
      <c r="AL119" s="88">
        <v>13129.83</v>
      </c>
      <c r="AM119" s="88">
        <v>1270.17</v>
      </c>
      <c r="AN119" s="88">
        <v>14400</v>
      </c>
      <c r="AO119" s="88">
        <v>13129.83</v>
      </c>
      <c r="AP119" s="88">
        <v>1270.17</v>
      </c>
      <c r="AQ119" s="88">
        <v>14400</v>
      </c>
      <c r="AR119" s="88">
        <v>25</v>
      </c>
      <c r="AS119" s="88">
        <v>271</v>
      </c>
      <c r="AT119" s="88" t="s">
        <v>202</v>
      </c>
      <c r="AU119" s="88"/>
      <c r="AV119" s="88"/>
      <c r="AW119" s="81"/>
      <c r="AX119" s="81" t="s">
        <v>203</v>
      </c>
      <c r="AY119" s="81" t="s">
        <v>204</v>
      </c>
      <c r="AZ119" s="81"/>
      <c r="BA119" s="81">
        <v>0</v>
      </c>
      <c r="BB119" s="89"/>
      <c r="BC119" s="89"/>
      <c r="BD119" s="88" t="s">
        <v>1890</v>
      </c>
      <c r="BE119" s="88"/>
      <c r="BF119" s="97"/>
      <c r="BG119" s="3"/>
      <c r="BH119" s="96"/>
      <c r="BI119" s="88" t="s">
        <v>1893</v>
      </c>
      <c r="BJ119" s="88"/>
      <c r="BK119" s="96"/>
      <c r="BL119" s="110" t="s">
        <v>2001</v>
      </c>
    </row>
    <row r="120" spans="1:64" s="99" customFormat="1" ht="13" x14ac:dyDescent="0.3">
      <c r="A120" s="88">
        <v>115</v>
      </c>
      <c r="B120" s="88" t="s">
        <v>181</v>
      </c>
      <c r="C120" s="88" t="s">
        <v>182</v>
      </c>
      <c r="D120" s="88" t="s">
        <v>183</v>
      </c>
      <c r="E120" s="88" t="s">
        <v>184</v>
      </c>
      <c r="F120" s="88" t="s">
        <v>184</v>
      </c>
      <c r="G120" s="88" t="s">
        <v>185</v>
      </c>
      <c r="H120" s="88" t="s">
        <v>186</v>
      </c>
      <c r="I120" s="88">
        <v>178325</v>
      </c>
      <c r="J120" s="88" t="s">
        <v>285</v>
      </c>
      <c r="K120" s="88">
        <v>178325</v>
      </c>
      <c r="L120" s="88" t="s">
        <v>188</v>
      </c>
      <c r="M120" s="88" t="s">
        <v>189</v>
      </c>
      <c r="N120" s="88">
        <v>354410</v>
      </c>
      <c r="O120" s="88" t="s">
        <v>612</v>
      </c>
      <c r="P120" s="88">
        <v>564921</v>
      </c>
      <c r="Q120" s="88" t="s">
        <v>650</v>
      </c>
      <c r="R120" s="88" t="s">
        <v>512</v>
      </c>
      <c r="S120" s="88" t="s">
        <v>651</v>
      </c>
      <c r="T120" s="88" t="s">
        <v>208</v>
      </c>
      <c r="U120" s="88" t="s">
        <v>209</v>
      </c>
      <c r="V120" s="88">
        <v>541</v>
      </c>
      <c r="W120" s="88" t="s">
        <v>196</v>
      </c>
      <c r="X120" s="88">
        <v>350589051</v>
      </c>
      <c r="Y120" s="88" t="s">
        <v>652</v>
      </c>
      <c r="Z120" s="88" t="s">
        <v>653</v>
      </c>
      <c r="AA120" s="88">
        <v>33602</v>
      </c>
      <c r="AB120" s="88" t="s">
        <v>235</v>
      </c>
      <c r="AC120" s="88">
        <v>24</v>
      </c>
      <c r="AD120" s="88" t="s">
        <v>200</v>
      </c>
      <c r="AE120" s="88" t="s">
        <v>654</v>
      </c>
      <c r="AF120" s="88">
        <v>2007</v>
      </c>
      <c r="AG120" s="88">
        <v>1800</v>
      </c>
      <c r="AH120" s="88" t="s">
        <v>655</v>
      </c>
      <c r="AI120" s="88">
        <v>20472.169999999998</v>
      </c>
      <c r="AJ120" s="88">
        <v>8534.83</v>
      </c>
      <c r="AK120" s="88">
        <v>29007</v>
      </c>
      <c r="AL120" s="88">
        <v>13129.83</v>
      </c>
      <c r="AM120" s="88">
        <v>1270.17</v>
      </c>
      <c r="AN120" s="88">
        <v>14400</v>
      </c>
      <c r="AO120" s="88">
        <v>13129.83</v>
      </c>
      <c r="AP120" s="88">
        <v>1270.17</v>
      </c>
      <c r="AQ120" s="88">
        <v>14400</v>
      </c>
      <c r="AR120" s="88">
        <v>26</v>
      </c>
      <c r="AS120" s="88">
        <v>276</v>
      </c>
      <c r="AT120" s="88" t="s">
        <v>202</v>
      </c>
      <c r="AU120" s="88"/>
      <c r="AV120" s="88"/>
      <c r="AW120" s="81"/>
      <c r="AX120" s="81" t="s">
        <v>203</v>
      </c>
      <c r="AY120" s="81" t="s">
        <v>204</v>
      </c>
      <c r="AZ120" s="81"/>
      <c r="BA120" s="81">
        <v>0</v>
      </c>
      <c r="BB120" s="89">
        <v>45784</v>
      </c>
      <c r="BC120" s="89" t="s">
        <v>1883</v>
      </c>
      <c r="BD120" s="88" t="s">
        <v>1884</v>
      </c>
      <c r="BE120" s="88" t="s">
        <v>1891</v>
      </c>
      <c r="BF120" s="97" t="s">
        <v>1892</v>
      </c>
      <c r="BG120" s="3"/>
      <c r="BH120" s="96"/>
      <c r="BI120" s="88" t="s">
        <v>1893</v>
      </c>
      <c r="BJ120" s="88"/>
      <c r="BK120" s="96"/>
      <c r="BL120" s="100"/>
    </row>
    <row r="121" spans="1:64" s="99" customFormat="1" ht="13" x14ac:dyDescent="0.3">
      <c r="A121" s="88">
        <v>116</v>
      </c>
      <c r="B121" s="88" t="s">
        <v>181</v>
      </c>
      <c r="C121" s="88" t="s">
        <v>182</v>
      </c>
      <c r="D121" s="88" t="s">
        <v>183</v>
      </c>
      <c r="E121" s="88" t="s">
        <v>184</v>
      </c>
      <c r="F121" s="88" t="s">
        <v>184</v>
      </c>
      <c r="G121" s="88" t="s">
        <v>185</v>
      </c>
      <c r="H121" s="88" t="s">
        <v>186</v>
      </c>
      <c r="I121" s="88">
        <v>178325</v>
      </c>
      <c r="J121" s="88" t="s">
        <v>285</v>
      </c>
      <c r="K121" s="88">
        <v>178325</v>
      </c>
      <c r="L121" s="88" t="s">
        <v>188</v>
      </c>
      <c r="M121" s="88" t="s">
        <v>189</v>
      </c>
      <c r="N121" s="88">
        <v>360170</v>
      </c>
      <c r="O121" s="88" t="s">
        <v>623</v>
      </c>
      <c r="P121" s="88">
        <v>517421</v>
      </c>
      <c r="Q121" s="88" t="s">
        <v>624</v>
      </c>
      <c r="R121" s="88" t="s">
        <v>512</v>
      </c>
      <c r="S121" s="88" t="s">
        <v>656</v>
      </c>
      <c r="T121" s="88" t="s">
        <v>208</v>
      </c>
      <c r="U121" s="88" t="s">
        <v>209</v>
      </c>
      <c r="V121" s="88">
        <v>541</v>
      </c>
      <c r="W121" s="88" t="s">
        <v>196</v>
      </c>
      <c r="X121" s="88">
        <v>350593336</v>
      </c>
      <c r="Y121" s="88" t="s">
        <v>657</v>
      </c>
      <c r="Z121" s="88" t="s">
        <v>653</v>
      </c>
      <c r="AA121" s="88">
        <v>33602</v>
      </c>
      <c r="AB121" s="88" t="s">
        <v>516</v>
      </c>
      <c r="AC121" s="88">
        <v>24</v>
      </c>
      <c r="AD121" s="88" t="s">
        <v>200</v>
      </c>
      <c r="AE121" s="88" t="s">
        <v>634</v>
      </c>
      <c r="AF121" s="88">
        <v>2122</v>
      </c>
      <c r="AG121" s="88">
        <v>1800</v>
      </c>
      <c r="AH121" s="88" t="s">
        <v>518</v>
      </c>
      <c r="AI121" s="88">
        <v>20472.169999999998</v>
      </c>
      <c r="AJ121" s="88">
        <v>8649.83</v>
      </c>
      <c r="AK121" s="88">
        <v>29122</v>
      </c>
      <c r="AL121" s="88">
        <v>13129.83</v>
      </c>
      <c r="AM121" s="88">
        <v>1270.17</v>
      </c>
      <c r="AN121" s="88">
        <v>14400</v>
      </c>
      <c r="AO121" s="88">
        <v>13129.83</v>
      </c>
      <c r="AP121" s="88">
        <v>1270.17</v>
      </c>
      <c r="AQ121" s="88">
        <v>14400</v>
      </c>
      <c r="AR121" s="88">
        <v>25</v>
      </c>
      <c r="AS121" s="88">
        <v>271</v>
      </c>
      <c r="AT121" s="88" t="s">
        <v>202</v>
      </c>
      <c r="AU121" s="88"/>
      <c r="AV121" s="88"/>
      <c r="AW121" s="81"/>
      <c r="AX121" s="81" t="s">
        <v>203</v>
      </c>
      <c r="AY121" s="81" t="s">
        <v>204</v>
      </c>
      <c r="AZ121" s="81"/>
      <c r="BA121" s="81">
        <v>0</v>
      </c>
      <c r="BB121" s="89">
        <v>45784</v>
      </c>
      <c r="BC121" s="89" t="s">
        <v>1883</v>
      </c>
      <c r="BD121" s="88" t="s">
        <v>1884</v>
      </c>
      <c r="BE121" s="88" t="s">
        <v>1891</v>
      </c>
      <c r="BF121" s="97" t="s">
        <v>1892</v>
      </c>
      <c r="BG121" s="3"/>
      <c r="BH121" s="96"/>
      <c r="BI121" s="88" t="s">
        <v>1893</v>
      </c>
      <c r="BJ121" s="88"/>
      <c r="BK121" s="96"/>
      <c r="BL121" s="100"/>
    </row>
    <row r="122" spans="1:64" s="99" customFormat="1" ht="13" x14ac:dyDescent="0.3">
      <c r="A122" s="88">
        <v>117</v>
      </c>
      <c r="B122" s="88" t="s">
        <v>181</v>
      </c>
      <c r="C122" s="88" t="s">
        <v>182</v>
      </c>
      <c r="D122" s="88" t="s">
        <v>183</v>
      </c>
      <c r="E122" s="88" t="s">
        <v>184</v>
      </c>
      <c r="F122" s="88" t="s">
        <v>184</v>
      </c>
      <c r="G122" s="88" t="s">
        <v>185</v>
      </c>
      <c r="H122" s="88" t="s">
        <v>186</v>
      </c>
      <c r="I122" s="88">
        <v>84123</v>
      </c>
      <c r="J122" s="88" t="s">
        <v>187</v>
      </c>
      <c r="K122" s="88">
        <v>84123</v>
      </c>
      <c r="L122" s="88" t="s">
        <v>188</v>
      </c>
      <c r="M122" s="88" t="s">
        <v>189</v>
      </c>
      <c r="N122" s="88">
        <v>139204</v>
      </c>
      <c r="O122" s="88" t="s">
        <v>190</v>
      </c>
      <c r="P122" s="88">
        <v>187977</v>
      </c>
      <c r="Q122" s="88" t="s">
        <v>320</v>
      </c>
      <c r="R122" s="88" t="s">
        <v>512</v>
      </c>
      <c r="S122" s="88" t="s">
        <v>658</v>
      </c>
      <c r="T122" s="88" t="s">
        <v>208</v>
      </c>
      <c r="U122" s="88" t="s">
        <v>195</v>
      </c>
      <c r="V122" s="88">
        <v>541</v>
      </c>
      <c r="W122" s="88" t="s">
        <v>196</v>
      </c>
      <c r="X122" s="88">
        <v>350594007</v>
      </c>
      <c r="Y122" s="88" t="s">
        <v>659</v>
      </c>
      <c r="Z122" s="88" t="s">
        <v>660</v>
      </c>
      <c r="AA122" s="88">
        <v>41952</v>
      </c>
      <c r="AB122" s="88" t="s">
        <v>284</v>
      </c>
      <c r="AC122" s="88">
        <v>24</v>
      </c>
      <c r="AD122" s="88" t="s">
        <v>219</v>
      </c>
      <c r="AE122" s="88" t="s">
        <v>661</v>
      </c>
      <c r="AF122" s="88">
        <v>2601</v>
      </c>
      <c r="AG122" s="88">
        <v>2250</v>
      </c>
      <c r="AH122" s="88" t="s">
        <v>544</v>
      </c>
      <c r="AI122" s="88">
        <v>25539.7</v>
      </c>
      <c r="AJ122" s="88">
        <v>10811.3</v>
      </c>
      <c r="AK122" s="88">
        <v>36351</v>
      </c>
      <c r="AL122" s="88">
        <v>16412.3</v>
      </c>
      <c r="AM122" s="88">
        <v>1587.7</v>
      </c>
      <c r="AN122" s="88">
        <v>18000</v>
      </c>
      <c r="AO122" s="88">
        <v>16412.3</v>
      </c>
      <c r="AP122" s="88">
        <v>1587.7</v>
      </c>
      <c r="AQ122" s="88">
        <v>18000</v>
      </c>
      <c r="AR122" s="88">
        <v>26</v>
      </c>
      <c r="AS122" s="88">
        <v>275</v>
      </c>
      <c r="AT122" s="88" t="s">
        <v>202</v>
      </c>
      <c r="AU122" s="88"/>
      <c r="AV122" s="88"/>
      <c r="AW122" s="81"/>
      <c r="AX122" s="81" t="s">
        <v>203</v>
      </c>
      <c r="AY122" s="81" t="s">
        <v>204</v>
      </c>
      <c r="AZ122" s="81"/>
      <c r="BA122" s="81">
        <v>0</v>
      </c>
      <c r="BB122" s="89">
        <v>45784</v>
      </c>
      <c r="BC122" s="89" t="s">
        <v>1883</v>
      </c>
      <c r="BD122" s="88" t="s">
        <v>1884</v>
      </c>
      <c r="BE122" s="88" t="s">
        <v>1891</v>
      </c>
      <c r="BF122" s="97" t="s">
        <v>1892</v>
      </c>
      <c r="BG122" s="3"/>
      <c r="BH122" s="96"/>
      <c r="BI122" s="88" t="s">
        <v>1893</v>
      </c>
      <c r="BJ122" s="88"/>
      <c r="BK122" s="96"/>
      <c r="BL122" s="100"/>
    </row>
    <row r="123" spans="1:64" s="105" customFormat="1" ht="13" x14ac:dyDescent="0.3">
      <c r="A123" s="88">
        <v>118</v>
      </c>
      <c r="B123" s="88" t="s">
        <v>181</v>
      </c>
      <c r="C123" s="88" t="s">
        <v>182</v>
      </c>
      <c r="D123" s="88" t="s">
        <v>183</v>
      </c>
      <c r="E123" s="88" t="s">
        <v>184</v>
      </c>
      <c r="F123" s="88" t="s">
        <v>184</v>
      </c>
      <c r="G123" s="88" t="s">
        <v>185</v>
      </c>
      <c r="H123" s="88" t="s">
        <v>186</v>
      </c>
      <c r="I123" s="88">
        <v>84346</v>
      </c>
      <c r="J123" s="88" t="s">
        <v>662</v>
      </c>
      <c r="K123" s="88">
        <v>84346</v>
      </c>
      <c r="L123" s="88" t="s">
        <v>188</v>
      </c>
      <c r="M123" s="88" t="s">
        <v>189</v>
      </c>
      <c r="N123" s="88">
        <v>387371</v>
      </c>
      <c r="O123" s="88" t="s">
        <v>663</v>
      </c>
      <c r="P123" s="88">
        <v>581921</v>
      </c>
      <c r="Q123" s="88" t="s">
        <v>664</v>
      </c>
      <c r="R123" s="88" t="s">
        <v>512</v>
      </c>
      <c r="S123" s="88" t="s">
        <v>665</v>
      </c>
      <c r="T123" s="88" t="s">
        <v>208</v>
      </c>
      <c r="U123" s="88" t="s">
        <v>195</v>
      </c>
      <c r="V123" s="88">
        <v>541</v>
      </c>
      <c r="W123" s="88" t="s">
        <v>260</v>
      </c>
      <c r="X123" s="88">
        <v>350623525</v>
      </c>
      <c r="Y123" s="88" t="s">
        <v>666</v>
      </c>
      <c r="Z123" s="88" t="s">
        <v>633</v>
      </c>
      <c r="AA123" s="88">
        <v>36733</v>
      </c>
      <c r="AB123" s="88" t="s">
        <v>383</v>
      </c>
      <c r="AC123" s="88">
        <v>24</v>
      </c>
      <c r="AD123" s="88" t="s">
        <v>200</v>
      </c>
      <c r="AE123" s="88" t="s">
        <v>667</v>
      </c>
      <c r="AF123" s="88">
        <v>1685</v>
      </c>
      <c r="AG123" s="88">
        <v>2000</v>
      </c>
      <c r="AH123" s="88" t="s">
        <v>668</v>
      </c>
      <c r="AI123" s="88">
        <v>32853.01</v>
      </c>
      <c r="AJ123" s="88">
        <v>10831.99</v>
      </c>
      <c r="AK123" s="88">
        <v>43685</v>
      </c>
      <c r="AL123" s="88">
        <v>3879.99</v>
      </c>
      <c r="AM123" s="88">
        <v>120.01</v>
      </c>
      <c r="AN123" s="88">
        <v>4000</v>
      </c>
      <c r="AO123" s="88">
        <v>3879.99</v>
      </c>
      <c r="AP123" s="88">
        <v>120.01</v>
      </c>
      <c r="AQ123" s="88">
        <v>4000</v>
      </c>
      <c r="AR123" s="88">
        <v>26</v>
      </c>
      <c r="AS123" s="88">
        <v>90</v>
      </c>
      <c r="AT123" s="88" t="s">
        <v>669</v>
      </c>
      <c r="AU123" s="88"/>
      <c r="AV123" s="88"/>
      <c r="AW123" s="81"/>
      <c r="AX123" s="81" t="s">
        <v>203</v>
      </c>
      <c r="AY123" s="81" t="s">
        <v>204</v>
      </c>
      <c r="AZ123" s="81"/>
      <c r="BA123" s="81">
        <v>0</v>
      </c>
      <c r="BB123" s="89">
        <v>45784</v>
      </c>
      <c r="BC123" s="89" t="s">
        <v>1883</v>
      </c>
      <c r="BD123" s="88" t="s">
        <v>1884</v>
      </c>
      <c r="BE123" s="88" t="s">
        <v>1891</v>
      </c>
      <c r="BF123" s="97" t="s">
        <v>1892</v>
      </c>
      <c r="BG123" s="3"/>
      <c r="BH123" s="96"/>
      <c r="BI123" s="88" t="s">
        <v>1893</v>
      </c>
      <c r="BJ123" s="88"/>
      <c r="BK123" s="96"/>
      <c r="BL123" s="100"/>
    </row>
    <row r="124" spans="1:64" s="105" customFormat="1" ht="13" x14ac:dyDescent="0.3">
      <c r="A124" s="88">
        <v>119</v>
      </c>
      <c r="B124" s="88" t="s">
        <v>181</v>
      </c>
      <c r="C124" s="88" t="s">
        <v>182</v>
      </c>
      <c r="D124" s="88" t="s">
        <v>183</v>
      </c>
      <c r="E124" s="88" t="s">
        <v>184</v>
      </c>
      <c r="F124" s="88" t="s">
        <v>184</v>
      </c>
      <c r="G124" s="88" t="s">
        <v>185</v>
      </c>
      <c r="H124" s="88" t="s">
        <v>186</v>
      </c>
      <c r="I124" s="88">
        <v>84346</v>
      </c>
      <c r="J124" s="88" t="s">
        <v>662</v>
      </c>
      <c r="K124" s="88">
        <v>84346</v>
      </c>
      <c r="L124" s="88" t="s">
        <v>188</v>
      </c>
      <c r="M124" s="88" t="s">
        <v>189</v>
      </c>
      <c r="N124" s="88">
        <v>387371</v>
      </c>
      <c r="O124" s="88" t="s">
        <v>663</v>
      </c>
      <c r="P124" s="88">
        <v>581921</v>
      </c>
      <c r="Q124" s="88" t="s">
        <v>664</v>
      </c>
      <c r="R124" s="88" t="s">
        <v>512</v>
      </c>
      <c r="S124" s="88" t="s">
        <v>670</v>
      </c>
      <c r="T124" s="88" t="s">
        <v>208</v>
      </c>
      <c r="U124" s="88" t="s">
        <v>195</v>
      </c>
      <c r="V124" s="88">
        <v>541</v>
      </c>
      <c r="W124" s="88" t="s">
        <v>260</v>
      </c>
      <c r="X124" s="88">
        <v>350647840</v>
      </c>
      <c r="Y124" s="88" t="s">
        <v>671</v>
      </c>
      <c r="Z124" s="88" t="s">
        <v>633</v>
      </c>
      <c r="AA124" s="88">
        <v>36733</v>
      </c>
      <c r="AB124" s="88" t="s">
        <v>383</v>
      </c>
      <c r="AC124" s="88">
        <v>24</v>
      </c>
      <c r="AD124" s="88" t="s">
        <v>200</v>
      </c>
      <c r="AE124" s="88" t="s">
        <v>667</v>
      </c>
      <c r="AF124" s="88">
        <v>1685</v>
      </c>
      <c r="AG124" s="88">
        <v>2000</v>
      </c>
      <c r="AH124" s="88" t="s">
        <v>672</v>
      </c>
      <c r="AI124" s="88">
        <v>34770.629999999997</v>
      </c>
      <c r="AJ124" s="88">
        <v>10914.37</v>
      </c>
      <c r="AK124" s="88">
        <v>45685</v>
      </c>
      <c r="AL124" s="88">
        <v>1962.37</v>
      </c>
      <c r="AM124" s="88">
        <v>37.630000000000003</v>
      </c>
      <c r="AN124" s="88">
        <v>2000</v>
      </c>
      <c r="AO124" s="88">
        <v>1962.37</v>
      </c>
      <c r="AP124" s="88">
        <v>37.630000000000003</v>
      </c>
      <c r="AQ124" s="88">
        <v>2000</v>
      </c>
      <c r="AR124" s="88">
        <v>26</v>
      </c>
      <c r="AS124" s="88">
        <v>62</v>
      </c>
      <c r="AT124" s="88" t="s">
        <v>669</v>
      </c>
      <c r="AU124" s="88"/>
      <c r="AV124" s="88"/>
      <c r="AW124" s="81"/>
      <c r="AX124" s="81" t="s">
        <v>203</v>
      </c>
      <c r="AY124" s="81" t="s">
        <v>204</v>
      </c>
      <c r="AZ124" s="81"/>
      <c r="BA124" s="81">
        <v>0</v>
      </c>
      <c r="BB124" s="89">
        <v>45784</v>
      </c>
      <c r="BC124" s="89" t="s">
        <v>1883</v>
      </c>
      <c r="BD124" s="88" t="s">
        <v>1884</v>
      </c>
      <c r="BE124" s="88" t="s">
        <v>1891</v>
      </c>
      <c r="BF124" s="97" t="s">
        <v>1892</v>
      </c>
      <c r="BG124" s="3"/>
      <c r="BH124" s="96"/>
      <c r="BI124" s="88" t="s">
        <v>1893</v>
      </c>
      <c r="BJ124" s="88"/>
      <c r="BK124" s="96"/>
      <c r="BL124" s="100"/>
    </row>
    <row r="125" spans="1:64" s="99" customFormat="1" ht="13" x14ac:dyDescent="0.3">
      <c r="A125" s="88">
        <v>120</v>
      </c>
      <c r="B125" s="88" t="s">
        <v>181</v>
      </c>
      <c r="C125" s="88" t="s">
        <v>182</v>
      </c>
      <c r="D125" s="88" t="s">
        <v>183</v>
      </c>
      <c r="E125" s="88" t="s">
        <v>184</v>
      </c>
      <c r="F125" s="88" t="s">
        <v>184</v>
      </c>
      <c r="G125" s="88" t="s">
        <v>185</v>
      </c>
      <c r="H125" s="88" t="s">
        <v>186</v>
      </c>
      <c r="I125" s="88">
        <v>84346</v>
      </c>
      <c r="J125" s="88" t="s">
        <v>662</v>
      </c>
      <c r="K125" s="88">
        <v>84346</v>
      </c>
      <c r="L125" s="88" t="s">
        <v>188</v>
      </c>
      <c r="M125" s="88" t="s">
        <v>189</v>
      </c>
      <c r="N125" s="88">
        <v>387371</v>
      </c>
      <c r="O125" s="88" t="s">
        <v>663</v>
      </c>
      <c r="P125" s="88">
        <v>574069</v>
      </c>
      <c r="Q125" s="88" t="s">
        <v>673</v>
      </c>
      <c r="R125" s="88" t="s">
        <v>512</v>
      </c>
      <c r="S125" s="88" t="s">
        <v>674</v>
      </c>
      <c r="T125" s="88" t="s">
        <v>208</v>
      </c>
      <c r="U125" s="88" t="s">
        <v>209</v>
      </c>
      <c r="V125" s="88">
        <v>541</v>
      </c>
      <c r="W125" s="88" t="s">
        <v>196</v>
      </c>
      <c r="X125" s="88">
        <v>350688195</v>
      </c>
      <c r="Y125" s="88" t="s">
        <v>675</v>
      </c>
      <c r="Z125" s="88" t="s">
        <v>676</v>
      </c>
      <c r="AA125" s="88">
        <v>33602</v>
      </c>
      <c r="AB125" s="88" t="s">
        <v>383</v>
      </c>
      <c r="AC125" s="88">
        <v>24</v>
      </c>
      <c r="AD125" s="88" t="s">
        <v>200</v>
      </c>
      <c r="AE125" s="88" t="s">
        <v>667</v>
      </c>
      <c r="AF125" s="88">
        <v>1961</v>
      </c>
      <c r="AG125" s="88">
        <v>1800</v>
      </c>
      <c r="AH125" s="88" t="s">
        <v>677</v>
      </c>
      <c r="AI125" s="88">
        <v>20472.169999999998</v>
      </c>
      <c r="AJ125" s="88">
        <v>8488.83</v>
      </c>
      <c r="AK125" s="88">
        <v>28961</v>
      </c>
      <c r="AL125" s="88">
        <v>13129.83</v>
      </c>
      <c r="AM125" s="88">
        <v>1270.17</v>
      </c>
      <c r="AN125" s="88">
        <v>14400</v>
      </c>
      <c r="AO125" s="88">
        <v>13129.83</v>
      </c>
      <c r="AP125" s="88">
        <v>1270.17</v>
      </c>
      <c r="AQ125" s="88">
        <v>14400</v>
      </c>
      <c r="AR125" s="88">
        <v>26</v>
      </c>
      <c r="AS125" s="88">
        <v>274</v>
      </c>
      <c r="AT125" s="88" t="s">
        <v>202</v>
      </c>
      <c r="AU125" s="88"/>
      <c r="AV125" s="88"/>
      <c r="AW125" s="81"/>
      <c r="AX125" s="81" t="s">
        <v>203</v>
      </c>
      <c r="AY125" s="81" t="s">
        <v>204</v>
      </c>
      <c r="AZ125" s="81"/>
      <c r="BA125" s="81">
        <v>0</v>
      </c>
      <c r="BB125" s="89">
        <v>45784</v>
      </c>
      <c r="BC125" s="89" t="s">
        <v>1883</v>
      </c>
      <c r="BD125" s="88" t="s">
        <v>1884</v>
      </c>
      <c r="BE125" s="88" t="s">
        <v>1891</v>
      </c>
      <c r="BF125" s="97" t="s">
        <v>1892</v>
      </c>
      <c r="BG125" s="3"/>
      <c r="BH125" s="96"/>
      <c r="BI125" s="88" t="s">
        <v>1893</v>
      </c>
      <c r="BJ125" s="88"/>
      <c r="BK125" s="96"/>
      <c r="BL125" s="100"/>
    </row>
    <row r="126" spans="1:64" s="99" customFormat="1" ht="13" x14ac:dyDescent="0.3">
      <c r="A126" s="88">
        <v>121</v>
      </c>
      <c r="B126" s="88" t="s">
        <v>181</v>
      </c>
      <c r="C126" s="88" t="s">
        <v>182</v>
      </c>
      <c r="D126" s="88" t="s">
        <v>183</v>
      </c>
      <c r="E126" s="88" t="s">
        <v>184</v>
      </c>
      <c r="F126" s="88" t="s">
        <v>184</v>
      </c>
      <c r="G126" s="88" t="s">
        <v>185</v>
      </c>
      <c r="H126" s="88" t="s">
        <v>186</v>
      </c>
      <c r="I126" s="88">
        <v>84346</v>
      </c>
      <c r="J126" s="88" t="s">
        <v>662</v>
      </c>
      <c r="K126" s="88">
        <v>84346</v>
      </c>
      <c r="L126" s="88" t="s">
        <v>188</v>
      </c>
      <c r="M126" s="88" t="s">
        <v>189</v>
      </c>
      <c r="N126" s="88">
        <v>387371</v>
      </c>
      <c r="O126" s="88" t="s">
        <v>663</v>
      </c>
      <c r="P126" s="88">
        <v>574069</v>
      </c>
      <c r="Q126" s="88" t="s">
        <v>673</v>
      </c>
      <c r="R126" s="88" t="s">
        <v>512</v>
      </c>
      <c r="S126" s="88" t="s">
        <v>678</v>
      </c>
      <c r="T126" s="88" t="s">
        <v>208</v>
      </c>
      <c r="U126" s="88" t="s">
        <v>209</v>
      </c>
      <c r="V126" s="88">
        <v>541</v>
      </c>
      <c r="W126" s="88" t="s">
        <v>260</v>
      </c>
      <c r="X126" s="88">
        <v>350688235</v>
      </c>
      <c r="Y126" s="88" t="s">
        <v>679</v>
      </c>
      <c r="Z126" s="88" t="s">
        <v>676</v>
      </c>
      <c r="AA126" s="88">
        <v>33402</v>
      </c>
      <c r="AB126" s="88" t="s">
        <v>383</v>
      </c>
      <c r="AC126" s="88">
        <v>24</v>
      </c>
      <c r="AD126" s="88" t="s">
        <v>200</v>
      </c>
      <c r="AE126" s="88" t="s">
        <v>667</v>
      </c>
      <c r="AF126" s="88">
        <v>1756</v>
      </c>
      <c r="AG126" s="88">
        <v>1800</v>
      </c>
      <c r="AH126" s="88" t="s">
        <v>680</v>
      </c>
      <c r="AI126" s="88">
        <v>28220.04</v>
      </c>
      <c r="AJ126" s="88">
        <v>9535.9599999999991</v>
      </c>
      <c r="AK126" s="88">
        <v>37756</v>
      </c>
      <c r="AL126" s="88">
        <v>5181.96</v>
      </c>
      <c r="AM126" s="88">
        <v>218.04</v>
      </c>
      <c r="AN126" s="88">
        <v>5400</v>
      </c>
      <c r="AO126" s="88">
        <v>5181.96</v>
      </c>
      <c r="AP126" s="88">
        <v>218.04</v>
      </c>
      <c r="AQ126" s="88">
        <v>5400</v>
      </c>
      <c r="AR126" s="88">
        <v>26</v>
      </c>
      <c r="AS126" s="88">
        <v>121</v>
      </c>
      <c r="AT126" s="88" t="s">
        <v>594</v>
      </c>
      <c r="AU126" s="88"/>
      <c r="AV126" s="88"/>
      <c r="AW126" s="81"/>
      <c r="AX126" s="81" t="s">
        <v>203</v>
      </c>
      <c r="AY126" s="81" t="s">
        <v>204</v>
      </c>
      <c r="AZ126" s="81"/>
      <c r="BA126" s="81">
        <v>0</v>
      </c>
      <c r="BB126" s="89">
        <v>45784</v>
      </c>
      <c r="BC126" s="89" t="s">
        <v>1883</v>
      </c>
      <c r="BD126" s="88" t="s">
        <v>1884</v>
      </c>
      <c r="BE126" s="88" t="s">
        <v>1891</v>
      </c>
      <c r="BF126" s="97" t="s">
        <v>1892</v>
      </c>
      <c r="BG126" s="3"/>
      <c r="BH126" s="96"/>
      <c r="BI126" s="88" t="s">
        <v>1893</v>
      </c>
      <c r="BJ126" s="88"/>
      <c r="BK126" s="96"/>
      <c r="BL126" s="100"/>
    </row>
    <row r="127" spans="1:64" s="99" customFormat="1" ht="13" x14ac:dyDescent="0.3">
      <c r="A127" s="88">
        <v>122</v>
      </c>
      <c r="B127" s="88" t="s">
        <v>181</v>
      </c>
      <c r="C127" s="88" t="s">
        <v>182</v>
      </c>
      <c r="D127" s="88" t="s">
        <v>183</v>
      </c>
      <c r="E127" s="88" t="s">
        <v>184</v>
      </c>
      <c r="F127" s="88" t="s">
        <v>184</v>
      </c>
      <c r="G127" s="88" t="s">
        <v>185</v>
      </c>
      <c r="H127" s="88" t="s">
        <v>186</v>
      </c>
      <c r="I127" s="88">
        <v>178325</v>
      </c>
      <c r="J127" s="88" t="s">
        <v>285</v>
      </c>
      <c r="K127" s="88">
        <v>178325</v>
      </c>
      <c r="L127" s="88" t="s">
        <v>188</v>
      </c>
      <c r="M127" s="88" t="s">
        <v>189</v>
      </c>
      <c r="N127" s="88">
        <v>365694</v>
      </c>
      <c r="O127" s="88" t="s">
        <v>595</v>
      </c>
      <c r="P127" s="88">
        <v>561183</v>
      </c>
      <c r="Q127" s="88" t="s">
        <v>619</v>
      </c>
      <c r="R127" s="88" t="s">
        <v>512</v>
      </c>
      <c r="S127" s="88" t="s">
        <v>681</v>
      </c>
      <c r="T127" s="88" t="s">
        <v>208</v>
      </c>
      <c r="U127" s="88" t="s">
        <v>195</v>
      </c>
      <c r="V127" s="88">
        <v>541</v>
      </c>
      <c r="W127" s="88" t="s">
        <v>196</v>
      </c>
      <c r="X127" s="88">
        <v>350689957</v>
      </c>
      <c r="Y127" s="88" t="s">
        <v>682</v>
      </c>
      <c r="Z127" s="88" t="s">
        <v>683</v>
      </c>
      <c r="AA127" s="88">
        <v>33602</v>
      </c>
      <c r="AB127" s="88" t="s">
        <v>516</v>
      </c>
      <c r="AC127" s="88">
        <v>24</v>
      </c>
      <c r="AD127" s="88" t="s">
        <v>200</v>
      </c>
      <c r="AE127" s="88" t="s">
        <v>634</v>
      </c>
      <c r="AF127" s="88">
        <v>1915</v>
      </c>
      <c r="AG127" s="88">
        <v>1800</v>
      </c>
      <c r="AH127" s="88" t="s">
        <v>684</v>
      </c>
      <c r="AI127" s="88">
        <v>21993.39</v>
      </c>
      <c r="AJ127" s="88">
        <v>8721.61</v>
      </c>
      <c r="AK127" s="88">
        <v>30715</v>
      </c>
      <c r="AL127" s="88">
        <v>11608.61</v>
      </c>
      <c r="AM127" s="88">
        <v>991.39</v>
      </c>
      <c r="AN127" s="88">
        <v>12600</v>
      </c>
      <c r="AO127" s="88">
        <v>11608.61</v>
      </c>
      <c r="AP127" s="88">
        <v>991.39</v>
      </c>
      <c r="AQ127" s="88">
        <v>12600</v>
      </c>
      <c r="AR127" s="88">
        <v>25</v>
      </c>
      <c r="AS127" s="88">
        <v>271</v>
      </c>
      <c r="AT127" s="88" t="s">
        <v>202</v>
      </c>
      <c r="AU127" s="88"/>
      <c r="AV127" s="88"/>
      <c r="AW127" s="81"/>
      <c r="AX127" s="81" t="s">
        <v>203</v>
      </c>
      <c r="AY127" s="81" t="s">
        <v>204</v>
      </c>
      <c r="AZ127" s="81"/>
      <c r="BA127" s="81">
        <v>0</v>
      </c>
      <c r="BB127" s="89">
        <v>45784</v>
      </c>
      <c r="BC127" s="89" t="s">
        <v>1883</v>
      </c>
      <c r="BD127" s="88" t="s">
        <v>1884</v>
      </c>
      <c r="BE127" s="88" t="s">
        <v>1891</v>
      </c>
      <c r="BF127" s="97" t="s">
        <v>1892</v>
      </c>
      <c r="BG127" s="3"/>
      <c r="BH127" s="96"/>
      <c r="BI127" s="88" t="s">
        <v>1893</v>
      </c>
      <c r="BJ127" s="88"/>
      <c r="BK127" s="96"/>
      <c r="BL127" s="100"/>
    </row>
    <row r="128" spans="1:64" s="99" customFormat="1" ht="13" x14ac:dyDescent="0.3">
      <c r="A128" s="88">
        <v>123</v>
      </c>
      <c r="B128" s="88" t="s">
        <v>181</v>
      </c>
      <c r="C128" s="88" t="s">
        <v>182</v>
      </c>
      <c r="D128" s="88" t="s">
        <v>183</v>
      </c>
      <c r="E128" s="88" t="s">
        <v>184</v>
      </c>
      <c r="F128" s="88" t="s">
        <v>184</v>
      </c>
      <c r="G128" s="88" t="s">
        <v>185</v>
      </c>
      <c r="H128" s="88" t="s">
        <v>186</v>
      </c>
      <c r="I128" s="88">
        <v>88208</v>
      </c>
      <c r="J128" s="88" t="s">
        <v>545</v>
      </c>
      <c r="K128" s="88">
        <v>88208</v>
      </c>
      <c r="L128" s="88" t="s">
        <v>188</v>
      </c>
      <c r="M128" s="88" t="s">
        <v>189</v>
      </c>
      <c r="N128" s="88">
        <v>388889</v>
      </c>
      <c r="O128" s="88" t="s">
        <v>546</v>
      </c>
      <c r="P128" s="88">
        <v>574435</v>
      </c>
      <c r="Q128" s="88" t="s">
        <v>547</v>
      </c>
      <c r="R128" s="88" t="s">
        <v>512</v>
      </c>
      <c r="S128" s="88" t="s">
        <v>685</v>
      </c>
      <c r="T128" s="88" t="s">
        <v>208</v>
      </c>
      <c r="U128" s="88" t="s">
        <v>209</v>
      </c>
      <c r="V128" s="88">
        <v>541</v>
      </c>
      <c r="W128" s="88" t="s">
        <v>196</v>
      </c>
      <c r="X128" s="88">
        <v>350694990</v>
      </c>
      <c r="Y128" s="88" t="s">
        <v>686</v>
      </c>
      <c r="Z128" s="88" t="s">
        <v>687</v>
      </c>
      <c r="AA128" s="88">
        <v>33602</v>
      </c>
      <c r="AB128" s="88" t="s">
        <v>551</v>
      </c>
      <c r="AC128" s="88">
        <v>24</v>
      </c>
      <c r="AD128" s="88" t="s">
        <v>200</v>
      </c>
      <c r="AE128" s="88" t="s">
        <v>688</v>
      </c>
      <c r="AF128" s="88">
        <v>2030</v>
      </c>
      <c r="AG128" s="88">
        <v>1800</v>
      </c>
      <c r="AH128" s="88" t="s">
        <v>689</v>
      </c>
      <c r="AI128" s="88">
        <v>21993.39</v>
      </c>
      <c r="AJ128" s="88">
        <v>8836.61</v>
      </c>
      <c r="AK128" s="88">
        <v>30830</v>
      </c>
      <c r="AL128" s="88">
        <v>11608.61</v>
      </c>
      <c r="AM128" s="88">
        <v>991.39</v>
      </c>
      <c r="AN128" s="88">
        <v>12600</v>
      </c>
      <c r="AO128" s="88">
        <v>11608.61</v>
      </c>
      <c r="AP128" s="88">
        <v>991.39</v>
      </c>
      <c r="AQ128" s="88">
        <v>12600</v>
      </c>
      <c r="AR128" s="88">
        <v>25</v>
      </c>
      <c r="AS128" s="88">
        <v>270</v>
      </c>
      <c r="AT128" s="88" t="s">
        <v>202</v>
      </c>
      <c r="AU128" s="88"/>
      <c r="AV128" s="88"/>
      <c r="AW128" s="81"/>
      <c r="AX128" s="81" t="s">
        <v>203</v>
      </c>
      <c r="AY128" s="81" t="s">
        <v>204</v>
      </c>
      <c r="AZ128" s="81"/>
      <c r="BA128" s="81">
        <v>0</v>
      </c>
      <c r="BB128" s="89">
        <v>45783</v>
      </c>
      <c r="BC128" s="89" t="s">
        <v>1883</v>
      </c>
      <c r="BD128" s="88" t="s">
        <v>1884</v>
      </c>
      <c r="BE128" s="88" t="s">
        <v>1891</v>
      </c>
      <c r="BF128" s="97" t="s">
        <v>1892</v>
      </c>
      <c r="BG128" s="3"/>
      <c r="BH128" s="96"/>
      <c r="BI128" s="88" t="s">
        <v>1893</v>
      </c>
      <c r="BJ128" s="88"/>
      <c r="BK128" s="96"/>
      <c r="BL128" s="100"/>
    </row>
    <row r="129" spans="1:64" s="99" customFormat="1" ht="13" x14ac:dyDescent="0.3">
      <c r="A129" s="88">
        <v>124</v>
      </c>
      <c r="B129" s="88" t="s">
        <v>181</v>
      </c>
      <c r="C129" s="88" t="s">
        <v>182</v>
      </c>
      <c r="D129" s="88" t="s">
        <v>183</v>
      </c>
      <c r="E129" s="88" t="s">
        <v>184</v>
      </c>
      <c r="F129" s="88" t="s">
        <v>184</v>
      </c>
      <c r="G129" s="88" t="s">
        <v>185</v>
      </c>
      <c r="H129" s="88" t="s">
        <v>186</v>
      </c>
      <c r="I129" s="88">
        <v>88208</v>
      </c>
      <c r="J129" s="88" t="s">
        <v>545</v>
      </c>
      <c r="K129" s="88">
        <v>88208</v>
      </c>
      <c r="L129" s="88" t="s">
        <v>188</v>
      </c>
      <c r="M129" s="88" t="s">
        <v>189</v>
      </c>
      <c r="N129" s="88">
        <v>388889</v>
      </c>
      <c r="O129" s="88" t="s">
        <v>546</v>
      </c>
      <c r="P129" s="88">
        <v>574435</v>
      </c>
      <c r="Q129" s="88" t="s">
        <v>547</v>
      </c>
      <c r="R129" s="88" t="s">
        <v>512</v>
      </c>
      <c r="S129" s="88" t="s">
        <v>690</v>
      </c>
      <c r="T129" s="88" t="s">
        <v>208</v>
      </c>
      <c r="U129" s="88" t="s">
        <v>209</v>
      </c>
      <c r="V129" s="88">
        <v>541</v>
      </c>
      <c r="W129" s="88" t="s">
        <v>196</v>
      </c>
      <c r="X129" s="88">
        <v>350695083</v>
      </c>
      <c r="Y129" s="88" t="s">
        <v>691</v>
      </c>
      <c r="Z129" s="88" t="s">
        <v>687</v>
      </c>
      <c r="AA129" s="88">
        <v>33602</v>
      </c>
      <c r="AB129" s="88" t="s">
        <v>551</v>
      </c>
      <c r="AC129" s="88">
        <v>24</v>
      </c>
      <c r="AD129" s="88" t="s">
        <v>200</v>
      </c>
      <c r="AE129" s="88" t="s">
        <v>688</v>
      </c>
      <c r="AF129" s="88">
        <v>2030</v>
      </c>
      <c r="AG129" s="88">
        <v>1800</v>
      </c>
      <c r="AH129" s="88" t="s">
        <v>553</v>
      </c>
      <c r="AI129" s="88">
        <v>20472.169999999998</v>
      </c>
      <c r="AJ129" s="88">
        <v>8557.83</v>
      </c>
      <c r="AK129" s="88">
        <v>29030</v>
      </c>
      <c r="AL129" s="88">
        <v>13129.83</v>
      </c>
      <c r="AM129" s="88">
        <v>1270.17</v>
      </c>
      <c r="AN129" s="88">
        <v>14400</v>
      </c>
      <c r="AO129" s="88">
        <v>13129.83</v>
      </c>
      <c r="AP129" s="88">
        <v>1270.17</v>
      </c>
      <c r="AQ129" s="88">
        <v>14400</v>
      </c>
      <c r="AR129" s="88">
        <v>25</v>
      </c>
      <c r="AS129" s="88">
        <v>270</v>
      </c>
      <c r="AT129" s="88" t="s">
        <v>202</v>
      </c>
      <c r="AU129" s="88"/>
      <c r="AV129" s="88"/>
      <c r="AW129" s="81"/>
      <c r="AX129" s="81" t="s">
        <v>203</v>
      </c>
      <c r="AY129" s="81" t="s">
        <v>204</v>
      </c>
      <c r="AZ129" s="81"/>
      <c r="BA129" s="81">
        <v>0</v>
      </c>
      <c r="BB129" s="89">
        <v>45783</v>
      </c>
      <c r="BC129" s="89" t="s">
        <v>1883</v>
      </c>
      <c r="BD129" s="88" t="s">
        <v>1884</v>
      </c>
      <c r="BE129" s="88" t="s">
        <v>1891</v>
      </c>
      <c r="BF129" s="97" t="s">
        <v>1892</v>
      </c>
      <c r="BG129" s="3"/>
      <c r="BH129" s="96"/>
      <c r="BI129" s="88" t="s">
        <v>1893</v>
      </c>
      <c r="BJ129" s="88"/>
      <c r="BK129" s="96"/>
      <c r="BL129" s="100"/>
    </row>
    <row r="130" spans="1:64" s="99" customFormat="1" ht="13" x14ac:dyDescent="0.3">
      <c r="A130" s="88">
        <v>125</v>
      </c>
      <c r="B130" s="88" t="s">
        <v>181</v>
      </c>
      <c r="C130" s="88" t="s">
        <v>182</v>
      </c>
      <c r="D130" s="88" t="s">
        <v>183</v>
      </c>
      <c r="E130" s="88" t="s">
        <v>184</v>
      </c>
      <c r="F130" s="88" t="s">
        <v>184</v>
      </c>
      <c r="G130" s="88" t="s">
        <v>185</v>
      </c>
      <c r="H130" s="88" t="s">
        <v>186</v>
      </c>
      <c r="I130" s="88">
        <v>88208</v>
      </c>
      <c r="J130" s="88" t="s">
        <v>545</v>
      </c>
      <c r="K130" s="88">
        <v>88208</v>
      </c>
      <c r="L130" s="88" t="s">
        <v>188</v>
      </c>
      <c r="M130" s="88" t="s">
        <v>189</v>
      </c>
      <c r="N130" s="88">
        <v>388889</v>
      </c>
      <c r="O130" s="88" t="s">
        <v>546</v>
      </c>
      <c r="P130" s="88">
        <v>574435</v>
      </c>
      <c r="Q130" s="88" t="s">
        <v>547</v>
      </c>
      <c r="R130" s="88" t="s">
        <v>512</v>
      </c>
      <c r="S130" s="88" t="s">
        <v>692</v>
      </c>
      <c r="T130" s="88" t="s">
        <v>208</v>
      </c>
      <c r="U130" s="88" t="s">
        <v>209</v>
      </c>
      <c r="V130" s="88">
        <v>541</v>
      </c>
      <c r="W130" s="88" t="s">
        <v>196</v>
      </c>
      <c r="X130" s="88">
        <v>350695390</v>
      </c>
      <c r="Y130" s="88" t="s">
        <v>693</v>
      </c>
      <c r="Z130" s="88" t="s">
        <v>687</v>
      </c>
      <c r="AA130" s="88">
        <v>33602</v>
      </c>
      <c r="AB130" s="88" t="s">
        <v>551</v>
      </c>
      <c r="AC130" s="88">
        <v>24</v>
      </c>
      <c r="AD130" s="88" t="s">
        <v>200</v>
      </c>
      <c r="AE130" s="88" t="s">
        <v>688</v>
      </c>
      <c r="AF130" s="88">
        <v>2030</v>
      </c>
      <c r="AG130" s="88">
        <v>1800</v>
      </c>
      <c r="AH130" s="88" t="s">
        <v>553</v>
      </c>
      <c r="AI130" s="88">
        <v>20472.169999999998</v>
      </c>
      <c r="AJ130" s="88">
        <v>8557.83</v>
      </c>
      <c r="AK130" s="88">
        <v>29030</v>
      </c>
      <c r="AL130" s="88">
        <v>13129.83</v>
      </c>
      <c r="AM130" s="88">
        <v>1270.17</v>
      </c>
      <c r="AN130" s="88">
        <v>14400</v>
      </c>
      <c r="AO130" s="88">
        <v>13129.83</v>
      </c>
      <c r="AP130" s="88">
        <v>1270.17</v>
      </c>
      <c r="AQ130" s="88">
        <v>14400</v>
      </c>
      <c r="AR130" s="88">
        <v>25</v>
      </c>
      <c r="AS130" s="88">
        <v>270</v>
      </c>
      <c r="AT130" s="88" t="s">
        <v>202</v>
      </c>
      <c r="AU130" s="88"/>
      <c r="AV130" s="88"/>
      <c r="AW130" s="81"/>
      <c r="AX130" s="81" t="s">
        <v>203</v>
      </c>
      <c r="AY130" s="81" t="s">
        <v>204</v>
      </c>
      <c r="AZ130" s="81"/>
      <c r="BA130" s="81">
        <v>0</v>
      </c>
      <c r="BB130" s="89">
        <v>45783</v>
      </c>
      <c r="BC130" s="89" t="s">
        <v>1883</v>
      </c>
      <c r="BD130" s="88" t="s">
        <v>1884</v>
      </c>
      <c r="BE130" s="88" t="s">
        <v>1891</v>
      </c>
      <c r="BF130" s="97" t="s">
        <v>1892</v>
      </c>
      <c r="BG130" s="3"/>
      <c r="BH130" s="96"/>
      <c r="BI130" s="88" t="s">
        <v>1893</v>
      </c>
      <c r="BJ130" s="88"/>
      <c r="BK130" s="96"/>
      <c r="BL130" s="100"/>
    </row>
    <row r="131" spans="1:64" s="99" customFormat="1" ht="13" x14ac:dyDescent="0.3">
      <c r="A131" s="88">
        <v>126</v>
      </c>
      <c r="B131" s="88" t="s">
        <v>181</v>
      </c>
      <c r="C131" s="88" t="s">
        <v>182</v>
      </c>
      <c r="D131" s="88" t="s">
        <v>183</v>
      </c>
      <c r="E131" s="88" t="s">
        <v>184</v>
      </c>
      <c r="F131" s="88" t="s">
        <v>184</v>
      </c>
      <c r="G131" s="88" t="s">
        <v>185</v>
      </c>
      <c r="H131" s="88" t="s">
        <v>186</v>
      </c>
      <c r="I131" s="88">
        <v>178325</v>
      </c>
      <c r="J131" s="88" t="s">
        <v>285</v>
      </c>
      <c r="K131" s="88">
        <v>178325</v>
      </c>
      <c r="L131" s="88" t="s">
        <v>188</v>
      </c>
      <c r="M131" s="88" t="s">
        <v>189</v>
      </c>
      <c r="N131" s="88">
        <v>360387</v>
      </c>
      <c r="O131" s="88" t="s">
        <v>577</v>
      </c>
      <c r="P131" s="88">
        <v>574188</v>
      </c>
      <c r="Q131" s="88" t="s">
        <v>694</v>
      </c>
      <c r="R131" s="88" t="s">
        <v>512</v>
      </c>
      <c r="S131" s="88" t="s">
        <v>695</v>
      </c>
      <c r="T131" s="88" t="s">
        <v>208</v>
      </c>
      <c r="U131" s="88" t="s">
        <v>209</v>
      </c>
      <c r="V131" s="88">
        <v>541</v>
      </c>
      <c r="W131" s="88" t="s">
        <v>196</v>
      </c>
      <c r="X131" s="88">
        <v>350720715</v>
      </c>
      <c r="Y131" s="88" t="s">
        <v>696</v>
      </c>
      <c r="Z131" s="88" t="s">
        <v>697</v>
      </c>
      <c r="AA131" s="88">
        <v>33602</v>
      </c>
      <c r="AB131" s="88" t="s">
        <v>516</v>
      </c>
      <c r="AC131" s="88">
        <v>24</v>
      </c>
      <c r="AD131" s="88" t="s">
        <v>200</v>
      </c>
      <c r="AE131" s="88" t="s">
        <v>634</v>
      </c>
      <c r="AF131" s="88">
        <v>1961</v>
      </c>
      <c r="AG131" s="88">
        <v>1800</v>
      </c>
      <c r="AH131" s="88" t="s">
        <v>518</v>
      </c>
      <c r="AI131" s="88">
        <v>20472.169999999998</v>
      </c>
      <c r="AJ131" s="88">
        <v>8488.83</v>
      </c>
      <c r="AK131" s="88">
        <v>28961</v>
      </c>
      <c r="AL131" s="88">
        <v>13129.83</v>
      </c>
      <c r="AM131" s="88">
        <v>1270.17</v>
      </c>
      <c r="AN131" s="88">
        <v>14400</v>
      </c>
      <c r="AO131" s="88">
        <v>13129.83</v>
      </c>
      <c r="AP131" s="88">
        <v>1270.17</v>
      </c>
      <c r="AQ131" s="88">
        <v>14400</v>
      </c>
      <c r="AR131" s="88">
        <v>25</v>
      </c>
      <c r="AS131" s="88">
        <v>271</v>
      </c>
      <c r="AT131" s="88" t="s">
        <v>202</v>
      </c>
      <c r="AU131" s="88"/>
      <c r="AV131" s="88"/>
      <c r="AW131" s="81"/>
      <c r="AX131" s="81" t="s">
        <v>203</v>
      </c>
      <c r="AY131" s="81" t="s">
        <v>204</v>
      </c>
      <c r="AZ131" s="81"/>
      <c r="BA131" s="81">
        <v>0</v>
      </c>
      <c r="BB131" s="89">
        <v>45785</v>
      </c>
      <c r="BC131" s="89" t="s">
        <v>1883</v>
      </c>
      <c r="BD131" s="88" t="s">
        <v>1884</v>
      </c>
      <c r="BE131" s="88" t="s">
        <v>1891</v>
      </c>
      <c r="BF131" s="97" t="s">
        <v>1892</v>
      </c>
      <c r="BG131" s="3"/>
      <c r="BH131" s="96"/>
      <c r="BI131" s="88" t="s">
        <v>1893</v>
      </c>
      <c r="BJ131" s="88"/>
      <c r="BK131" s="96"/>
      <c r="BL131" s="100"/>
    </row>
    <row r="132" spans="1:64" s="99" customFormat="1" ht="13" x14ac:dyDescent="0.3">
      <c r="A132" s="88">
        <v>127</v>
      </c>
      <c r="B132" s="88" t="s">
        <v>181</v>
      </c>
      <c r="C132" s="88" t="s">
        <v>182</v>
      </c>
      <c r="D132" s="88" t="s">
        <v>183</v>
      </c>
      <c r="E132" s="88" t="s">
        <v>184</v>
      </c>
      <c r="F132" s="88" t="s">
        <v>184</v>
      </c>
      <c r="G132" s="88" t="s">
        <v>185</v>
      </c>
      <c r="H132" s="88" t="s">
        <v>186</v>
      </c>
      <c r="I132" s="88">
        <v>178325</v>
      </c>
      <c r="J132" s="88" t="s">
        <v>285</v>
      </c>
      <c r="K132" s="88">
        <v>178325</v>
      </c>
      <c r="L132" s="88" t="s">
        <v>188</v>
      </c>
      <c r="M132" s="88" t="s">
        <v>189</v>
      </c>
      <c r="N132" s="88">
        <v>360387</v>
      </c>
      <c r="O132" s="88" t="s">
        <v>577</v>
      </c>
      <c r="P132" s="88">
        <v>574188</v>
      </c>
      <c r="Q132" s="88" t="s">
        <v>694</v>
      </c>
      <c r="R132" s="88" t="s">
        <v>512</v>
      </c>
      <c r="S132" s="88" t="s">
        <v>698</v>
      </c>
      <c r="T132" s="88" t="s">
        <v>208</v>
      </c>
      <c r="U132" s="88" t="s">
        <v>209</v>
      </c>
      <c r="V132" s="88">
        <v>541</v>
      </c>
      <c r="W132" s="88" t="s">
        <v>196</v>
      </c>
      <c r="X132" s="88">
        <v>350720716</v>
      </c>
      <c r="Y132" s="88" t="s">
        <v>699</v>
      </c>
      <c r="Z132" s="88" t="s">
        <v>687</v>
      </c>
      <c r="AA132" s="88">
        <v>33402</v>
      </c>
      <c r="AB132" s="88" t="s">
        <v>516</v>
      </c>
      <c r="AC132" s="88">
        <v>24</v>
      </c>
      <c r="AD132" s="88" t="s">
        <v>200</v>
      </c>
      <c r="AE132" s="88" t="s">
        <v>634</v>
      </c>
      <c r="AF132" s="88">
        <v>1801</v>
      </c>
      <c r="AG132" s="88">
        <v>1800</v>
      </c>
      <c r="AH132" s="88" t="s">
        <v>518</v>
      </c>
      <c r="AI132" s="88">
        <v>20272.169999999998</v>
      </c>
      <c r="AJ132" s="88">
        <v>8528.83</v>
      </c>
      <c r="AK132" s="88">
        <v>28801</v>
      </c>
      <c r="AL132" s="88">
        <v>13129.83</v>
      </c>
      <c r="AM132" s="88">
        <v>1270.17</v>
      </c>
      <c r="AN132" s="88">
        <v>14400</v>
      </c>
      <c r="AO132" s="88">
        <v>13129.83</v>
      </c>
      <c r="AP132" s="88">
        <v>1270.17</v>
      </c>
      <c r="AQ132" s="88">
        <v>14400</v>
      </c>
      <c r="AR132" s="88">
        <v>25</v>
      </c>
      <c r="AS132" s="88">
        <v>271</v>
      </c>
      <c r="AT132" s="88" t="s">
        <v>202</v>
      </c>
      <c r="AU132" s="88"/>
      <c r="AV132" s="88"/>
      <c r="AW132" s="81"/>
      <c r="AX132" s="81" t="s">
        <v>203</v>
      </c>
      <c r="AY132" s="81" t="s">
        <v>204</v>
      </c>
      <c r="AZ132" s="81"/>
      <c r="BA132" s="81">
        <v>0</v>
      </c>
      <c r="BB132" s="89">
        <v>45785</v>
      </c>
      <c r="BC132" s="89" t="s">
        <v>1883</v>
      </c>
      <c r="BD132" s="88" t="s">
        <v>1884</v>
      </c>
      <c r="BE132" s="88" t="s">
        <v>1891</v>
      </c>
      <c r="BF132" s="97" t="s">
        <v>1892</v>
      </c>
      <c r="BG132" s="3"/>
      <c r="BH132" s="96"/>
      <c r="BI132" s="88" t="s">
        <v>1893</v>
      </c>
      <c r="BJ132" s="88"/>
      <c r="BK132" s="96"/>
      <c r="BL132" s="100"/>
    </row>
    <row r="133" spans="1:64" s="99" customFormat="1" ht="13" x14ac:dyDescent="0.3">
      <c r="A133" s="88">
        <v>128</v>
      </c>
      <c r="B133" s="88" t="s">
        <v>181</v>
      </c>
      <c r="C133" s="88" t="s">
        <v>182</v>
      </c>
      <c r="D133" s="88" t="s">
        <v>183</v>
      </c>
      <c r="E133" s="88" t="s">
        <v>184</v>
      </c>
      <c r="F133" s="88" t="s">
        <v>184</v>
      </c>
      <c r="G133" s="88" t="s">
        <v>185</v>
      </c>
      <c r="H133" s="88" t="s">
        <v>186</v>
      </c>
      <c r="I133" s="88">
        <v>178325</v>
      </c>
      <c r="J133" s="88" t="s">
        <v>285</v>
      </c>
      <c r="K133" s="88">
        <v>178325</v>
      </c>
      <c r="L133" s="88" t="s">
        <v>188</v>
      </c>
      <c r="M133" s="88" t="s">
        <v>189</v>
      </c>
      <c r="N133" s="88">
        <v>360387</v>
      </c>
      <c r="O133" s="88" t="s">
        <v>577</v>
      </c>
      <c r="P133" s="88">
        <v>574188</v>
      </c>
      <c r="Q133" s="88" t="s">
        <v>694</v>
      </c>
      <c r="R133" s="88" t="s">
        <v>512</v>
      </c>
      <c r="S133" s="88" t="s">
        <v>700</v>
      </c>
      <c r="T133" s="88" t="s">
        <v>208</v>
      </c>
      <c r="U133" s="88" t="s">
        <v>209</v>
      </c>
      <c r="V133" s="88">
        <v>541</v>
      </c>
      <c r="W133" s="88" t="s">
        <v>196</v>
      </c>
      <c r="X133" s="88">
        <v>350787627</v>
      </c>
      <c r="Y133" s="88" t="s">
        <v>701</v>
      </c>
      <c r="Z133" s="88" t="s">
        <v>702</v>
      </c>
      <c r="AA133" s="88">
        <v>33402</v>
      </c>
      <c r="AB133" s="88" t="s">
        <v>516</v>
      </c>
      <c r="AC133" s="88">
        <v>24</v>
      </c>
      <c r="AD133" s="88" t="s">
        <v>200</v>
      </c>
      <c r="AE133" s="88" t="s">
        <v>634</v>
      </c>
      <c r="AF133" s="88">
        <v>1687</v>
      </c>
      <c r="AG133" s="88">
        <v>1800</v>
      </c>
      <c r="AH133" s="88" t="s">
        <v>518</v>
      </c>
      <c r="AI133" s="88">
        <v>20272.16</v>
      </c>
      <c r="AJ133" s="88">
        <v>8414.84</v>
      </c>
      <c r="AK133" s="88">
        <v>28687</v>
      </c>
      <c r="AL133" s="88">
        <v>13129.84</v>
      </c>
      <c r="AM133" s="88">
        <v>1270.1600000000001</v>
      </c>
      <c r="AN133" s="88">
        <v>14400</v>
      </c>
      <c r="AO133" s="88">
        <v>13129.84</v>
      </c>
      <c r="AP133" s="88">
        <v>1270.1600000000001</v>
      </c>
      <c r="AQ133" s="88">
        <v>14400</v>
      </c>
      <c r="AR133" s="88">
        <v>25</v>
      </c>
      <c r="AS133" s="88">
        <v>271</v>
      </c>
      <c r="AT133" s="88" t="s">
        <v>202</v>
      </c>
      <c r="AU133" s="88"/>
      <c r="AV133" s="88"/>
      <c r="AW133" s="81"/>
      <c r="AX133" s="81" t="s">
        <v>203</v>
      </c>
      <c r="AY133" s="81"/>
      <c r="AZ133" s="81"/>
      <c r="BA133" s="81">
        <v>0</v>
      </c>
      <c r="BB133" s="89">
        <v>45785</v>
      </c>
      <c r="BC133" s="89" t="s">
        <v>1883</v>
      </c>
      <c r="BD133" s="88" t="s">
        <v>1884</v>
      </c>
      <c r="BE133" s="88" t="s">
        <v>1891</v>
      </c>
      <c r="BF133" s="97" t="s">
        <v>1892</v>
      </c>
      <c r="BG133" s="3"/>
      <c r="BH133" s="96"/>
      <c r="BI133" s="88" t="s">
        <v>1893</v>
      </c>
      <c r="BJ133" s="88"/>
      <c r="BK133" s="96"/>
      <c r="BL133" s="100"/>
    </row>
    <row r="134" spans="1:64" s="99" customFormat="1" ht="13" x14ac:dyDescent="0.3">
      <c r="A134" s="88">
        <v>129</v>
      </c>
      <c r="B134" s="88" t="s">
        <v>181</v>
      </c>
      <c r="C134" s="88" t="s">
        <v>182</v>
      </c>
      <c r="D134" s="88" t="s">
        <v>183</v>
      </c>
      <c r="E134" s="88" t="s">
        <v>184</v>
      </c>
      <c r="F134" s="88" t="s">
        <v>184</v>
      </c>
      <c r="G134" s="88" t="s">
        <v>185</v>
      </c>
      <c r="H134" s="88" t="s">
        <v>186</v>
      </c>
      <c r="I134" s="88">
        <v>84123</v>
      </c>
      <c r="J134" s="88" t="s">
        <v>187</v>
      </c>
      <c r="K134" s="88">
        <v>84123</v>
      </c>
      <c r="L134" s="88" t="s">
        <v>188</v>
      </c>
      <c r="M134" s="88" t="s">
        <v>189</v>
      </c>
      <c r="N134" s="88">
        <v>139204</v>
      </c>
      <c r="O134" s="88" t="s">
        <v>190</v>
      </c>
      <c r="P134" s="88">
        <v>187977</v>
      </c>
      <c r="Q134" s="88" t="s">
        <v>320</v>
      </c>
      <c r="R134" s="88" t="s">
        <v>512</v>
      </c>
      <c r="S134" s="88" t="s">
        <v>703</v>
      </c>
      <c r="T134" s="88" t="s">
        <v>208</v>
      </c>
      <c r="U134" s="88" t="s">
        <v>195</v>
      </c>
      <c r="V134" s="88">
        <v>541</v>
      </c>
      <c r="W134" s="88" t="s">
        <v>196</v>
      </c>
      <c r="X134" s="88">
        <v>350808781</v>
      </c>
      <c r="Y134" s="88" t="s">
        <v>704</v>
      </c>
      <c r="Z134" s="88" t="s">
        <v>705</v>
      </c>
      <c r="AA134" s="88">
        <v>33602</v>
      </c>
      <c r="AB134" s="88" t="s">
        <v>284</v>
      </c>
      <c r="AC134" s="88">
        <v>24</v>
      </c>
      <c r="AD134" s="88" t="s">
        <v>200</v>
      </c>
      <c r="AE134" s="88" t="s">
        <v>661</v>
      </c>
      <c r="AF134" s="88">
        <v>1915</v>
      </c>
      <c r="AG134" s="88">
        <v>1800</v>
      </c>
      <c r="AH134" s="88" t="s">
        <v>544</v>
      </c>
      <c r="AI134" s="88">
        <v>20472.169999999998</v>
      </c>
      <c r="AJ134" s="88">
        <v>8442.83</v>
      </c>
      <c r="AK134" s="88">
        <v>28915</v>
      </c>
      <c r="AL134" s="88">
        <v>13129.83</v>
      </c>
      <c r="AM134" s="88">
        <v>1270.17</v>
      </c>
      <c r="AN134" s="88">
        <v>14400</v>
      </c>
      <c r="AO134" s="88">
        <v>13129.83</v>
      </c>
      <c r="AP134" s="88">
        <v>1270.17</v>
      </c>
      <c r="AQ134" s="88">
        <v>14400</v>
      </c>
      <c r="AR134" s="88">
        <v>26</v>
      </c>
      <c r="AS134" s="88">
        <v>275</v>
      </c>
      <c r="AT134" s="88" t="s">
        <v>202</v>
      </c>
      <c r="AU134" s="88"/>
      <c r="AV134" s="88"/>
      <c r="AW134" s="81"/>
      <c r="AX134" s="81" t="s">
        <v>203</v>
      </c>
      <c r="AY134" s="81" t="s">
        <v>204</v>
      </c>
      <c r="AZ134" s="81"/>
      <c r="BA134" s="81">
        <v>0</v>
      </c>
      <c r="BB134" s="89">
        <v>45784</v>
      </c>
      <c r="BC134" s="89" t="s">
        <v>1883</v>
      </c>
      <c r="BD134" s="88" t="s">
        <v>1884</v>
      </c>
      <c r="BE134" s="88" t="s">
        <v>1891</v>
      </c>
      <c r="BF134" s="97" t="s">
        <v>1892</v>
      </c>
      <c r="BG134" s="3"/>
      <c r="BH134" s="96"/>
      <c r="BI134" s="88" t="s">
        <v>1893</v>
      </c>
      <c r="BJ134" s="88"/>
      <c r="BK134" s="96"/>
      <c r="BL134" s="100"/>
    </row>
    <row r="135" spans="1:64" s="99" customFormat="1" ht="13" x14ac:dyDescent="0.3">
      <c r="A135" s="88">
        <v>130</v>
      </c>
      <c r="B135" s="88" t="s">
        <v>181</v>
      </c>
      <c r="C135" s="88" t="s">
        <v>182</v>
      </c>
      <c r="D135" s="88" t="s">
        <v>183</v>
      </c>
      <c r="E135" s="88" t="s">
        <v>184</v>
      </c>
      <c r="F135" s="88" t="s">
        <v>184</v>
      </c>
      <c r="G135" s="88" t="s">
        <v>185</v>
      </c>
      <c r="H135" s="88" t="s">
        <v>186</v>
      </c>
      <c r="I135" s="88">
        <v>178325</v>
      </c>
      <c r="J135" s="88" t="s">
        <v>285</v>
      </c>
      <c r="K135" s="88">
        <v>178325</v>
      </c>
      <c r="L135" s="88" t="s">
        <v>188</v>
      </c>
      <c r="M135" s="88" t="s">
        <v>189</v>
      </c>
      <c r="N135" s="88">
        <v>385030</v>
      </c>
      <c r="O135" s="88" t="s">
        <v>629</v>
      </c>
      <c r="P135" s="88">
        <v>567126</v>
      </c>
      <c r="Q135" s="88" t="s">
        <v>630</v>
      </c>
      <c r="R135" s="88" t="s">
        <v>512</v>
      </c>
      <c r="S135" s="88" t="s">
        <v>706</v>
      </c>
      <c r="T135" s="88" t="s">
        <v>208</v>
      </c>
      <c r="U135" s="88" t="s">
        <v>209</v>
      </c>
      <c r="V135" s="88">
        <v>541</v>
      </c>
      <c r="W135" s="88" t="s">
        <v>196</v>
      </c>
      <c r="X135" s="88">
        <v>350822912</v>
      </c>
      <c r="Y135" s="88" t="s">
        <v>707</v>
      </c>
      <c r="Z135" s="88" t="s">
        <v>500</v>
      </c>
      <c r="AA135" s="88">
        <v>33602</v>
      </c>
      <c r="AB135" s="88" t="s">
        <v>516</v>
      </c>
      <c r="AC135" s="88">
        <v>24</v>
      </c>
      <c r="AD135" s="88" t="s">
        <v>200</v>
      </c>
      <c r="AE135" s="88" t="s">
        <v>634</v>
      </c>
      <c r="AF135" s="88">
        <v>1800</v>
      </c>
      <c r="AG135" s="88">
        <v>1800</v>
      </c>
      <c r="AH135" s="88" t="s">
        <v>518</v>
      </c>
      <c r="AI135" s="88">
        <v>20472.169999999998</v>
      </c>
      <c r="AJ135" s="88">
        <v>8327.83</v>
      </c>
      <c r="AK135" s="88">
        <v>28800</v>
      </c>
      <c r="AL135" s="88">
        <v>13129.83</v>
      </c>
      <c r="AM135" s="88">
        <v>1270.17</v>
      </c>
      <c r="AN135" s="88">
        <v>14400</v>
      </c>
      <c r="AO135" s="88">
        <v>13129.83</v>
      </c>
      <c r="AP135" s="88">
        <v>1270.17</v>
      </c>
      <c r="AQ135" s="88">
        <v>14400</v>
      </c>
      <c r="AR135" s="88">
        <v>25</v>
      </c>
      <c r="AS135" s="88">
        <v>271</v>
      </c>
      <c r="AT135" s="88" t="s">
        <v>202</v>
      </c>
      <c r="AU135" s="88"/>
      <c r="AV135" s="88"/>
      <c r="AW135" s="81"/>
      <c r="AX135" s="81" t="s">
        <v>203</v>
      </c>
      <c r="AY135" s="81" t="s">
        <v>204</v>
      </c>
      <c r="AZ135" s="81"/>
      <c r="BA135" s="81">
        <v>0</v>
      </c>
      <c r="BB135" s="89">
        <v>45784</v>
      </c>
      <c r="BC135" s="89" t="s">
        <v>1883</v>
      </c>
      <c r="BD135" s="88" t="s">
        <v>1884</v>
      </c>
      <c r="BE135" s="88" t="s">
        <v>1891</v>
      </c>
      <c r="BF135" s="97" t="s">
        <v>1892</v>
      </c>
      <c r="BG135" s="3"/>
      <c r="BH135" s="96"/>
      <c r="BI135" s="88" t="s">
        <v>1893</v>
      </c>
      <c r="BJ135" s="88"/>
      <c r="BK135" s="96"/>
      <c r="BL135" s="100"/>
    </row>
    <row r="136" spans="1:64" s="99" customFormat="1" ht="13" x14ac:dyDescent="0.3">
      <c r="A136" s="88">
        <v>131</v>
      </c>
      <c r="B136" s="88" t="s">
        <v>181</v>
      </c>
      <c r="C136" s="88" t="s">
        <v>182</v>
      </c>
      <c r="D136" s="88" t="s">
        <v>183</v>
      </c>
      <c r="E136" s="88" t="s">
        <v>184</v>
      </c>
      <c r="F136" s="88" t="s">
        <v>184</v>
      </c>
      <c r="G136" s="88" t="s">
        <v>185</v>
      </c>
      <c r="H136" s="88" t="s">
        <v>186</v>
      </c>
      <c r="I136" s="88">
        <v>178325</v>
      </c>
      <c r="J136" s="88" t="s">
        <v>285</v>
      </c>
      <c r="K136" s="88">
        <v>178325</v>
      </c>
      <c r="L136" s="88" t="s">
        <v>188</v>
      </c>
      <c r="M136" s="88" t="s">
        <v>189</v>
      </c>
      <c r="N136" s="88">
        <v>385030</v>
      </c>
      <c r="O136" s="88" t="s">
        <v>629</v>
      </c>
      <c r="P136" s="88">
        <v>567126</v>
      </c>
      <c r="Q136" s="88" t="s">
        <v>630</v>
      </c>
      <c r="R136" s="88" t="s">
        <v>512</v>
      </c>
      <c r="S136" s="88" t="s">
        <v>708</v>
      </c>
      <c r="T136" s="88" t="s">
        <v>208</v>
      </c>
      <c r="U136" s="88" t="s">
        <v>209</v>
      </c>
      <c r="V136" s="88">
        <v>541</v>
      </c>
      <c r="W136" s="88" t="s">
        <v>196</v>
      </c>
      <c r="X136" s="88">
        <v>350823556</v>
      </c>
      <c r="Y136" s="88" t="s">
        <v>709</v>
      </c>
      <c r="Z136" s="88" t="s">
        <v>500</v>
      </c>
      <c r="AA136" s="88">
        <v>33602</v>
      </c>
      <c r="AB136" s="88" t="s">
        <v>516</v>
      </c>
      <c r="AC136" s="88">
        <v>24</v>
      </c>
      <c r="AD136" s="88" t="s">
        <v>200</v>
      </c>
      <c r="AE136" s="88" t="s">
        <v>634</v>
      </c>
      <c r="AF136" s="88">
        <v>1800</v>
      </c>
      <c r="AG136" s="88">
        <v>1800</v>
      </c>
      <c r="AH136" s="88" t="s">
        <v>518</v>
      </c>
      <c r="AI136" s="88">
        <v>20472.169999999998</v>
      </c>
      <c r="AJ136" s="88">
        <v>8327.83</v>
      </c>
      <c r="AK136" s="88">
        <v>28800</v>
      </c>
      <c r="AL136" s="88">
        <v>13129.83</v>
      </c>
      <c r="AM136" s="88">
        <v>1270.17</v>
      </c>
      <c r="AN136" s="88">
        <v>14400</v>
      </c>
      <c r="AO136" s="88">
        <v>13129.83</v>
      </c>
      <c r="AP136" s="88">
        <v>1270.17</v>
      </c>
      <c r="AQ136" s="88">
        <v>14400</v>
      </c>
      <c r="AR136" s="88">
        <v>25</v>
      </c>
      <c r="AS136" s="88">
        <v>271</v>
      </c>
      <c r="AT136" s="88" t="s">
        <v>202</v>
      </c>
      <c r="AU136" s="88"/>
      <c r="AV136" s="88"/>
      <c r="AW136" s="81"/>
      <c r="AX136" s="81" t="s">
        <v>203</v>
      </c>
      <c r="AY136" s="81" t="s">
        <v>204</v>
      </c>
      <c r="AZ136" s="81"/>
      <c r="BA136" s="81">
        <v>0</v>
      </c>
      <c r="BB136" s="89">
        <v>45784</v>
      </c>
      <c r="BC136" s="89" t="s">
        <v>1883</v>
      </c>
      <c r="BD136" s="88" t="s">
        <v>1884</v>
      </c>
      <c r="BE136" s="88" t="s">
        <v>1891</v>
      </c>
      <c r="BF136" s="97" t="s">
        <v>1892</v>
      </c>
      <c r="BG136" s="3"/>
      <c r="BH136" s="96"/>
      <c r="BI136" s="88" t="s">
        <v>1893</v>
      </c>
      <c r="BJ136" s="88"/>
      <c r="BK136" s="96"/>
      <c r="BL136" s="100"/>
    </row>
    <row r="137" spans="1:64" s="99" customFormat="1" ht="13" x14ac:dyDescent="0.3">
      <c r="A137" s="88">
        <v>132</v>
      </c>
      <c r="B137" s="88" t="s">
        <v>181</v>
      </c>
      <c r="C137" s="88" t="s">
        <v>182</v>
      </c>
      <c r="D137" s="88" t="s">
        <v>183</v>
      </c>
      <c r="E137" s="88" t="s">
        <v>184</v>
      </c>
      <c r="F137" s="88" t="s">
        <v>184</v>
      </c>
      <c r="G137" s="88" t="s">
        <v>185</v>
      </c>
      <c r="H137" s="88" t="s">
        <v>186</v>
      </c>
      <c r="I137" s="88">
        <v>178325</v>
      </c>
      <c r="J137" s="88" t="s">
        <v>285</v>
      </c>
      <c r="K137" s="88">
        <v>178325</v>
      </c>
      <c r="L137" s="88" t="s">
        <v>188</v>
      </c>
      <c r="M137" s="88" t="s">
        <v>189</v>
      </c>
      <c r="N137" s="88">
        <v>360170</v>
      </c>
      <c r="O137" s="88" t="s">
        <v>623</v>
      </c>
      <c r="P137" s="88">
        <v>517421</v>
      </c>
      <c r="Q137" s="88" t="s">
        <v>624</v>
      </c>
      <c r="R137" s="88" t="s">
        <v>512</v>
      </c>
      <c r="S137" s="88" t="s">
        <v>710</v>
      </c>
      <c r="T137" s="88" t="s">
        <v>208</v>
      </c>
      <c r="U137" s="88" t="s">
        <v>209</v>
      </c>
      <c r="V137" s="88">
        <v>541</v>
      </c>
      <c r="W137" s="88" t="s">
        <v>196</v>
      </c>
      <c r="X137" s="88">
        <v>350833963</v>
      </c>
      <c r="Y137" s="88" t="s">
        <v>711</v>
      </c>
      <c r="Z137" s="88" t="s">
        <v>712</v>
      </c>
      <c r="AA137" s="88">
        <v>33602</v>
      </c>
      <c r="AB137" s="88" t="s">
        <v>516</v>
      </c>
      <c r="AC137" s="88">
        <v>24</v>
      </c>
      <c r="AD137" s="88" t="s">
        <v>200</v>
      </c>
      <c r="AE137" s="88" t="s">
        <v>634</v>
      </c>
      <c r="AF137" s="88">
        <v>1777</v>
      </c>
      <c r="AG137" s="88">
        <v>1800</v>
      </c>
      <c r="AH137" s="88" t="s">
        <v>518</v>
      </c>
      <c r="AI137" s="88">
        <v>20472.16</v>
      </c>
      <c r="AJ137" s="88">
        <v>8304.84</v>
      </c>
      <c r="AK137" s="88">
        <v>28777</v>
      </c>
      <c r="AL137" s="88">
        <v>13129.84</v>
      </c>
      <c r="AM137" s="88">
        <v>1270.1600000000001</v>
      </c>
      <c r="AN137" s="88">
        <v>14400</v>
      </c>
      <c r="AO137" s="88">
        <v>13129.84</v>
      </c>
      <c r="AP137" s="88">
        <v>1270.1600000000001</v>
      </c>
      <c r="AQ137" s="88">
        <v>14400</v>
      </c>
      <c r="AR137" s="88">
        <v>25</v>
      </c>
      <c r="AS137" s="88">
        <v>271</v>
      </c>
      <c r="AT137" s="88" t="s">
        <v>202</v>
      </c>
      <c r="AU137" s="88"/>
      <c r="AV137" s="88"/>
      <c r="AW137" s="81"/>
      <c r="AX137" s="81" t="s">
        <v>203</v>
      </c>
      <c r="AY137" s="81" t="s">
        <v>204</v>
      </c>
      <c r="AZ137" s="81"/>
      <c r="BA137" s="81">
        <v>0</v>
      </c>
      <c r="BB137" s="89">
        <v>45784</v>
      </c>
      <c r="BC137" s="89" t="s">
        <v>1883</v>
      </c>
      <c r="BD137" s="88" t="s">
        <v>1884</v>
      </c>
      <c r="BE137" s="88" t="s">
        <v>1891</v>
      </c>
      <c r="BF137" s="97" t="s">
        <v>1892</v>
      </c>
      <c r="BG137" s="3"/>
      <c r="BH137" s="96"/>
      <c r="BI137" s="88" t="s">
        <v>1893</v>
      </c>
      <c r="BJ137" s="88"/>
      <c r="BK137" s="96"/>
      <c r="BL137" s="100"/>
    </row>
    <row r="138" spans="1:64" s="99" customFormat="1" ht="13" x14ac:dyDescent="0.3">
      <c r="A138" s="88">
        <v>133</v>
      </c>
      <c r="B138" s="88" t="s">
        <v>181</v>
      </c>
      <c r="C138" s="88" t="s">
        <v>182</v>
      </c>
      <c r="D138" s="88" t="s">
        <v>183</v>
      </c>
      <c r="E138" s="88" t="s">
        <v>184</v>
      </c>
      <c r="F138" s="88" t="s">
        <v>184</v>
      </c>
      <c r="G138" s="88" t="s">
        <v>185</v>
      </c>
      <c r="H138" s="88" t="s">
        <v>186</v>
      </c>
      <c r="I138" s="88">
        <v>178325</v>
      </c>
      <c r="J138" s="88" t="s">
        <v>285</v>
      </c>
      <c r="K138" s="88">
        <v>178325</v>
      </c>
      <c r="L138" s="88" t="s">
        <v>188</v>
      </c>
      <c r="M138" s="88" t="s">
        <v>189</v>
      </c>
      <c r="N138" s="88">
        <v>354410</v>
      </c>
      <c r="O138" s="88" t="s">
        <v>612</v>
      </c>
      <c r="P138" s="88">
        <v>564921</v>
      </c>
      <c r="Q138" s="88" t="s">
        <v>650</v>
      </c>
      <c r="R138" s="88" t="s">
        <v>512</v>
      </c>
      <c r="S138" s="88" t="s">
        <v>713</v>
      </c>
      <c r="T138" s="88" t="s">
        <v>208</v>
      </c>
      <c r="U138" s="88" t="s">
        <v>209</v>
      </c>
      <c r="V138" s="88">
        <v>541</v>
      </c>
      <c r="W138" s="88" t="s">
        <v>196</v>
      </c>
      <c r="X138" s="88">
        <v>350847278</v>
      </c>
      <c r="Y138" s="88" t="s">
        <v>714</v>
      </c>
      <c r="Z138" s="88" t="s">
        <v>567</v>
      </c>
      <c r="AA138" s="88">
        <v>33602</v>
      </c>
      <c r="AB138" s="88" t="s">
        <v>235</v>
      </c>
      <c r="AC138" s="88">
        <v>24</v>
      </c>
      <c r="AD138" s="88" t="s">
        <v>200</v>
      </c>
      <c r="AE138" s="88" t="s">
        <v>715</v>
      </c>
      <c r="AF138" s="88">
        <v>2317</v>
      </c>
      <c r="AG138" s="88">
        <v>1800</v>
      </c>
      <c r="AH138" s="88" t="s">
        <v>655</v>
      </c>
      <c r="AI138" s="88">
        <v>18977.28</v>
      </c>
      <c r="AJ138" s="88">
        <v>8539.7199999999993</v>
      </c>
      <c r="AK138" s="88">
        <v>27517</v>
      </c>
      <c r="AL138" s="88">
        <v>14624.72</v>
      </c>
      <c r="AM138" s="88">
        <v>1575.28</v>
      </c>
      <c r="AN138" s="88">
        <v>16200</v>
      </c>
      <c r="AO138" s="88">
        <v>14624.72</v>
      </c>
      <c r="AP138" s="88">
        <v>1575.28</v>
      </c>
      <c r="AQ138" s="88">
        <v>16200</v>
      </c>
      <c r="AR138" s="88">
        <v>25</v>
      </c>
      <c r="AS138" s="88">
        <v>276</v>
      </c>
      <c r="AT138" s="88" t="s">
        <v>202</v>
      </c>
      <c r="AU138" s="88"/>
      <c r="AV138" s="88"/>
      <c r="AW138" s="81"/>
      <c r="AX138" s="81" t="s">
        <v>203</v>
      </c>
      <c r="AY138" s="81" t="s">
        <v>204</v>
      </c>
      <c r="AZ138" s="81"/>
      <c r="BA138" s="81">
        <v>0</v>
      </c>
      <c r="BB138" s="89">
        <v>45784</v>
      </c>
      <c r="BC138" s="89" t="s">
        <v>1883</v>
      </c>
      <c r="BD138" s="88" t="s">
        <v>1884</v>
      </c>
      <c r="BE138" s="88" t="s">
        <v>1891</v>
      </c>
      <c r="BF138" s="97" t="s">
        <v>1892</v>
      </c>
      <c r="BG138" s="3"/>
      <c r="BH138" s="96"/>
      <c r="BI138" s="88" t="s">
        <v>1893</v>
      </c>
      <c r="BJ138" s="88"/>
      <c r="BK138" s="96"/>
      <c r="BL138" s="100"/>
    </row>
    <row r="139" spans="1:64" s="105" customFormat="1" ht="65" x14ac:dyDescent="0.3">
      <c r="A139" s="88">
        <v>134</v>
      </c>
      <c r="B139" s="88" t="s">
        <v>181</v>
      </c>
      <c r="C139" s="88" t="s">
        <v>182</v>
      </c>
      <c r="D139" s="88" t="s">
        <v>183</v>
      </c>
      <c r="E139" s="88" t="s">
        <v>184</v>
      </c>
      <c r="F139" s="88" t="s">
        <v>184</v>
      </c>
      <c r="G139" s="88" t="s">
        <v>185</v>
      </c>
      <c r="H139" s="88" t="s">
        <v>186</v>
      </c>
      <c r="I139" s="88">
        <v>169318</v>
      </c>
      <c r="J139" s="88" t="s">
        <v>255</v>
      </c>
      <c r="K139" s="88">
        <v>169318</v>
      </c>
      <c r="L139" s="88" t="s">
        <v>188</v>
      </c>
      <c r="M139" s="88" t="s">
        <v>189</v>
      </c>
      <c r="N139" s="88">
        <v>140791</v>
      </c>
      <c r="O139" s="88" t="s">
        <v>279</v>
      </c>
      <c r="P139" s="88">
        <v>190131</v>
      </c>
      <c r="Q139" s="88" t="s">
        <v>280</v>
      </c>
      <c r="R139" s="88" t="s">
        <v>512</v>
      </c>
      <c r="S139" s="88" t="s">
        <v>716</v>
      </c>
      <c r="T139" s="88" t="s">
        <v>208</v>
      </c>
      <c r="U139" s="88" t="s">
        <v>195</v>
      </c>
      <c r="V139" s="88">
        <v>541</v>
      </c>
      <c r="W139" s="88" t="s">
        <v>196</v>
      </c>
      <c r="X139" s="88">
        <v>350875675</v>
      </c>
      <c r="Y139" s="88" t="s">
        <v>717</v>
      </c>
      <c r="Z139" s="88" t="s">
        <v>567</v>
      </c>
      <c r="AA139" s="88">
        <v>83504</v>
      </c>
      <c r="AB139" s="88" t="s">
        <v>284</v>
      </c>
      <c r="AC139" s="88">
        <v>24</v>
      </c>
      <c r="AD139" s="88" t="s">
        <v>212</v>
      </c>
      <c r="AE139" s="88" t="s">
        <v>718</v>
      </c>
      <c r="AF139" s="88">
        <v>5330</v>
      </c>
      <c r="AG139" s="88">
        <v>4500</v>
      </c>
      <c r="AH139" s="88" t="s">
        <v>672</v>
      </c>
      <c r="AI139" s="88">
        <v>74765.149999999994</v>
      </c>
      <c r="AJ139" s="88">
        <v>25064.85</v>
      </c>
      <c r="AK139" s="88">
        <v>99830</v>
      </c>
      <c r="AL139" s="88">
        <v>8738.85</v>
      </c>
      <c r="AM139" s="88">
        <v>261.14999999999998</v>
      </c>
      <c r="AN139" s="88">
        <v>9000</v>
      </c>
      <c r="AO139" s="88">
        <v>8738.85</v>
      </c>
      <c r="AP139" s="88">
        <v>261.14999999999998</v>
      </c>
      <c r="AQ139" s="88">
        <v>9000</v>
      </c>
      <c r="AR139" s="88">
        <v>25</v>
      </c>
      <c r="AS139" s="88">
        <v>63</v>
      </c>
      <c r="AT139" s="88" t="s">
        <v>669</v>
      </c>
      <c r="AU139" s="88"/>
      <c r="AV139" s="88"/>
      <c r="AW139" s="81"/>
      <c r="AX139" s="81" t="s">
        <v>203</v>
      </c>
      <c r="AY139" s="81" t="s">
        <v>204</v>
      </c>
      <c r="AZ139" s="81"/>
      <c r="BA139" s="81">
        <v>0</v>
      </c>
      <c r="BB139" s="89">
        <v>45783</v>
      </c>
      <c r="BC139" s="89" t="s">
        <v>1883</v>
      </c>
      <c r="BD139" s="88" t="s">
        <v>1884</v>
      </c>
      <c r="BE139" s="88" t="s">
        <v>1885</v>
      </c>
      <c r="BF139" s="97" t="s">
        <v>1886</v>
      </c>
      <c r="BG139" s="3" t="s">
        <v>1887</v>
      </c>
      <c r="BH139" s="96"/>
      <c r="BI139" s="88" t="s">
        <v>1888</v>
      </c>
      <c r="BJ139" s="88" t="s">
        <v>1889</v>
      </c>
      <c r="BK139" s="96">
        <v>9000</v>
      </c>
      <c r="BL139" s="110" t="s">
        <v>1978</v>
      </c>
    </row>
    <row r="140" spans="1:64" s="99" customFormat="1" ht="13" x14ac:dyDescent="0.3">
      <c r="A140" s="88">
        <v>135</v>
      </c>
      <c r="B140" s="88" t="s">
        <v>181</v>
      </c>
      <c r="C140" s="88" t="s">
        <v>182</v>
      </c>
      <c r="D140" s="88" t="s">
        <v>183</v>
      </c>
      <c r="E140" s="88" t="s">
        <v>184</v>
      </c>
      <c r="F140" s="88" t="s">
        <v>184</v>
      </c>
      <c r="G140" s="88" t="s">
        <v>185</v>
      </c>
      <c r="H140" s="88" t="s">
        <v>186</v>
      </c>
      <c r="I140" s="88">
        <v>178325</v>
      </c>
      <c r="J140" s="88" t="s">
        <v>285</v>
      </c>
      <c r="K140" s="88">
        <v>178325</v>
      </c>
      <c r="L140" s="88" t="s">
        <v>188</v>
      </c>
      <c r="M140" s="88" t="s">
        <v>189</v>
      </c>
      <c r="N140" s="88">
        <v>354410</v>
      </c>
      <c r="O140" s="88" t="s">
        <v>612</v>
      </c>
      <c r="P140" s="88">
        <v>582727</v>
      </c>
      <c r="Q140" s="88" t="s">
        <v>613</v>
      </c>
      <c r="R140" s="88" t="s">
        <v>512</v>
      </c>
      <c r="S140" s="88" t="s">
        <v>719</v>
      </c>
      <c r="T140" s="88" t="s">
        <v>208</v>
      </c>
      <c r="U140" s="88" t="s">
        <v>209</v>
      </c>
      <c r="V140" s="88">
        <v>541</v>
      </c>
      <c r="W140" s="88" t="s">
        <v>196</v>
      </c>
      <c r="X140" s="88">
        <v>350881778</v>
      </c>
      <c r="Y140" s="88" t="s">
        <v>720</v>
      </c>
      <c r="Z140" s="88" t="s">
        <v>575</v>
      </c>
      <c r="AA140" s="88">
        <v>33602</v>
      </c>
      <c r="AB140" s="88" t="s">
        <v>235</v>
      </c>
      <c r="AC140" s="88">
        <v>24</v>
      </c>
      <c r="AD140" s="88" t="s">
        <v>200</v>
      </c>
      <c r="AE140" s="88" t="s">
        <v>715</v>
      </c>
      <c r="AF140" s="88">
        <v>2294</v>
      </c>
      <c r="AG140" s="88">
        <v>1800</v>
      </c>
      <c r="AH140" s="88" t="s">
        <v>655</v>
      </c>
      <c r="AI140" s="88">
        <v>20466.759999999998</v>
      </c>
      <c r="AJ140" s="88">
        <v>8827.24</v>
      </c>
      <c r="AK140" s="88">
        <v>29294</v>
      </c>
      <c r="AL140" s="88">
        <v>13135.24</v>
      </c>
      <c r="AM140" s="88">
        <v>1264.76</v>
      </c>
      <c r="AN140" s="88">
        <v>14400</v>
      </c>
      <c r="AO140" s="88">
        <v>13135.24</v>
      </c>
      <c r="AP140" s="88">
        <v>1264.76</v>
      </c>
      <c r="AQ140" s="88">
        <v>14400</v>
      </c>
      <c r="AR140" s="88">
        <v>25</v>
      </c>
      <c r="AS140" s="88">
        <v>276</v>
      </c>
      <c r="AT140" s="88" t="s">
        <v>202</v>
      </c>
      <c r="AU140" s="88"/>
      <c r="AV140" s="88"/>
      <c r="AW140" s="81"/>
      <c r="AX140" s="81" t="s">
        <v>203</v>
      </c>
      <c r="AY140" s="81" t="s">
        <v>204</v>
      </c>
      <c r="AZ140" s="81"/>
      <c r="BA140" s="81">
        <v>0</v>
      </c>
      <c r="BB140" s="89">
        <v>45784</v>
      </c>
      <c r="BC140" s="89" t="s">
        <v>1883</v>
      </c>
      <c r="BD140" s="88" t="s">
        <v>1884</v>
      </c>
      <c r="BE140" s="88" t="s">
        <v>1891</v>
      </c>
      <c r="BF140" s="97" t="s">
        <v>1892</v>
      </c>
      <c r="BG140" s="3"/>
      <c r="BH140" s="96"/>
      <c r="BI140" s="88" t="s">
        <v>1893</v>
      </c>
      <c r="BJ140" s="88"/>
      <c r="BK140" s="96"/>
      <c r="BL140" s="100"/>
    </row>
    <row r="141" spans="1:64" s="99" customFormat="1" ht="13" x14ac:dyDescent="0.3">
      <c r="A141" s="88">
        <v>136</v>
      </c>
      <c r="B141" s="88" t="s">
        <v>181</v>
      </c>
      <c r="C141" s="88" t="s">
        <v>182</v>
      </c>
      <c r="D141" s="88" t="s">
        <v>183</v>
      </c>
      <c r="E141" s="88" t="s">
        <v>184</v>
      </c>
      <c r="F141" s="88" t="s">
        <v>184</v>
      </c>
      <c r="G141" s="88" t="s">
        <v>185</v>
      </c>
      <c r="H141" s="88" t="s">
        <v>186</v>
      </c>
      <c r="I141" s="88">
        <v>178325</v>
      </c>
      <c r="J141" s="88" t="s">
        <v>285</v>
      </c>
      <c r="K141" s="88">
        <v>178325</v>
      </c>
      <c r="L141" s="88" t="s">
        <v>188</v>
      </c>
      <c r="M141" s="88" t="s">
        <v>189</v>
      </c>
      <c r="N141" s="88">
        <v>354410</v>
      </c>
      <c r="O141" s="88" t="s">
        <v>612</v>
      </c>
      <c r="P141" s="88">
        <v>582727</v>
      </c>
      <c r="Q141" s="88" t="s">
        <v>613</v>
      </c>
      <c r="R141" s="88" t="s">
        <v>512</v>
      </c>
      <c r="S141" s="88" t="s">
        <v>721</v>
      </c>
      <c r="T141" s="88" t="s">
        <v>208</v>
      </c>
      <c r="U141" s="88" t="s">
        <v>209</v>
      </c>
      <c r="V141" s="88">
        <v>541</v>
      </c>
      <c r="W141" s="88" t="s">
        <v>196</v>
      </c>
      <c r="X141" s="88">
        <v>350893852</v>
      </c>
      <c r="Y141" s="88" t="s">
        <v>722</v>
      </c>
      <c r="Z141" s="88" t="s">
        <v>723</v>
      </c>
      <c r="AA141" s="88">
        <v>33602</v>
      </c>
      <c r="AB141" s="88" t="s">
        <v>235</v>
      </c>
      <c r="AC141" s="88">
        <v>24</v>
      </c>
      <c r="AD141" s="88" t="s">
        <v>200</v>
      </c>
      <c r="AE141" s="88" t="s">
        <v>715</v>
      </c>
      <c r="AF141" s="88">
        <v>2225</v>
      </c>
      <c r="AG141" s="88">
        <v>1800</v>
      </c>
      <c r="AH141" s="88" t="s">
        <v>724</v>
      </c>
      <c r="AI141" s="88">
        <v>20466.759999999998</v>
      </c>
      <c r="AJ141" s="88">
        <v>8758.24</v>
      </c>
      <c r="AK141" s="88">
        <v>29225</v>
      </c>
      <c r="AL141" s="88">
        <v>13135.24</v>
      </c>
      <c r="AM141" s="88">
        <v>1264.76</v>
      </c>
      <c r="AN141" s="88">
        <v>14400</v>
      </c>
      <c r="AO141" s="88">
        <v>13135.24</v>
      </c>
      <c r="AP141" s="88">
        <v>1264.76</v>
      </c>
      <c r="AQ141" s="88">
        <v>14400</v>
      </c>
      <c r="AR141" s="88">
        <v>25</v>
      </c>
      <c r="AS141" s="88">
        <v>245</v>
      </c>
      <c r="AT141" s="88" t="s">
        <v>202</v>
      </c>
      <c r="AU141" s="88"/>
      <c r="AV141" s="88"/>
      <c r="AW141" s="81"/>
      <c r="AX141" s="81" t="s">
        <v>203</v>
      </c>
      <c r="AY141" s="81" t="s">
        <v>204</v>
      </c>
      <c r="AZ141" s="81"/>
      <c r="BA141" s="81">
        <v>0</v>
      </c>
      <c r="BB141" s="89">
        <v>45784</v>
      </c>
      <c r="BC141" s="89" t="s">
        <v>1883</v>
      </c>
      <c r="BD141" s="88" t="s">
        <v>1884</v>
      </c>
      <c r="BE141" s="88" t="s">
        <v>1891</v>
      </c>
      <c r="BF141" s="97" t="s">
        <v>1892</v>
      </c>
      <c r="BG141" s="3"/>
      <c r="BH141" s="96"/>
      <c r="BI141" s="88" t="s">
        <v>1893</v>
      </c>
      <c r="BJ141" s="88"/>
      <c r="BK141" s="96"/>
      <c r="BL141" s="100"/>
    </row>
    <row r="142" spans="1:64" s="99" customFormat="1" ht="13" x14ac:dyDescent="0.3">
      <c r="A142" s="88">
        <v>137</v>
      </c>
      <c r="B142" s="88" t="s">
        <v>181</v>
      </c>
      <c r="C142" s="88" t="s">
        <v>182</v>
      </c>
      <c r="D142" s="88" t="s">
        <v>183</v>
      </c>
      <c r="E142" s="88" t="s">
        <v>184</v>
      </c>
      <c r="F142" s="88" t="s">
        <v>184</v>
      </c>
      <c r="G142" s="88" t="s">
        <v>185</v>
      </c>
      <c r="H142" s="88" t="s">
        <v>186</v>
      </c>
      <c r="I142" s="88">
        <v>84112</v>
      </c>
      <c r="J142" s="88" t="s">
        <v>187</v>
      </c>
      <c r="K142" s="88">
        <v>84112</v>
      </c>
      <c r="L142" s="88" t="s">
        <v>188</v>
      </c>
      <c r="M142" s="88" t="s">
        <v>189</v>
      </c>
      <c r="N142" s="88">
        <v>313709</v>
      </c>
      <c r="O142" s="88" t="s">
        <v>725</v>
      </c>
      <c r="P142" s="88">
        <v>432180</v>
      </c>
      <c r="Q142" s="88" t="s">
        <v>726</v>
      </c>
      <c r="R142" s="88" t="s">
        <v>512</v>
      </c>
      <c r="S142" s="88" t="s">
        <v>727</v>
      </c>
      <c r="T142" s="88" t="s">
        <v>208</v>
      </c>
      <c r="U142" s="88" t="s">
        <v>195</v>
      </c>
      <c r="V142" s="88">
        <v>541</v>
      </c>
      <c r="W142" s="88" t="s">
        <v>196</v>
      </c>
      <c r="X142" s="88">
        <v>350932095</v>
      </c>
      <c r="Y142" s="88" t="s">
        <v>728</v>
      </c>
      <c r="Z142" s="88" t="s">
        <v>729</v>
      </c>
      <c r="AA142" s="88">
        <v>33602</v>
      </c>
      <c r="AB142" s="88" t="s">
        <v>284</v>
      </c>
      <c r="AC142" s="88">
        <v>24</v>
      </c>
      <c r="AD142" s="88" t="s">
        <v>200</v>
      </c>
      <c r="AE142" s="88" t="s">
        <v>718</v>
      </c>
      <c r="AF142" s="88">
        <v>2133</v>
      </c>
      <c r="AG142" s="88">
        <v>1800</v>
      </c>
      <c r="AH142" s="88" t="s">
        <v>730</v>
      </c>
      <c r="AI142" s="88">
        <v>20466.759999999998</v>
      </c>
      <c r="AJ142" s="88">
        <v>8666.24</v>
      </c>
      <c r="AK142" s="88">
        <v>29133</v>
      </c>
      <c r="AL142" s="88">
        <v>13135.24</v>
      </c>
      <c r="AM142" s="88">
        <v>1264.76</v>
      </c>
      <c r="AN142" s="88">
        <v>14400</v>
      </c>
      <c r="AO142" s="88">
        <v>13135.24</v>
      </c>
      <c r="AP142" s="88">
        <v>1264.76</v>
      </c>
      <c r="AQ142" s="88">
        <v>14400</v>
      </c>
      <c r="AR142" s="88">
        <v>25</v>
      </c>
      <c r="AS142" s="88">
        <v>244</v>
      </c>
      <c r="AT142" s="88" t="s">
        <v>202</v>
      </c>
      <c r="AU142" s="88"/>
      <c r="AV142" s="88"/>
      <c r="AW142" s="81"/>
      <c r="AX142" s="81" t="s">
        <v>203</v>
      </c>
      <c r="AY142" s="81" t="s">
        <v>204</v>
      </c>
      <c r="AZ142" s="81"/>
      <c r="BA142" s="81">
        <v>0</v>
      </c>
      <c r="BB142" s="89">
        <v>45784</v>
      </c>
      <c r="BC142" s="89" t="s">
        <v>1883</v>
      </c>
      <c r="BD142" s="88" t="s">
        <v>1884</v>
      </c>
      <c r="BE142" s="88" t="s">
        <v>1891</v>
      </c>
      <c r="BF142" s="97" t="s">
        <v>1892</v>
      </c>
      <c r="BG142" s="3"/>
      <c r="BH142" s="96"/>
      <c r="BI142" s="88" t="s">
        <v>1893</v>
      </c>
      <c r="BJ142" s="88"/>
      <c r="BK142" s="96"/>
      <c r="BL142" s="100"/>
    </row>
    <row r="143" spans="1:64" s="99" customFormat="1" ht="13" x14ac:dyDescent="0.3">
      <c r="A143" s="88">
        <v>138</v>
      </c>
      <c r="B143" s="88" t="s">
        <v>181</v>
      </c>
      <c r="C143" s="88" t="s">
        <v>182</v>
      </c>
      <c r="D143" s="88" t="s">
        <v>183</v>
      </c>
      <c r="E143" s="88" t="s">
        <v>184</v>
      </c>
      <c r="F143" s="88" t="s">
        <v>184</v>
      </c>
      <c r="G143" s="88" t="s">
        <v>185</v>
      </c>
      <c r="H143" s="88" t="s">
        <v>186</v>
      </c>
      <c r="I143" s="88">
        <v>84112</v>
      </c>
      <c r="J143" s="88" t="s">
        <v>187</v>
      </c>
      <c r="K143" s="88">
        <v>84112</v>
      </c>
      <c r="L143" s="88" t="s">
        <v>188</v>
      </c>
      <c r="M143" s="88" t="s">
        <v>189</v>
      </c>
      <c r="N143" s="88">
        <v>313709</v>
      </c>
      <c r="O143" s="88" t="s">
        <v>725</v>
      </c>
      <c r="P143" s="88">
        <v>432180</v>
      </c>
      <c r="Q143" s="88" t="s">
        <v>726</v>
      </c>
      <c r="R143" s="88" t="s">
        <v>512</v>
      </c>
      <c r="S143" s="88" t="s">
        <v>731</v>
      </c>
      <c r="T143" s="88" t="s">
        <v>208</v>
      </c>
      <c r="U143" s="88" t="s">
        <v>209</v>
      </c>
      <c r="V143" s="88">
        <v>541</v>
      </c>
      <c r="W143" s="88" t="s">
        <v>196</v>
      </c>
      <c r="X143" s="88">
        <v>350937736</v>
      </c>
      <c r="Y143" s="88" t="s">
        <v>732</v>
      </c>
      <c r="Z143" s="88" t="s">
        <v>729</v>
      </c>
      <c r="AA143" s="88">
        <v>33602</v>
      </c>
      <c r="AB143" s="88" t="s">
        <v>284</v>
      </c>
      <c r="AC143" s="88">
        <v>24</v>
      </c>
      <c r="AD143" s="88" t="s">
        <v>200</v>
      </c>
      <c r="AE143" s="88" t="s">
        <v>718</v>
      </c>
      <c r="AF143" s="88">
        <v>2133</v>
      </c>
      <c r="AG143" s="88">
        <v>1800</v>
      </c>
      <c r="AH143" s="88" t="s">
        <v>544</v>
      </c>
      <c r="AI143" s="88">
        <v>18977.28</v>
      </c>
      <c r="AJ143" s="88">
        <v>8355.7199999999993</v>
      </c>
      <c r="AK143" s="88">
        <v>27333</v>
      </c>
      <c r="AL143" s="88">
        <v>14624.72</v>
      </c>
      <c r="AM143" s="88">
        <v>1575.28</v>
      </c>
      <c r="AN143" s="88">
        <v>16200</v>
      </c>
      <c r="AO143" s="88">
        <v>14624.72</v>
      </c>
      <c r="AP143" s="88">
        <v>1575.28</v>
      </c>
      <c r="AQ143" s="88">
        <v>16200</v>
      </c>
      <c r="AR143" s="88">
        <v>25</v>
      </c>
      <c r="AS143" s="88">
        <v>275</v>
      </c>
      <c r="AT143" s="88" t="s">
        <v>202</v>
      </c>
      <c r="AU143" s="88"/>
      <c r="AV143" s="88"/>
      <c r="AW143" s="81"/>
      <c r="AX143" s="81" t="s">
        <v>203</v>
      </c>
      <c r="AY143" s="81" t="s">
        <v>204</v>
      </c>
      <c r="AZ143" s="81"/>
      <c r="BA143" s="81">
        <v>0</v>
      </c>
      <c r="BB143" s="89">
        <v>45784</v>
      </c>
      <c r="BC143" s="89" t="s">
        <v>1883</v>
      </c>
      <c r="BD143" s="88" t="s">
        <v>1884</v>
      </c>
      <c r="BE143" s="88" t="s">
        <v>1891</v>
      </c>
      <c r="BF143" s="97" t="s">
        <v>1892</v>
      </c>
      <c r="BG143" s="3"/>
      <c r="BH143" s="96"/>
      <c r="BI143" s="88" t="s">
        <v>1893</v>
      </c>
      <c r="BJ143" s="88"/>
      <c r="BK143" s="96"/>
      <c r="BL143" s="100"/>
    </row>
    <row r="144" spans="1:64" s="99" customFormat="1" ht="13" x14ac:dyDescent="0.3">
      <c r="A144" s="88">
        <v>139</v>
      </c>
      <c r="B144" s="88" t="s">
        <v>181</v>
      </c>
      <c r="C144" s="88" t="s">
        <v>182</v>
      </c>
      <c r="D144" s="88" t="s">
        <v>183</v>
      </c>
      <c r="E144" s="88" t="s">
        <v>184</v>
      </c>
      <c r="F144" s="88" t="s">
        <v>184</v>
      </c>
      <c r="G144" s="88" t="s">
        <v>185</v>
      </c>
      <c r="H144" s="88" t="s">
        <v>186</v>
      </c>
      <c r="I144" s="88">
        <v>178325</v>
      </c>
      <c r="J144" s="88" t="s">
        <v>285</v>
      </c>
      <c r="K144" s="88">
        <v>178325</v>
      </c>
      <c r="L144" s="88" t="s">
        <v>188</v>
      </c>
      <c r="M144" s="88" t="s">
        <v>189</v>
      </c>
      <c r="N144" s="88">
        <v>385030</v>
      </c>
      <c r="O144" s="88" t="s">
        <v>629</v>
      </c>
      <c r="P144" s="88">
        <v>567126</v>
      </c>
      <c r="Q144" s="88" t="s">
        <v>630</v>
      </c>
      <c r="R144" s="88" t="s">
        <v>512</v>
      </c>
      <c r="S144" s="88" t="s">
        <v>733</v>
      </c>
      <c r="T144" s="88" t="s">
        <v>208</v>
      </c>
      <c r="U144" s="88" t="s">
        <v>209</v>
      </c>
      <c r="V144" s="88">
        <v>541</v>
      </c>
      <c r="W144" s="88" t="s">
        <v>196</v>
      </c>
      <c r="X144" s="88">
        <v>350944944</v>
      </c>
      <c r="Y144" s="88" t="s">
        <v>734</v>
      </c>
      <c r="Z144" s="88" t="s">
        <v>735</v>
      </c>
      <c r="AA144" s="88">
        <v>33602</v>
      </c>
      <c r="AB144" s="88" t="s">
        <v>516</v>
      </c>
      <c r="AC144" s="88">
        <v>24</v>
      </c>
      <c r="AD144" s="88" t="s">
        <v>200</v>
      </c>
      <c r="AE144" s="88" t="s">
        <v>736</v>
      </c>
      <c r="AF144" s="88">
        <v>2248</v>
      </c>
      <c r="AG144" s="88">
        <v>1800</v>
      </c>
      <c r="AH144" s="88" t="s">
        <v>518</v>
      </c>
      <c r="AI144" s="88">
        <v>18977.28</v>
      </c>
      <c r="AJ144" s="88">
        <v>8470.7199999999993</v>
      </c>
      <c r="AK144" s="88">
        <v>27448</v>
      </c>
      <c r="AL144" s="88">
        <v>14624.72</v>
      </c>
      <c r="AM144" s="88">
        <v>1575.28</v>
      </c>
      <c r="AN144" s="88">
        <v>16200</v>
      </c>
      <c r="AO144" s="88">
        <v>14624.72</v>
      </c>
      <c r="AP144" s="88">
        <v>1575.28</v>
      </c>
      <c r="AQ144" s="88">
        <v>16200</v>
      </c>
      <c r="AR144" s="88">
        <v>24</v>
      </c>
      <c r="AS144" s="88">
        <v>271</v>
      </c>
      <c r="AT144" s="88" t="s">
        <v>202</v>
      </c>
      <c r="AU144" s="88"/>
      <c r="AV144" s="88"/>
      <c r="AW144" s="81"/>
      <c r="AX144" s="81" t="s">
        <v>203</v>
      </c>
      <c r="AY144" s="81" t="s">
        <v>204</v>
      </c>
      <c r="AZ144" s="81"/>
      <c r="BA144" s="81">
        <v>0</v>
      </c>
      <c r="BB144" s="89">
        <v>45784</v>
      </c>
      <c r="BC144" s="89" t="s">
        <v>1883</v>
      </c>
      <c r="BD144" s="88" t="s">
        <v>1884</v>
      </c>
      <c r="BE144" s="88" t="s">
        <v>1891</v>
      </c>
      <c r="BF144" s="97" t="s">
        <v>1892</v>
      </c>
      <c r="BG144" s="3"/>
      <c r="BH144" s="96"/>
      <c r="BI144" s="88" t="s">
        <v>1893</v>
      </c>
      <c r="BJ144" s="88"/>
      <c r="BK144" s="96"/>
      <c r="BL144" s="100"/>
    </row>
    <row r="145" spans="1:64" s="99" customFormat="1" ht="13" x14ac:dyDescent="0.3">
      <c r="A145" s="88">
        <v>140</v>
      </c>
      <c r="B145" s="88" t="s">
        <v>181</v>
      </c>
      <c r="C145" s="88" t="s">
        <v>182</v>
      </c>
      <c r="D145" s="88" t="s">
        <v>183</v>
      </c>
      <c r="E145" s="88" t="s">
        <v>184</v>
      </c>
      <c r="F145" s="88" t="s">
        <v>184</v>
      </c>
      <c r="G145" s="88" t="s">
        <v>185</v>
      </c>
      <c r="H145" s="88" t="s">
        <v>186</v>
      </c>
      <c r="I145" s="88">
        <v>178325</v>
      </c>
      <c r="J145" s="88" t="s">
        <v>285</v>
      </c>
      <c r="K145" s="88">
        <v>178325</v>
      </c>
      <c r="L145" s="88" t="s">
        <v>188</v>
      </c>
      <c r="M145" s="88" t="s">
        <v>189</v>
      </c>
      <c r="N145" s="88">
        <v>385030</v>
      </c>
      <c r="O145" s="88" t="s">
        <v>629</v>
      </c>
      <c r="P145" s="88">
        <v>567126</v>
      </c>
      <c r="Q145" s="88" t="s">
        <v>630</v>
      </c>
      <c r="R145" s="88" t="s">
        <v>512</v>
      </c>
      <c r="S145" s="88" t="s">
        <v>737</v>
      </c>
      <c r="T145" s="88" t="s">
        <v>208</v>
      </c>
      <c r="U145" s="88" t="s">
        <v>209</v>
      </c>
      <c r="V145" s="88">
        <v>541</v>
      </c>
      <c r="W145" s="88" t="s">
        <v>196</v>
      </c>
      <c r="X145" s="88">
        <v>350944982</v>
      </c>
      <c r="Y145" s="88" t="s">
        <v>738</v>
      </c>
      <c r="Z145" s="88" t="s">
        <v>739</v>
      </c>
      <c r="AA145" s="88">
        <v>33602</v>
      </c>
      <c r="AB145" s="88" t="s">
        <v>516</v>
      </c>
      <c r="AC145" s="88">
        <v>24</v>
      </c>
      <c r="AD145" s="88" t="s">
        <v>200</v>
      </c>
      <c r="AE145" s="88" t="s">
        <v>736</v>
      </c>
      <c r="AF145" s="88">
        <v>2202</v>
      </c>
      <c r="AG145" s="88">
        <v>1800</v>
      </c>
      <c r="AH145" s="88" t="s">
        <v>518</v>
      </c>
      <c r="AI145" s="88">
        <v>18977.28</v>
      </c>
      <c r="AJ145" s="88">
        <v>8424.7199999999993</v>
      </c>
      <c r="AK145" s="88">
        <v>27402</v>
      </c>
      <c r="AL145" s="88">
        <v>14624.72</v>
      </c>
      <c r="AM145" s="88">
        <v>1575.28</v>
      </c>
      <c r="AN145" s="88">
        <v>16200</v>
      </c>
      <c r="AO145" s="88">
        <v>14624.72</v>
      </c>
      <c r="AP145" s="88">
        <v>1575.28</v>
      </c>
      <c r="AQ145" s="88">
        <v>16200</v>
      </c>
      <c r="AR145" s="88">
        <v>24</v>
      </c>
      <c r="AS145" s="88">
        <v>271</v>
      </c>
      <c r="AT145" s="88" t="s">
        <v>202</v>
      </c>
      <c r="AU145" s="88"/>
      <c r="AV145" s="88"/>
      <c r="AW145" s="81"/>
      <c r="AX145" s="81" t="s">
        <v>203</v>
      </c>
      <c r="AY145" s="81" t="s">
        <v>204</v>
      </c>
      <c r="AZ145" s="81"/>
      <c r="BA145" s="81">
        <v>0</v>
      </c>
      <c r="BB145" s="89">
        <v>45784</v>
      </c>
      <c r="BC145" s="89" t="s">
        <v>1883</v>
      </c>
      <c r="BD145" s="88" t="s">
        <v>1884</v>
      </c>
      <c r="BE145" s="88" t="s">
        <v>1891</v>
      </c>
      <c r="BF145" s="97" t="s">
        <v>1892</v>
      </c>
      <c r="BG145" s="3"/>
      <c r="BH145" s="96"/>
      <c r="BI145" s="88" t="s">
        <v>1893</v>
      </c>
      <c r="BJ145" s="88"/>
      <c r="BK145" s="96"/>
      <c r="BL145" s="100"/>
    </row>
    <row r="146" spans="1:64" s="99" customFormat="1" ht="13" x14ac:dyDescent="0.3">
      <c r="A146" s="88">
        <v>141</v>
      </c>
      <c r="B146" s="88" t="s">
        <v>181</v>
      </c>
      <c r="C146" s="88" t="s">
        <v>182</v>
      </c>
      <c r="D146" s="88" t="s">
        <v>183</v>
      </c>
      <c r="E146" s="88" t="s">
        <v>184</v>
      </c>
      <c r="F146" s="88" t="s">
        <v>184</v>
      </c>
      <c r="G146" s="88" t="s">
        <v>185</v>
      </c>
      <c r="H146" s="88" t="s">
        <v>186</v>
      </c>
      <c r="I146" s="88">
        <v>178325</v>
      </c>
      <c r="J146" s="88" t="s">
        <v>285</v>
      </c>
      <c r="K146" s="88">
        <v>178325</v>
      </c>
      <c r="L146" s="88" t="s">
        <v>188</v>
      </c>
      <c r="M146" s="88" t="s">
        <v>189</v>
      </c>
      <c r="N146" s="88">
        <v>365694</v>
      </c>
      <c r="O146" s="88" t="s">
        <v>595</v>
      </c>
      <c r="P146" s="88">
        <v>561183</v>
      </c>
      <c r="Q146" s="88" t="s">
        <v>619</v>
      </c>
      <c r="R146" s="88" t="s">
        <v>512</v>
      </c>
      <c r="S146" s="88" t="s">
        <v>740</v>
      </c>
      <c r="T146" s="88" t="s">
        <v>208</v>
      </c>
      <c r="U146" s="88" t="s">
        <v>195</v>
      </c>
      <c r="V146" s="88">
        <v>541</v>
      </c>
      <c r="W146" s="88" t="s">
        <v>196</v>
      </c>
      <c r="X146" s="88">
        <v>351047907</v>
      </c>
      <c r="Y146" s="88" t="s">
        <v>741</v>
      </c>
      <c r="Z146" s="88" t="s">
        <v>742</v>
      </c>
      <c r="AA146" s="88">
        <v>41952</v>
      </c>
      <c r="AB146" s="88" t="s">
        <v>516</v>
      </c>
      <c r="AC146" s="88">
        <v>24</v>
      </c>
      <c r="AD146" s="88" t="s">
        <v>200</v>
      </c>
      <c r="AE146" s="88" t="s">
        <v>736</v>
      </c>
      <c r="AF146" s="88">
        <v>2557</v>
      </c>
      <c r="AG146" s="88">
        <v>2250</v>
      </c>
      <c r="AH146" s="88" t="s">
        <v>518</v>
      </c>
      <c r="AI146" s="88">
        <v>23671.11</v>
      </c>
      <c r="AJ146" s="88">
        <v>10385.89</v>
      </c>
      <c r="AK146" s="88">
        <v>34057</v>
      </c>
      <c r="AL146" s="88">
        <v>18280.89</v>
      </c>
      <c r="AM146" s="88">
        <v>1969.11</v>
      </c>
      <c r="AN146" s="88">
        <v>20250</v>
      </c>
      <c r="AO146" s="88">
        <v>18280.89</v>
      </c>
      <c r="AP146" s="88">
        <v>1969.11</v>
      </c>
      <c r="AQ146" s="88">
        <v>20250</v>
      </c>
      <c r="AR146" s="88">
        <v>24</v>
      </c>
      <c r="AS146" s="88">
        <v>271</v>
      </c>
      <c r="AT146" s="88" t="s">
        <v>202</v>
      </c>
      <c r="AU146" s="88"/>
      <c r="AV146" s="88"/>
      <c r="AW146" s="81"/>
      <c r="AX146" s="81" t="s">
        <v>203</v>
      </c>
      <c r="AY146" s="81" t="s">
        <v>204</v>
      </c>
      <c r="AZ146" s="81"/>
      <c r="BA146" s="81">
        <v>0</v>
      </c>
      <c r="BB146" s="89">
        <v>45784</v>
      </c>
      <c r="BC146" s="89" t="s">
        <v>1883</v>
      </c>
      <c r="BD146" s="88" t="s">
        <v>1884</v>
      </c>
      <c r="BE146" s="88" t="s">
        <v>1891</v>
      </c>
      <c r="BF146" s="97" t="s">
        <v>1892</v>
      </c>
      <c r="BG146" s="3"/>
      <c r="BH146" s="96"/>
      <c r="BI146" s="88" t="s">
        <v>1893</v>
      </c>
      <c r="BJ146" s="88"/>
      <c r="BK146" s="96"/>
      <c r="BL146" s="100"/>
    </row>
    <row r="147" spans="1:64" s="105" customFormat="1" ht="78" x14ac:dyDescent="0.3">
      <c r="A147" s="88">
        <v>142</v>
      </c>
      <c r="B147" s="88" t="s">
        <v>181</v>
      </c>
      <c r="C147" s="88" t="s">
        <v>182</v>
      </c>
      <c r="D147" s="88" t="s">
        <v>183</v>
      </c>
      <c r="E147" s="88" t="s">
        <v>184</v>
      </c>
      <c r="F147" s="88" t="s">
        <v>184</v>
      </c>
      <c r="G147" s="88" t="s">
        <v>185</v>
      </c>
      <c r="H147" s="88" t="s">
        <v>186</v>
      </c>
      <c r="I147" s="88">
        <v>169318</v>
      </c>
      <c r="J147" s="88" t="s">
        <v>255</v>
      </c>
      <c r="K147" s="88">
        <v>169318</v>
      </c>
      <c r="L147" s="88" t="s">
        <v>188</v>
      </c>
      <c r="M147" s="88" t="s">
        <v>189</v>
      </c>
      <c r="N147" s="88">
        <v>350521</v>
      </c>
      <c r="O147" s="88" t="s">
        <v>425</v>
      </c>
      <c r="P147" s="88">
        <v>496646</v>
      </c>
      <c r="Q147" s="88" t="s">
        <v>426</v>
      </c>
      <c r="R147" s="88" t="s">
        <v>512</v>
      </c>
      <c r="S147" s="88" t="s">
        <v>743</v>
      </c>
      <c r="T147" s="88" t="s">
        <v>208</v>
      </c>
      <c r="U147" s="88" t="s">
        <v>195</v>
      </c>
      <c r="V147" s="88">
        <v>541</v>
      </c>
      <c r="W147" s="88" t="s">
        <v>196</v>
      </c>
      <c r="X147" s="88">
        <v>351097769</v>
      </c>
      <c r="Y147" s="88" t="s">
        <v>744</v>
      </c>
      <c r="Z147" s="88" t="s">
        <v>742</v>
      </c>
      <c r="AA147" s="88">
        <v>83704</v>
      </c>
      <c r="AB147" s="88" t="s">
        <v>263</v>
      </c>
      <c r="AC147" s="88">
        <v>24</v>
      </c>
      <c r="AD147" s="88" t="s">
        <v>296</v>
      </c>
      <c r="AE147" s="88" t="s">
        <v>745</v>
      </c>
      <c r="AF147" s="88">
        <v>4850</v>
      </c>
      <c r="AG147" s="88">
        <v>4500</v>
      </c>
      <c r="AH147" s="88" t="s">
        <v>746</v>
      </c>
      <c r="AI147" s="88">
        <v>70740.399999999994</v>
      </c>
      <c r="AJ147" s="88">
        <v>24109.599999999999</v>
      </c>
      <c r="AK147" s="88">
        <v>94850</v>
      </c>
      <c r="AL147" s="88">
        <v>12963.6</v>
      </c>
      <c r="AM147" s="88">
        <v>536.4</v>
      </c>
      <c r="AN147" s="88">
        <v>13500</v>
      </c>
      <c r="AO147" s="88">
        <v>12963.6</v>
      </c>
      <c r="AP147" s="88">
        <v>536.4</v>
      </c>
      <c r="AQ147" s="88">
        <v>13500</v>
      </c>
      <c r="AR147" s="88">
        <v>24</v>
      </c>
      <c r="AS147" s="88">
        <v>88</v>
      </c>
      <c r="AT147" s="88" t="s">
        <v>669</v>
      </c>
      <c r="AU147" s="88"/>
      <c r="AV147" s="88"/>
      <c r="AW147" s="81"/>
      <c r="AX147" s="81" t="s">
        <v>203</v>
      </c>
      <c r="AY147" s="81" t="s">
        <v>204</v>
      </c>
      <c r="AZ147" s="81"/>
      <c r="BA147" s="81">
        <v>0</v>
      </c>
      <c r="BB147" s="89">
        <v>45783</v>
      </c>
      <c r="BC147" s="89" t="s">
        <v>1883</v>
      </c>
      <c r="BD147" s="88" t="s">
        <v>1884</v>
      </c>
      <c r="BE147" s="88" t="s">
        <v>1885</v>
      </c>
      <c r="BF147" s="97" t="s">
        <v>1886</v>
      </c>
      <c r="BG147" s="3" t="s">
        <v>1887</v>
      </c>
      <c r="BH147" s="96"/>
      <c r="BI147" s="88" t="s">
        <v>1888</v>
      </c>
      <c r="BJ147" s="88" t="s">
        <v>1889</v>
      </c>
      <c r="BK147" s="96">
        <v>13500</v>
      </c>
      <c r="BL147" s="110" t="s">
        <v>1979</v>
      </c>
    </row>
    <row r="148" spans="1:64" s="99" customFormat="1" ht="13" x14ac:dyDescent="0.3">
      <c r="A148" s="88">
        <v>143</v>
      </c>
      <c r="B148" s="88" t="s">
        <v>181</v>
      </c>
      <c r="C148" s="88" t="s">
        <v>182</v>
      </c>
      <c r="D148" s="88" t="s">
        <v>183</v>
      </c>
      <c r="E148" s="88" t="s">
        <v>184</v>
      </c>
      <c r="F148" s="88" t="s">
        <v>184</v>
      </c>
      <c r="G148" s="88" t="s">
        <v>185</v>
      </c>
      <c r="H148" s="88" t="s">
        <v>186</v>
      </c>
      <c r="I148" s="88">
        <v>88208</v>
      </c>
      <c r="J148" s="88" t="s">
        <v>545</v>
      </c>
      <c r="K148" s="88">
        <v>88208</v>
      </c>
      <c r="L148" s="88" t="s">
        <v>188</v>
      </c>
      <c r="M148" s="88" t="s">
        <v>189</v>
      </c>
      <c r="N148" s="88">
        <v>400450</v>
      </c>
      <c r="O148" s="88" t="s">
        <v>747</v>
      </c>
      <c r="P148" s="88">
        <v>599195</v>
      </c>
      <c r="Q148" s="88" t="s">
        <v>748</v>
      </c>
      <c r="R148" s="88" t="s">
        <v>512</v>
      </c>
      <c r="S148" s="88" t="s">
        <v>749</v>
      </c>
      <c r="T148" s="88" t="s">
        <v>208</v>
      </c>
      <c r="U148" s="88" t="s">
        <v>209</v>
      </c>
      <c r="V148" s="88">
        <v>541</v>
      </c>
      <c r="W148" s="88" t="s">
        <v>196</v>
      </c>
      <c r="X148" s="88">
        <v>351208763</v>
      </c>
      <c r="Y148" s="88" t="s">
        <v>750</v>
      </c>
      <c r="Z148" s="88" t="s">
        <v>751</v>
      </c>
      <c r="AA148" s="88">
        <v>33602</v>
      </c>
      <c r="AB148" s="88" t="s">
        <v>752</v>
      </c>
      <c r="AC148" s="88">
        <v>24</v>
      </c>
      <c r="AD148" s="88" t="s">
        <v>200</v>
      </c>
      <c r="AE148" s="88" t="s">
        <v>753</v>
      </c>
      <c r="AF148" s="88">
        <v>1995</v>
      </c>
      <c r="AG148" s="88">
        <v>1800</v>
      </c>
      <c r="AH148" s="88" t="s">
        <v>754</v>
      </c>
      <c r="AI148" s="88">
        <v>18977.28</v>
      </c>
      <c r="AJ148" s="88">
        <v>8217.7199999999993</v>
      </c>
      <c r="AK148" s="88">
        <v>27195</v>
      </c>
      <c r="AL148" s="88">
        <v>14624.72</v>
      </c>
      <c r="AM148" s="88">
        <v>1575.28</v>
      </c>
      <c r="AN148" s="88">
        <v>16200</v>
      </c>
      <c r="AO148" s="88">
        <v>14624.72</v>
      </c>
      <c r="AP148" s="88">
        <v>1575.28</v>
      </c>
      <c r="AQ148" s="88">
        <v>16200</v>
      </c>
      <c r="AR148" s="88">
        <v>24</v>
      </c>
      <c r="AS148" s="88">
        <v>269</v>
      </c>
      <c r="AT148" s="88" t="s">
        <v>202</v>
      </c>
      <c r="AU148" s="88"/>
      <c r="AV148" s="88"/>
      <c r="AW148" s="81"/>
      <c r="AX148" s="81" t="s">
        <v>203</v>
      </c>
      <c r="AY148" s="81" t="s">
        <v>204</v>
      </c>
      <c r="AZ148" s="81"/>
      <c r="BA148" s="81">
        <v>0</v>
      </c>
      <c r="BB148" s="89">
        <v>45783</v>
      </c>
      <c r="BC148" s="89" t="s">
        <v>1883</v>
      </c>
      <c r="BD148" s="88" t="s">
        <v>1884</v>
      </c>
      <c r="BE148" s="88" t="s">
        <v>1891</v>
      </c>
      <c r="BF148" s="97" t="s">
        <v>1892</v>
      </c>
      <c r="BG148" s="3"/>
      <c r="BH148" s="96"/>
      <c r="BI148" s="88" t="s">
        <v>1893</v>
      </c>
      <c r="BJ148" s="88"/>
      <c r="BK148" s="96"/>
      <c r="BL148" s="100"/>
    </row>
    <row r="149" spans="1:64" s="99" customFormat="1" ht="13" x14ac:dyDescent="0.3">
      <c r="A149" s="88">
        <v>144</v>
      </c>
      <c r="B149" s="88" t="s">
        <v>181</v>
      </c>
      <c r="C149" s="88" t="s">
        <v>182</v>
      </c>
      <c r="D149" s="88" t="s">
        <v>183</v>
      </c>
      <c r="E149" s="88" t="s">
        <v>184</v>
      </c>
      <c r="F149" s="88" t="s">
        <v>184</v>
      </c>
      <c r="G149" s="88" t="s">
        <v>185</v>
      </c>
      <c r="H149" s="88" t="s">
        <v>186</v>
      </c>
      <c r="I149" s="88">
        <v>88208</v>
      </c>
      <c r="J149" s="88" t="s">
        <v>545</v>
      </c>
      <c r="K149" s="88">
        <v>88208</v>
      </c>
      <c r="L149" s="88" t="s">
        <v>188</v>
      </c>
      <c r="M149" s="88" t="s">
        <v>189</v>
      </c>
      <c r="N149" s="88">
        <v>400450</v>
      </c>
      <c r="O149" s="88" t="s">
        <v>747</v>
      </c>
      <c r="P149" s="88">
        <v>599195</v>
      </c>
      <c r="Q149" s="88" t="s">
        <v>748</v>
      </c>
      <c r="R149" s="88" t="s">
        <v>512</v>
      </c>
      <c r="S149" s="88" t="s">
        <v>755</v>
      </c>
      <c r="T149" s="88" t="s">
        <v>208</v>
      </c>
      <c r="U149" s="88" t="s">
        <v>209</v>
      </c>
      <c r="V149" s="88">
        <v>541</v>
      </c>
      <c r="W149" s="88" t="s">
        <v>196</v>
      </c>
      <c r="X149" s="88">
        <v>351208891</v>
      </c>
      <c r="Y149" s="88" t="s">
        <v>756</v>
      </c>
      <c r="Z149" s="88" t="s">
        <v>751</v>
      </c>
      <c r="AA149" s="88">
        <v>33602</v>
      </c>
      <c r="AB149" s="88" t="s">
        <v>752</v>
      </c>
      <c r="AC149" s="88">
        <v>24</v>
      </c>
      <c r="AD149" s="88" t="s">
        <v>200</v>
      </c>
      <c r="AE149" s="88" t="s">
        <v>753</v>
      </c>
      <c r="AF149" s="88">
        <v>1995</v>
      </c>
      <c r="AG149" s="88">
        <v>1800</v>
      </c>
      <c r="AH149" s="88" t="s">
        <v>754</v>
      </c>
      <c r="AI149" s="88">
        <v>18977.28</v>
      </c>
      <c r="AJ149" s="88">
        <v>8217.7199999999993</v>
      </c>
      <c r="AK149" s="88">
        <v>27195</v>
      </c>
      <c r="AL149" s="88">
        <v>14624.72</v>
      </c>
      <c r="AM149" s="88">
        <v>1575.28</v>
      </c>
      <c r="AN149" s="88">
        <v>16200</v>
      </c>
      <c r="AO149" s="88">
        <v>14624.72</v>
      </c>
      <c r="AP149" s="88">
        <v>1575.28</v>
      </c>
      <c r="AQ149" s="88">
        <v>16200</v>
      </c>
      <c r="AR149" s="88">
        <v>24</v>
      </c>
      <c r="AS149" s="88">
        <v>269</v>
      </c>
      <c r="AT149" s="88" t="s">
        <v>202</v>
      </c>
      <c r="AU149" s="88"/>
      <c r="AV149" s="88"/>
      <c r="AW149" s="81"/>
      <c r="AX149" s="81" t="s">
        <v>203</v>
      </c>
      <c r="AY149" s="81" t="s">
        <v>204</v>
      </c>
      <c r="AZ149" s="81"/>
      <c r="BA149" s="81">
        <v>0</v>
      </c>
      <c r="BB149" s="89">
        <v>45783</v>
      </c>
      <c r="BC149" s="89" t="s">
        <v>1883</v>
      </c>
      <c r="BD149" s="88" t="s">
        <v>1884</v>
      </c>
      <c r="BE149" s="88" t="s">
        <v>1891</v>
      </c>
      <c r="BF149" s="97" t="s">
        <v>1892</v>
      </c>
      <c r="BG149" s="3"/>
      <c r="BH149" s="96"/>
      <c r="BI149" s="88" t="s">
        <v>1893</v>
      </c>
      <c r="BJ149" s="88"/>
      <c r="BK149" s="96"/>
      <c r="BL149" s="100"/>
    </row>
    <row r="150" spans="1:64" s="99" customFormat="1" ht="13" x14ac:dyDescent="0.3">
      <c r="A150" s="88">
        <v>145</v>
      </c>
      <c r="B150" s="88" t="s">
        <v>181</v>
      </c>
      <c r="C150" s="88" t="s">
        <v>182</v>
      </c>
      <c r="D150" s="88" t="s">
        <v>183</v>
      </c>
      <c r="E150" s="88" t="s">
        <v>184</v>
      </c>
      <c r="F150" s="88" t="s">
        <v>184</v>
      </c>
      <c r="G150" s="88" t="s">
        <v>185</v>
      </c>
      <c r="H150" s="88" t="s">
        <v>186</v>
      </c>
      <c r="I150" s="88">
        <v>88208</v>
      </c>
      <c r="J150" s="88" t="s">
        <v>545</v>
      </c>
      <c r="K150" s="88">
        <v>88208</v>
      </c>
      <c r="L150" s="88" t="s">
        <v>188</v>
      </c>
      <c r="M150" s="88" t="s">
        <v>189</v>
      </c>
      <c r="N150" s="88">
        <v>400450</v>
      </c>
      <c r="O150" s="88" t="s">
        <v>747</v>
      </c>
      <c r="P150" s="88">
        <v>599195</v>
      </c>
      <c r="Q150" s="88" t="s">
        <v>748</v>
      </c>
      <c r="R150" s="88" t="s">
        <v>512</v>
      </c>
      <c r="S150" s="88" t="s">
        <v>757</v>
      </c>
      <c r="T150" s="88" t="s">
        <v>208</v>
      </c>
      <c r="U150" s="88" t="s">
        <v>209</v>
      </c>
      <c r="V150" s="88">
        <v>541</v>
      </c>
      <c r="W150" s="88" t="s">
        <v>196</v>
      </c>
      <c r="X150" s="88">
        <v>351209040</v>
      </c>
      <c r="Y150" s="88" t="s">
        <v>758</v>
      </c>
      <c r="Z150" s="88" t="s">
        <v>751</v>
      </c>
      <c r="AA150" s="88">
        <v>33602</v>
      </c>
      <c r="AB150" s="88" t="s">
        <v>752</v>
      </c>
      <c r="AC150" s="88">
        <v>24</v>
      </c>
      <c r="AD150" s="88" t="s">
        <v>200</v>
      </c>
      <c r="AE150" s="88" t="s">
        <v>753</v>
      </c>
      <c r="AF150" s="88">
        <v>1995</v>
      </c>
      <c r="AG150" s="88">
        <v>1800</v>
      </c>
      <c r="AH150" s="88" t="s">
        <v>754</v>
      </c>
      <c r="AI150" s="88">
        <v>18977.28</v>
      </c>
      <c r="AJ150" s="88">
        <v>8217.7199999999993</v>
      </c>
      <c r="AK150" s="88">
        <v>27195</v>
      </c>
      <c r="AL150" s="88">
        <v>14624.72</v>
      </c>
      <c r="AM150" s="88">
        <v>1575.28</v>
      </c>
      <c r="AN150" s="88">
        <v>16200</v>
      </c>
      <c r="AO150" s="88">
        <v>14624.72</v>
      </c>
      <c r="AP150" s="88">
        <v>1575.28</v>
      </c>
      <c r="AQ150" s="88">
        <v>16200</v>
      </c>
      <c r="AR150" s="88">
        <v>24</v>
      </c>
      <c r="AS150" s="88">
        <v>269</v>
      </c>
      <c r="AT150" s="88" t="s">
        <v>202</v>
      </c>
      <c r="AU150" s="88"/>
      <c r="AV150" s="88"/>
      <c r="AW150" s="81"/>
      <c r="AX150" s="81" t="s">
        <v>203</v>
      </c>
      <c r="AY150" s="81" t="s">
        <v>204</v>
      </c>
      <c r="AZ150" s="81"/>
      <c r="BA150" s="81">
        <v>0</v>
      </c>
      <c r="BB150" s="89">
        <v>45783</v>
      </c>
      <c r="BC150" s="89" t="s">
        <v>1883</v>
      </c>
      <c r="BD150" s="88" t="s">
        <v>1884</v>
      </c>
      <c r="BE150" s="88" t="s">
        <v>1891</v>
      </c>
      <c r="BF150" s="97" t="s">
        <v>1892</v>
      </c>
      <c r="BG150" s="3"/>
      <c r="BH150" s="96"/>
      <c r="BI150" s="88" t="s">
        <v>1893</v>
      </c>
      <c r="BJ150" s="88"/>
      <c r="BK150" s="96"/>
      <c r="BL150" s="100"/>
    </row>
    <row r="151" spans="1:64" s="99" customFormat="1" ht="13" x14ac:dyDescent="0.3">
      <c r="A151" s="88">
        <v>146</v>
      </c>
      <c r="B151" s="88" t="s">
        <v>181</v>
      </c>
      <c r="C151" s="88" t="s">
        <v>182</v>
      </c>
      <c r="D151" s="88" t="s">
        <v>183</v>
      </c>
      <c r="E151" s="88" t="s">
        <v>184</v>
      </c>
      <c r="F151" s="88" t="s">
        <v>184</v>
      </c>
      <c r="G151" s="88" t="s">
        <v>185</v>
      </c>
      <c r="H151" s="88" t="s">
        <v>186</v>
      </c>
      <c r="I151" s="88">
        <v>84112</v>
      </c>
      <c r="J151" s="88" t="s">
        <v>187</v>
      </c>
      <c r="K151" s="88">
        <v>84112</v>
      </c>
      <c r="L151" s="88" t="s">
        <v>188</v>
      </c>
      <c r="M151" s="88" t="s">
        <v>189</v>
      </c>
      <c r="N151" s="88">
        <v>313709</v>
      </c>
      <c r="O151" s="88" t="s">
        <v>725</v>
      </c>
      <c r="P151" s="88">
        <v>432180</v>
      </c>
      <c r="Q151" s="88" t="s">
        <v>726</v>
      </c>
      <c r="R151" s="88" t="s">
        <v>512</v>
      </c>
      <c r="S151" s="88" t="s">
        <v>759</v>
      </c>
      <c r="T151" s="88" t="s">
        <v>208</v>
      </c>
      <c r="U151" s="88" t="s">
        <v>209</v>
      </c>
      <c r="V151" s="88">
        <v>541</v>
      </c>
      <c r="W151" s="88" t="s">
        <v>196</v>
      </c>
      <c r="X151" s="88">
        <v>351251197</v>
      </c>
      <c r="Y151" s="88" t="s">
        <v>760</v>
      </c>
      <c r="Z151" s="88" t="s">
        <v>761</v>
      </c>
      <c r="AA151" s="88">
        <v>33602</v>
      </c>
      <c r="AB151" s="88" t="s">
        <v>284</v>
      </c>
      <c r="AC151" s="88">
        <v>24</v>
      </c>
      <c r="AD151" s="88" t="s">
        <v>200</v>
      </c>
      <c r="AE151" s="88" t="s">
        <v>718</v>
      </c>
      <c r="AF151" s="88">
        <v>1811</v>
      </c>
      <c r="AG151" s="88">
        <v>1800</v>
      </c>
      <c r="AH151" s="88" t="s">
        <v>544</v>
      </c>
      <c r="AI151" s="88">
        <v>18977.28</v>
      </c>
      <c r="AJ151" s="88">
        <v>8033.72</v>
      </c>
      <c r="AK151" s="88">
        <v>27011</v>
      </c>
      <c r="AL151" s="88">
        <v>14624.72</v>
      </c>
      <c r="AM151" s="88">
        <v>1575.28</v>
      </c>
      <c r="AN151" s="88">
        <v>16200</v>
      </c>
      <c r="AO151" s="88">
        <v>14624.72</v>
      </c>
      <c r="AP151" s="88">
        <v>1575.28</v>
      </c>
      <c r="AQ151" s="88">
        <v>16200</v>
      </c>
      <c r="AR151" s="88">
        <v>25</v>
      </c>
      <c r="AS151" s="88">
        <v>275</v>
      </c>
      <c r="AT151" s="88" t="s">
        <v>202</v>
      </c>
      <c r="AU151" s="88"/>
      <c r="AV151" s="88"/>
      <c r="AW151" s="81"/>
      <c r="AX151" s="81" t="s">
        <v>203</v>
      </c>
      <c r="AY151" s="81" t="s">
        <v>204</v>
      </c>
      <c r="AZ151" s="81"/>
      <c r="BA151" s="81">
        <v>0</v>
      </c>
      <c r="BB151" s="89">
        <v>45784</v>
      </c>
      <c r="BC151" s="89" t="s">
        <v>1883</v>
      </c>
      <c r="BD151" s="88" t="s">
        <v>1884</v>
      </c>
      <c r="BE151" s="88" t="s">
        <v>1891</v>
      </c>
      <c r="BF151" s="97" t="s">
        <v>1892</v>
      </c>
      <c r="BG151" s="3"/>
      <c r="BH151" s="96"/>
      <c r="BI151" s="88" t="s">
        <v>1893</v>
      </c>
      <c r="BJ151" s="88"/>
      <c r="BK151" s="96"/>
      <c r="BL151" s="100"/>
    </row>
    <row r="152" spans="1:64" s="99" customFormat="1" ht="13" x14ac:dyDescent="0.3">
      <c r="A152" s="88">
        <v>147</v>
      </c>
      <c r="B152" s="88" t="s">
        <v>181</v>
      </c>
      <c r="C152" s="88" t="s">
        <v>182</v>
      </c>
      <c r="D152" s="88" t="s">
        <v>183</v>
      </c>
      <c r="E152" s="88" t="s">
        <v>184</v>
      </c>
      <c r="F152" s="88" t="s">
        <v>184</v>
      </c>
      <c r="G152" s="88" t="s">
        <v>185</v>
      </c>
      <c r="H152" s="88" t="s">
        <v>186</v>
      </c>
      <c r="I152" s="88">
        <v>84112</v>
      </c>
      <c r="J152" s="88" t="s">
        <v>187</v>
      </c>
      <c r="K152" s="88">
        <v>84112</v>
      </c>
      <c r="L152" s="88" t="s">
        <v>188</v>
      </c>
      <c r="M152" s="88" t="s">
        <v>189</v>
      </c>
      <c r="N152" s="88">
        <v>313709</v>
      </c>
      <c r="O152" s="88" t="s">
        <v>725</v>
      </c>
      <c r="P152" s="88">
        <v>432180</v>
      </c>
      <c r="Q152" s="88" t="s">
        <v>726</v>
      </c>
      <c r="R152" s="88" t="s">
        <v>512</v>
      </c>
      <c r="S152" s="88" t="s">
        <v>762</v>
      </c>
      <c r="T152" s="88" t="s">
        <v>208</v>
      </c>
      <c r="U152" s="88" t="s">
        <v>195</v>
      </c>
      <c r="V152" s="88">
        <v>541</v>
      </c>
      <c r="W152" s="88" t="s">
        <v>196</v>
      </c>
      <c r="X152" s="88">
        <v>351252006</v>
      </c>
      <c r="Y152" s="88" t="s">
        <v>245</v>
      </c>
      <c r="Z152" s="88" t="s">
        <v>761</v>
      </c>
      <c r="AA152" s="88">
        <v>39664</v>
      </c>
      <c r="AB152" s="88" t="s">
        <v>284</v>
      </c>
      <c r="AC152" s="88">
        <v>24</v>
      </c>
      <c r="AD152" s="88" t="s">
        <v>219</v>
      </c>
      <c r="AE152" s="88" t="s">
        <v>718</v>
      </c>
      <c r="AF152" s="88">
        <v>1680</v>
      </c>
      <c r="AG152" s="88">
        <v>2150</v>
      </c>
      <c r="AH152" s="88" t="s">
        <v>544</v>
      </c>
      <c r="AI152" s="88">
        <v>22195.58</v>
      </c>
      <c r="AJ152" s="88">
        <v>9584.42</v>
      </c>
      <c r="AK152" s="88">
        <v>31780</v>
      </c>
      <c r="AL152" s="88">
        <v>17468.419999999998</v>
      </c>
      <c r="AM152" s="88">
        <v>1881.58</v>
      </c>
      <c r="AN152" s="88">
        <v>19350</v>
      </c>
      <c r="AO152" s="88">
        <v>17468.419999999998</v>
      </c>
      <c r="AP152" s="88">
        <v>1881.58</v>
      </c>
      <c r="AQ152" s="88">
        <v>19350</v>
      </c>
      <c r="AR152" s="88">
        <v>25</v>
      </c>
      <c r="AS152" s="88">
        <v>275</v>
      </c>
      <c r="AT152" s="88" t="s">
        <v>202</v>
      </c>
      <c r="AU152" s="88"/>
      <c r="AV152" s="88"/>
      <c r="AW152" s="81"/>
      <c r="AX152" s="81" t="s">
        <v>203</v>
      </c>
      <c r="AY152" s="81" t="s">
        <v>204</v>
      </c>
      <c r="AZ152" s="81"/>
      <c r="BA152" s="81">
        <v>0</v>
      </c>
      <c r="BB152" s="89">
        <v>45784</v>
      </c>
      <c r="BC152" s="89" t="s">
        <v>1883</v>
      </c>
      <c r="BD152" s="88" t="s">
        <v>1884</v>
      </c>
      <c r="BE152" s="88" t="s">
        <v>1891</v>
      </c>
      <c r="BF152" s="97" t="s">
        <v>1892</v>
      </c>
      <c r="BG152" s="3"/>
      <c r="BH152" s="96"/>
      <c r="BI152" s="88" t="s">
        <v>1893</v>
      </c>
      <c r="BJ152" s="88"/>
      <c r="BK152" s="96"/>
      <c r="BL152" s="100"/>
    </row>
    <row r="153" spans="1:64" s="99" customFormat="1" ht="13" x14ac:dyDescent="0.3">
      <c r="A153" s="88">
        <v>148</v>
      </c>
      <c r="B153" s="88" t="s">
        <v>181</v>
      </c>
      <c r="C153" s="88" t="s">
        <v>182</v>
      </c>
      <c r="D153" s="88" t="s">
        <v>183</v>
      </c>
      <c r="E153" s="88" t="s">
        <v>184</v>
      </c>
      <c r="F153" s="88" t="s">
        <v>184</v>
      </c>
      <c r="G153" s="88" t="s">
        <v>185</v>
      </c>
      <c r="H153" s="88" t="s">
        <v>186</v>
      </c>
      <c r="I153" s="88">
        <v>88208</v>
      </c>
      <c r="J153" s="88" t="s">
        <v>545</v>
      </c>
      <c r="K153" s="88">
        <v>88208</v>
      </c>
      <c r="L153" s="88" t="s">
        <v>188</v>
      </c>
      <c r="M153" s="88" t="s">
        <v>189</v>
      </c>
      <c r="N153" s="88">
        <v>400450</v>
      </c>
      <c r="O153" s="88" t="s">
        <v>747</v>
      </c>
      <c r="P153" s="88">
        <v>599195</v>
      </c>
      <c r="Q153" s="88" t="s">
        <v>748</v>
      </c>
      <c r="R153" s="88" t="s">
        <v>512</v>
      </c>
      <c r="S153" s="88" t="s">
        <v>763</v>
      </c>
      <c r="T153" s="88" t="s">
        <v>208</v>
      </c>
      <c r="U153" s="88" t="s">
        <v>209</v>
      </c>
      <c r="V153" s="88">
        <v>541</v>
      </c>
      <c r="W153" s="88" t="s">
        <v>196</v>
      </c>
      <c r="X153" s="88">
        <v>351293706</v>
      </c>
      <c r="Y153" s="88" t="s">
        <v>764</v>
      </c>
      <c r="Z153" s="88" t="s">
        <v>765</v>
      </c>
      <c r="AA153" s="88">
        <v>33602</v>
      </c>
      <c r="AB153" s="88" t="s">
        <v>752</v>
      </c>
      <c r="AC153" s="88">
        <v>24</v>
      </c>
      <c r="AD153" s="88" t="s">
        <v>200</v>
      </c>
      <c r="AE153" s="88" t="s">
        <v>753</v>
      </c>
      <c r="AF153" s="88">
        <v>1903</v>
      </c>
      <c r="AG153" s="88">
        <v>1800</v>
      </c>
      <c r="AH153" s="88" t="s">
        <v>754</v>
      </c>
      <c r="AI153" s="88">
        <v>18977.28</v>
      </c>
      <c r="AJ153" s="88">
        <v>8125.72</v>
      </c>
      <c r="AK153" s="88">
        <v>27103</v>
      </c>
      <c r="AL153" s="88">
        <v>14624.72</v>
      </c>
      <c r="AM153" s="88">
        <v>1575.28</v>
      </c>
      <c r="AN153" s="88">
        <v>16200</v>
      </c>
      <c r="AO153" s="88">
        <v>14624.72</v>
      </c>
      <c r="AP153" s="88">
        <v>1575.28</v>
      </c>
      <c r="AQ153" s="88">
        <v>16200</v>
      </c>
      <c r="AR153" s="88">
        <v>24</v>
      </c>
      <c r="AS153" s="88">
        <v>269</v>
      </c>
      <c r="AT153" s="88" t="s">
        <v>202</v>
      </c>
      <c r="AU153" s="88"/>
      <c r="AV153" s="88"/>
      <c r="AW153" s="81"/>
      <c r="AX153" s="81" t="s">
        <v>203</v>
      </c>
      <c r="AY153" s="81" t="s">
        <v>204</v>
      </c>
      <c r="AZ153" s="81"/>
      <c r="BA153" s="81">
        <v>0</v>
      </c>
      <c r="BB153" s="89">
        <v>45783</v>
      </c>
      <c r="BC153" s="89" t="s">
        <v>1883</v>
      </c>
      <c r="BD153" s="88" t="s">
        <v>1884</v>
      </c>
      <c r="BE153" s="88" t="s">
        <v>1891</v>
      </c>
      <c r="BF153" s="97" t="s">
        <v>1892</v>
      </c>
      <c r="BG153" s="3"/>
      <c r="BH153" s="96"/>
      <c r="BI153" s="88" t="s">
        <v>1893</v>
      </c>
      <c r="BJ153" s="88"/>
      <c r="BK153" s="96"/>
      <c r="BL153" s="100"/>
    </row>
    <row r="154" spans="1:64" s="99" customFormat="1" ht="39" x14ac:dyDescent="0.3">
      <c r="A154" s="88">
        <v>149</v>
      </c>
      <c r="B154" s="88" t="s">
        <v>181</v>
      </c>
      <c r="C154" s="88" t="s">
        <v>182</v>
      </c>
      <c r="D154" s="88" t="s">
        <v>183</v>
      </c>
      <c r="E154" s="88" t="s">
        <v>184</v>
      </c>
      <c r="F154" s="88" t="s">
        <v>184</v>
      </c>
      <c r="G154" s="88" t="s">
        <v>185</v>
      </c>
      <c r="H154" s="88" t="s">
        <v>186</v>
      </c>
      <c r="I154" s="88">
        <v>84425</v>
      </c>
      <c r="J154" s="88" t="s">
        <v>766</v>
      </c>
      <c r="K154" s="88">
        <v>84425</v>
      </c>
      <c r="L154" s="88" t="s">
        <v>188</v>
      </c>
      <c r="M154" s="88" t="s">
        <v>189</v>
      </c>
      <c r="N154" s="88">
        <v>402345</v>
      </c>
      <c r="O154" s="88" t="s">
        <v>767</v>
      </c>
      <c r="P154" s="88">
        <v>603659</v>
      </c>
      <c r="Q154" s="88" t="s">
        <v>768</v>
      </c>
      <c r="R154" s="88" t="s">
        <v>512</v>
      </c>
      <c r="S154" s="88" t="s">
        <v>769</v>
      </c>
      <c r="T154" s="88" t="s">
        <v>208</v>
      </c>
      <c r="U154" s="88" t="s">
        <v>209</v>
      </c>
      <c r="V154" s="88">
        <v>541</v>
      </c>
      <c r="W154" s="88" t="s">
        <v>196</v>
      </c>
      <c r="X154" s="88">
        <v>351312386</v>
      </c>
      <c r="Y154" s="88" t="s">
        <v>770</v>
      </c>
      <c r="Z154" s="88" t="s">
        <v>765</v>
      </c>
      <c r="AA154" s="88">
        <v>33602</v>
      </c>
      <c r="AB154" s="88" t="s">
        <v>752</v>
      </c>
      <c r="AC154" s="88">
        <v>24</v>
      </c>
      <c r="AD154" s="88" t="s">
        <v>200</v>
      </c>
      <c r="AE154" s="88" t="s">
        <v>753</v>
      </c>
      <c r="AF154" s="88">
        <v>1903</v>
      </c>
      <c r="AG154" s="88">
        <v>1800</v>
      </c>
      <c r="AH154" s="88" t="s">
        <v>754</v>
      </c>
      <c r="AI154" s="88">
        <v>18977.28</v>
      </c>
      <c r="AJ154" s="88">
        <v>8125.72</v>
      </c>
      <c r="AK154" s="88">
        <v>27103</v>
      </c>
      <c r="AL154" s="88">
        <v>14624.72</v>
      </c>
      <c r="AM154" s="88">
        <v>1575.28</v>
      </c>
      <c r="AN154" s="88">
        <v>16200</v>
      </c>
      <c r="AO154" s="88">
        <v>14624.72</v>
      </c>
      <c r="AP154" s="88">
        <v>1575.28</v>
      </c>
      <c r="AQ154" s="88">
        <v>16200</v>
      </c>
      <c r="AR154" s="88">
        <v>24</v>
      </c>
      <c r="AS154" s="88">
        <v>269</v>
      </c>
      <c r="AT154" s="88" t="s">
        <v>202</v>
      </c>
      <c r="AU154" s="88"/>
      <c r="AV154" s="88"/>
      <c r="AW154" s="81"/>
      <c r="AX154" s="81" t="s">
        <v>203</v>
      </c>
      <c r="AY154" s="81" t="s">
        <v>204</v>
      </c>
      <c r="AZ154" s="81"/>
      <c r="BA154" s="81">
        <v>0</v>
      </c>
      <c r="BB154" s="89"/>
      <c r="BC154" s="89"/>
      <c r="BD154" s="88" t="s">
        <v>1890</v>
      </c>
      <c r="BE154" s="88"/>
      <c r="BF154" s="97"/>
      <c r="BG154" s="3"/>
      <c r="BH154" s="96"/>
      <c r="BI154" s="88" t="s">
        <v>1893</v>
      </c>
      <c r="BJ154" s="88"/>
      <c r="BK154" s="96"/>
      <c r="BL154" s="110" t="s">
        <v>2001</v>
      </c>
    </row>
    <row r="155" spans="1:64" s="99" customFormat="1" ht="39" x14ac:dyDescent="0.3">
      <c r="A155" s="88">
        <v>150</v>
      </c>
      <c r="B155" s="88" t="s">
        <v>181</v>
      </c>
      <c r="C155" s="88" t="s">
        <v>182</v>
      </c>
      <c r="D155" s="88" t="s">
        <v>183</v>
      </c>
      <c r="E155" s="88" t="s">
        <v>184</v>
      </c>
      <c r="F155" s="88" t="s">
        <v>184</v>
      </c>
      <c r="G155" s="88" t="s">
        <v>185</v>
      </c>
      <c r="H155" s="88" t="s">
        <v>186</v>
      </c>
      <c r="I155" s="88">
        <v>84425</v>
      </c>
      <c r="J155" s="88" t="s">
        <v>766</v>
      </c>
      <c r="K155" s="88">
        <v>84425</v>
      </c>
      <c r="L155" s="88" t="s">
        <v>188</v>
      </c>
      <c r="M155" s="88" t="s">
        <v>189</v>
      </c>
      <c r="N155" s="88">
        <v>402345</v>
      </c>
      <c r="O155" s="88" t="s">
        <v>767</v>
      </c>
      <c r="P155" s="88">
        <v>603659</v>
      </c>
      <c r="Q155" s="88" t="s">
        <v>768</v>
      </c>
      <c r="R155" s="88" t="s">
        <v>512</v>
      </c>
      <c r="S155" s="88" t="s">
        <v>771</v>
      </c>
      <c r="T155" s="88" t="s">
        <v>208</v>
      </c>
      <c r="U155" s="88" t="s">
        <v>209</v>
      </c>
      <c r="V155" s="88">
        <v>541</v>
      </c>
      <c r="W155" s="88" t="s">
        <v>196</v>
      </c>
      <c r="X155" s="88">
        <v>351312387</v>
      </c>
      <c r="Y155" s="88" t="s">
        <v>772</v>
      </c>
      <c r="Z155" s="88" t="s">
        <v>765</v>
      </c>
      <c r="AA155" s="88">
        <v>33602</v>
      </c>
      <c r="AB155" s="88" t="s">
        <v>752</v>
      </c>
      <c r="AC155" s="88">
        <v>24</v>
      </c>
      <c r="AD155" s="88" t="s">
        <v>200</v>
      </c>
      <c r="AE155" s="88" t="s">
        <v>753</v>
      </c>
      <c r="AF155" s="88">
        <v>1903</v>
      </c>
      <c r="AG155" s="88">
        <v>1800</v>
      </c>
      <c r="AH155" s="88" t="s">
        <v>754</v>
      </c>
      <c r="AI155" s="88">
        <v>18977.28</v>
      </c>
      <c r="AJ155" s="88">
        <v>8125.72</v>
      </c>
      <c r="AK155" s="88">
        <v>27103</v>
      </c>
      <c r="AL155" s="88">
        <v>14624.72</v>
      </c>
      <c r="AM155" s="88">
        <v>1575.28</v>
      </c>
      <c r="AN155" s="88">
        <v>16200</v>
      </c>
      <c r="AO155" s="88">
        <v>14624.72</v>
      </c>
      <c r="AP155" s="88">
        <v>1575.28</v>
      </c>
      <c r="AQ155" s="88">
        <v>16200</v>
      </c>
      <c r="AR155" s="88">
        <v>24</v>
      </c>
      <c r="AS155" s="88">
        <v>269</v>
      </c>
      <c r="AT155" s="88" t="s">
        <v>202</v>
      </c>
      <c r="AU155" s="88"/>
      <c r="AV155" s="88"/>
      <c r="AW155" s="81"/>
      <c r="AX155" s="81" t="s">
        <v>203</v>
      </c>
      <c r="AY155" s="81" t="s">
        <v>204</v>
      </c>
      <c r="AZ155" s="81"/>
      <c r="BA155" s="81">
        <v>0</v>
      </c>
      <c r="BB155" s="89"/>
      <c r="BC155" s="89"/>
      <c r="BD155" s="88" t="s">
        <v>1890</v>
      </c>
      <c r="BE155" s="88"/>
      <c r="BF155" s="97"/>
      <c r="BG155" s="3"/>
      <c r="BH155" s="96"/>
      <c r="BI155" s="88" t="s">
        <v>1893</v>
      </c>
      <c r="BJ155" s="88"/>
      <c r="BK155" s="96"/>
      <c r="BL155" s="110" t="s">
        <v>2001</v>
      </c>
    </row>
    <row r="156" spans="1:64" s="99" customFormat="1" ht="39" x14ac:dyDescent="0.3">
      <c r="A156" s="88">
        <v>151</v>
      </c>
      <c r="B156" s="88" t="s">
        <v>181</v>
      </c>
      <c r="C156" s="88" t="s">
        <v>182</v>
      </c>
      <c r="D156" s="88" t="s">
        <v>183</v>
      </c>
      <c r="E156" s="88" t="s">
        <v>184</v>
      </c>
      <c r="F156" s="88" t="s">
        <v>184</v>
      </c>
      <c r="G156" s="88" t="s">
        <v>185</v>
      </c>
      <c r="H156" s="88" t="s">
        <v>186</v>
      </c>
      <c r="I156" s="88">
        <v>84425</v>
      </c>
      <c r="J156" s="88" t="s">
        <v>766</v>
      </c>
      <c r="K156" s="88">
        <v>84425</v>
      </c>
      <c r="L156" s="88" t="s">
        <v>188</v>
      </c>
      <c r="M156" s="88" t="s">
        <v>189</v>
      </c>
      <c r="N156" s="88">
        <v>402345</v>
      </c>
      <c r="O156" s="88" t="s">
        <v>767</v>
      </c>
      <c r="P156" s="88">
        <v>603659</v>
      </c>
      <c r="Q156" s="88" t="s">
        <v>768</v>
      </c>
      <c r="R156" s="88" t="s">
        <v>512</v>
      </c>
      <c r="S156" s="88" t="s">
        <v>773</v>
      </c>
      <c r="T156" s="88" t="s">
        <v>208</v>
      </c>
      <c r="U156" s="88" t="s">
        <v>209</v>
      </c>
      <c r="V156" s="88">
        <v>541</v>
      </c>
      <c r="W156" s="88" t="s">
        <v>196</v>
      </c>
      <c r="X156" s="88">
        <v>351312388</v>
      </c>
      <c r="Y156" s="88" t="s">
        <v>774</v>
      </c>
      <c r="Z156" s="88" t="s">
        <v>765</v>
      </c>
      <c r="AA156" s="88">
        <v>33602</v>
      </c>
      <c r="AB156" s="88" t="s">
        <v>752</v>
      </c>
      <c r="AC156" s="88">
        <v>24</v>
      </c>
      <c r="AD156" s="88" t="s">
        <v>200</v>
      </c>
      <c r="AE156" s="88" t="s">
        <v>753</v>
      </c>
      <c r="AF156" s="88">
        <v>1903</v>
      </c>
      <c r="AG156" s="88">
        <v>1800</v>
      </c>
      <c r="AH156" s="88" t="s">
        <v>754</v>
      </c>
      <c r="AI156" s="88">
        <v>18977.28</v>
      </c>
      <c r="AJ156" s="88">
        <v>8125.72</v>
      </c>
      <c r="AK156" s="88">
        <v>27103</v>
      </c>
      <c r="AL156" s="88">
        <v>14624.72</v>
      </c>
      <c r="AM156" s="88">
        <v>1575.28</v>
      </c>
      <c r="AN156" s="88">
        <v>16200</v>
      </c>
      <c r="AO156" s="88">
        <v>14624.72</v>
      </c>
      <c r="AP156" s="88">
        <v>1575.28</v>
      </c>
      <c r="AQ156" s="88">
        <v>16200</v>
      </c>
      <c r="AR156" s="88">
        <v>24</v>
      </c>
      <c r="AS156" s="88">
        <v>269</v>
      </c>
      <c r="AT156" s="88" t="s">
        <v>202</v>
      </c>
      <c r="AU156" s="88"/>
      <c r="AV156" s="88"/>
      <c r="AW156" s="81"/>
      <c r="AX156" s="81" t="s">
        <v>203</v>
      </c>
      <c r="AY156" s="81" t="s">
        <v>204</v>
      </c>
      <c r="AZ156" s="81"/>
      <c r="BA156" s="81">
        <v>0</v>
      </c>
      <c r="BB156" s="89"/>
      <c r="BC156" s="89"/>
      <c r="BD156" s="88" t="s">
        <v>1890</v>
      </c>
      <c r="BE156" s="88"/>
      <c r="BF156" s="97"/>
      <c r="BG156" s="3"/>
      <c r="BH156" s="96"/>
      <c r="BI156" s="88" t="s">
        <v>1893</v>
      </c>
      <c r="BJ156" s="88"/>
      <c r="BK156" s="96"/>
      <c r="BL156" s="110" t="s">
        <v>2001</v>
      </c>
    </row>
    <row r="157" spans="1:64" s="99" customFormat="1" ht="39" x14ac:dyDescent="0.3">
      <c r="A157" s="88">
        <v>152</v>
      </c>
      <c r="B157" s="88" t="s">
        <v>181</v>
      </c>
      <c r="C157" s="88" t="s">
        <v>182</v>
      </c>
      <c r="D157" s="88" t="s">
        <v>183</v>
      </c>
      <c r="E157" s="88" t="s">
        <v>184</v>
      </c>
      <c r="F157" s="88" t="s">
        <v>184</v>
      </c>
      <c r="G157" s="88" t="s">
        <v>185</v>
      </c>
      <c r="H157" s="88" t="s">
        <v>186</v>
      </c>
      <c r="I157" s="88">
        <v>84425</v>
      </c>
      <c r="J157" s="88" t="s">
        <v>766</v>
      </c>
      <c r="K157" s="88">
        <v>84425</v>
      </c>
      <c r="L157" s="88" t="s">
        <v>188</v>
      </c>
      <c r="M157" s="88" t="s">
        <v>189</v>
      </c>
      <c r="N157" s="88">
        <v>402345</v>
      </c>
      <c r="O157" s="88" t="s">
        <v>767</v>
      </c>
      <c r="P157" s="88">
        <v>603659</v>
      </c>
      <c r="Q157" s="88" t="s">
        <v>768</v>
      </c>
      <c r="R157" s="88" t="s">
        <v>512</v>
      </c>
      <c r="S157" s="88" t="s">
        <v>775</v>
      </c>
      <c r="T157" s="88" t="s">
        <v>208</v>
      </c>
      <c r="U157" s="88" t="s">
        <v>209</v>
      </c>
      <c r="V157" s="88">
        <v>541</v>
      </c>
      <c r="W157" s="88" t="s">
        <v>196</v>
      </c>
      <c r="X157" s="88">
        <v>351312613</v>
      </c>
      <c r="Y157" s="88" t="s">
        <v>776</v>
      </c>
      <c r="Z157" s="88" t="s">
        <v>765</v>
      </c>
      <c r="AA157" s="88">
        <v>33602</v>
      </c>
      <c r="AB157" s="88" t="s">
        <v>752</v>
      </c>
      <c r="AC157" s="88">
        <v>24</v>
      </c>
      <c r="AD157" s="88" t="s">
        <v>200</v>
      </c>
      <c r="AE157" s="88" t="s">
        <v>753</v>
      </c>
      <c r="AF157" s="88">
        <v>1903</v>
      </c>
      <c r="AG157" s="88">
        <v>1800</v>
      </c>
      <c r="AH157" s="88" t="s">
        <v>754</v>
      </c>
      <c r="AI157" s="88">
        <v>18977.28</v>
      </c>
      <c r="AJ157" s="88">
        <v>8125.72</v>
      </c>
      <c r="AK157" s="88">
        <v>27103</v>
      </c>
      <c r="AL157" s="88">
        <v>14624.72</v>
      </c>
      <c r="AM157" s="88">
        <v>1575.28</v>
      </c>
      <c r="AN157" s="88">
        <v>16200</v>
      </c>
      <c r="AO157" s="88">
        <v>14624.72</v>
      </c>
      <c r="AP157" s="88">
        <v>1575.28</v>
      </c>
      <c r="AQ157" s="88">
        <v>16200</v>
      </c>
      <c r="AR157" s="88">
        <v>24</v>
      </c>
      <c r="AS157" s="88">
        <v>269</v>
      </c>
      <c r="AT157" s="88" t="s">
        <v>202</v>
      </c>
      <c r="AU157" s="88"/>
      <c r="AV157" s="88"/>
      <c r="AW157" s="81"/>
      <c r="AX157" s="81" t="s">
        <v>203</v>
      </c>
      <c r="AY157" s="81" t="s">
        <v>204</v>
      </c>
      <c r="AZ157" s="81"/>
      <c r="BA157" s="81">
        <v>0</v>
      </c>
      <c r="BB157" s="89"/>
      <c r="BC157" s="89"/>
      <c r="BD157" s="88" t="s">
        <v>1890</v>
      </c>
      <c r="BE157" s="88"/>
      <c r="BF157" s="97"/>
      <c r="BG157" s="3"/>
      <c r="BH157" s="96"/>
      <c r="BI157" s="88" t="s">
        <v>1893</v>
      </c>
      <c r="BJ157" s="88"/>
      <c r="BK157" s="96"/>
      <c r="BL157" s="110" t="s">
        <v>2001</v>
      </c>
    </row>
    <row r="158" spans="1:64" s="99" customFormat="1" ht="39" x14ac:dyDescent="0.3">
      <c r="A158" s="88">
        <v>153</v>
      </c>
      <c r="B158" s="88" t="s">
        <v>181</v>
      </c>
      <c r="C158" s="88" t="s">
        <v>182</v>
      </c>
      <c r="D158" s="88" t="s">
        <v>183</v>
      </c>
      <c r="E158" s="88" t="s">
        <v>184</v>
      </c>
      <c r="F158" s="88" t="s">
        <v>184</v>
      </c>
      <c r="G158" s="88" t="s">
        <v>185</v>
      </c>
      <c r="H158" s="88" t="s">
        <v>186</v>
      </c>
      <c r="I158" s="88">
        <v>84425</v>
      </c>
      <c r="J158" s="88" t="s">
        <v>766</v>
      </c>
      <c r="K158" s="88">
        <v>84425</v>
      </c>
      <c r="L158" s="88" t="s">
        <v>188</v>
      </c>
      <c r="M158" s="88" t="s">
        <v>189</v>
      </c>
      <c r="N158" s="88">
        <v>402345</v>
      </c>
      <c r="O158" s="88" t="s">
        <v>767</v>
      </c>
      <c r="P158" s="88">
        <v>603659</v>
      </c>
      <c r="Q158" s="88" t="s">
        <v>768</v>
      </c>
      <c r="R158" s="88" t="s">
        <v>512</v>
      </c>
      <c r="S158" s="88" t="s">
        <v>777</v>
      </c>
      <c r="T158" s="88" t="s">
        <v>208</v>
      </c>
      <c r="U158" s="88" t="s">
        <v>209</v>
      </c>
      <c r="V158" s="88">
        <v>541</v>
      </c>
      <c r="W158" s="88" t="s">
        <v>196</v>
      </c>
      <c r="X158" s="88">
        <v>351314392</v>
      </c>
      <c r="Y158" s="88" t="s">
        <v>778</v>
      </c>
      <c r="Z158" s="88" t="s">
        <v>765</v>
      </c>
      <c r="AA158" s="88">
        <v>33602</v>
      </c>
      <c r="AB158" s="88" t="s">
        <v>752</v>
      </c>
      <c r="AC158" s="88">
        <v>24</v>
      </c>
      <c r="AD158" s="88" t="s">
        <v>200</v>
      </c>
      <c r="AE158" s="88" t="s">
        <v>753</v>
      </c>
      <c r="AF158" s="88">
        <v>1903</v>
      </c>
      <c r="AG158" s="88">
        <v>1800</v>
      </c>
      <c r="AH158" s="88" t="s">
        <v>754</v>
      </c>
      <c r="AI158" s="88">
        <v>18977.28</v>
      </c>
      <c r="AJ158" s="88">
        <v>8125.72</v>
      </c>
      <c r="AK158" s="88">
        <v>27103</v>
      </c>
      <c r="AL158" s="88">
        <v>14624.72</v>
      </c>
      <c r="AM158" s="88">
        <v>1575.28</v>
      </c>
      <c r="AN158" s="88">
        <v>16200</v>
      </c>
      <c r="AO158" s="88">
        <v>14624.72</v>
      </c>
      <c r="AP158" s="88">
        <v>1575.28</v>
      </c>
      <c r="AQ158" s="88">
        <v>16200</v>
      </c>
      <c r="AR158" s="88">
        <v>24</v>
      </c>
      <c r="AS158" s="88">
        <v>269</v>
      </c>
      <c r="AT158" s="88" t="s">
        <v>202</v>
      </c>
      <c r="AU158" s="88"/>
      <c r="AV158" s="88"/>
      <c r="AW158" s="81"/>
      <c r="AX158" s="81" t="s">
        <v>203</v>
      </c>
      <c r="AY158" s="81" t="s">
        <v>204</v>
      </c>
      <c r="AZ158" s="81"/>
      <c r="BA158" s="81">
        <v>0</v>
      </c>
      <c r="BB158" s="89"/>
      <c r="BC158" s="89"/>
      <c r="BD158" s="88" t="s">
        <v>1890</v>
      </c>
      <c r="BE158" s="88"/>
      <c r="BF158" s="97"/>
      <c r="BG158" s="3"/>
      <c r="BH158" s="96"/>
      <c r="BI158" s="88" t="s">
        <v>1893</v>
      </c>
      <c r="BJ158" s="88"/>
      <c r="BK158" s="96"/>
      <c r="BL158" s="110" t="s">
        <v>2001</v>
      </c>
    </row>
    <row r="159" spans="1:64" s="99" customFormat="1" ht="39" x14ac:dyDescent="0.3">
      <c r="A159" s="88">
        <v>154</v>
      </c>
      <c r="B159" s="88" t="s">
        <v>181</v>
      </c>
      <c r="C159" s="88" t="s">
        <v>182</v>
      </c>
      <c r="D159" s="88" t="s">
        <v>183</v>
      </c>
      <c r="E159" s="88" t="s">
        <v>184</v>
      </c>
      <c r="F159" s="88" t="s">
        <v>184</v>
      </c>
      <c r="G159" s="88" t="s">
        <v>185</v>
      </c>
      <c r="H159" s="88" t="s">
        <v>186</v>
      </c>
      <c r="I159" s="88">
        <v>84425</v>
      </c>
      <c r="J159" s="88" t="s">
        <v>766</v>
      </c>
      <c r="K159" s="88">
        <v>84425</v>
      </c>
      <c r="L159" s="88" t="s">
        <v>188</v>
      </c>
      <c r="M159" s="88" t="s">
        <v>189</v>
      </c>
      <c r="N159" s="88">
        <v>402345</v>
      </c>
      <c r="O159" s="88" t="s">
        <v>767</v>
      </c>
      <c r="P159" s="88">
        <v>603659</v>
      </c>
      <c r="Q159" s="88" t="s">
        <v>768</v>
      </c>
      <c r="R159" s="88" t="s">
        <v>512</v>
      </c>
      <c r="S159" s="88" t="s">
        <v>779</v>
      </c>
      <c r="T159" s="88" t="s">
        <v>208</v>
      </c>
      <c r="U159" s="88" t="s">
        <v>209</v>
      </c>
      <c r="V159" s="88">
        <v>541</v>
      </c>
      <c r="W159" s="88" t="s">
        <v>196</v>
      </c>
      <c r="X159" s="88">
        <v>351314687</v>
      </c>
      <c r="Y159" s="88" t="s">
        <v>711</v>
      </c>
      <c r="Z159" s="88" t="s">
        <v>765</v>
      </c>
      <c r="AA159" s="88">
        <v>33602</v>
      </c>
      <c r="AB159" s="88" t="s">
        <v>752</v>
      </c>
      <c r="AC159" s="88">
        <v>24</v>
      </c>
      <c r="AD159" s="88" t="s">
        <v>200</v>
      </c>
      <c r="AE159" s="88" t="s">
        <v>753</v>
      </c>
      <c r="AF159" s="88">
        <v>1903</v>
      </c>
      <c r="AG159" s="88">
        <v>1800</v>
      </c>
      <c r="AH159" s="88" t="s">
        <v>754</v>
      </c>
      <c r="AI159" s="88">
        <v>18977.28</v>
      </c>
      <c r="AJ159" s="88">
        <v>8125.72</v>
      </c>
      <c r="AK159" s="88">
        <v>27103</v>
      </c>
      <c r="AL159" s="88">
        <v>14624.72</v>
      </c>
      <c r="AM159" s="88">
        <v>1575.28</v>
      </c>
      <c r="AN159" s="88">
        <v>16200</v>
      </c>
      <c r="AO159" s="88">
        <v>14624.72</v>
      </c>
      <c r="AP159" s="88">
        <v>1575.28</v>
      </c>
      <c r="AQ159" s="88">
        <v>16200</v>
      </c>
      <c r="AR159" s="88">
        <v>24</v>
      </c>
      <c r="AS159" s="88">
        <v>269</v>
      </c>
      <c r="AT159" s="88" t="s">
        <v>202</v>
      </c>
      <c r="AU159" s="88"/>
      <c r="AV159" s="88"/>
      <c r="AW159" s="81"/>
      <c r="AX159" s="81" t="s">
        <v>203</v>
      </c>
      <c r="AY159" s="81" t="s">
        <v>204</v>
      </c>
      <c r="AZ159" s="81"/>
      <c r="BA159" s="81">
        <v>0</v>
      </c>
      <c r="BB159" s="89"/>
      <c r="BC159" s="89"/>
      <c r="BD159" s="88" t="s">
        <v>1890</v>
      </c>
      <c r="BE159" s="88"/>
      <c r="BF159" s="97"/>
      <c r="BG159" s="3"/>
      <c r="BH159" s="96"/>
      <c r="BI159" s="88" t="s">
        <v>1893</v>
      </c>
      <c r="BJ159" s="88"/>
      <c r="BK159" s="96"/>
      <c r="BL159" s="110" t="s">
        <v>2001</v>
      </c>
    </row>
    <row r="160" spans="1:64" s="99" customFormat="1" ht="13" x14ac:dyDescent="0.3">
      <c r="A160" s="88">
        <v>155</v>
      </c>
      <c r="B160" s="88" t="s">
        <v>181</v>
      </c>
      <c r="C160" s="88" t="s">
        <v>182</v>
      </c>
      <c r="D160" s="88" t="s">
        <v>183</v>
      </c>
      <c r="E160" s="88" t="s">
        <v>184</v>
      </c>
      <c r="F160" s="88" t="s">
        <v>184</v>
      </c>
      <c r="G160" s="88" t="s">
        <v>185</v>
      </c>
      <c r="H160" s="88" t="s">
        <v>186</v>
      </c>
      <c r="I160" s="88">
        <v>178325</v>
      </c>
      <c r="J160" s="88" t="s">
        <v>285</v>
      </c>
      <c r="K160" s="88">
        <v>178325</v>
      </c>
      <c r="L160" s="88" t="s">
        <v>188</v>
      </c>
      <c r="M160" s="88" t="s">
        <v>189</v>
      </c>
      <c r="N160" s="88">
        <v>360170</v>
      </c>
      <c r="O160" s="88" t="s">
        <v>623</v>
      </c>
      <c r="P160" s="88">
        <v>591229</v>
      </c>
      <c r="Q160" s="88" t="s">
        <v>780</v>
      </c>
      <c r="R160" s="88" t="s">
        <v>512</v>
      </c>
      <c r="S160" s="88" t="s">
        <v>781</v>
      </c>
      <c r="T160" s="88" t="s">
        <v>208</v>
      </c>
      <c r="U160" s="88" t="s">
        <v>209</v>
      </c>
      <c r="V160" s="88">
        <v>541</v>
      </c>
      <c r="W160" s="88" t="s">
        <v>196</v>
      </c>
      <c r="X160" s="88">
        <v>351335785</v>
      </c>
      <c r="Y160" s="88" t="s">
        <v>782</v>
      </c>
      <c r="Z160" s="88" t="s">
        <v>634</v>
      </c>
      <c r="AA160" s="88">
        <v>42000</v>
      </c>
      <c r="AB160" s="88" t="s">
        <v>516</v>
      </c>
      <c r="AC160" s="88">
        <v>24</v>
      </c>
      <c r="AD160" s="88" t="s">
        <v>200</v>
      </c>
      <c r="AE160" s="88" t="s">
        <v>736</v>
      </c>
      <c r="AF160" s="88">
        <v>2250</v>
      </c>
      <c r="AG160" s="88">
        <v>2250</v>
      </c>
      <c r="AH160" s="88" t="s">
        <v>518</v>
      </c>
      <c r="AI160" s="88">
        <v>23896.38</v>
      </c>
      <c r="AJ160" s="88">
        <v>9853.6200000000008</v>
      </c>
      <c r="AK160" s="88">
        <v>33750</v>
      </c>
      <c r="AL160" s="88">
        <v>18103.62</v>
      </c>
      <c r="AM160" s="88">
        <v>1933.38</v>
      </c>
      <c r="AN160" s="88">
        <v>20037</v>
      </c>
      <c r="AO160" s="88">
        <v>18103.62</v>
      </c>
      <c r="AP160" s="88">
        <v>1933.38</v>
      </c>
      <c r="AQ160" s="88">
        <v>20037</v>
      </c>
      <c r="AR160" s="88">
        <v>24</v>
      </c>
      <c r="AS160" s="88">
        <v>271</v>
      </c>
      <c r="AT160" s="88" t="s">
        <v>202</v>
      </c>
      <c r="AU160" s="88"/>
      <c r="AV160" s="88"/>
      <c r="AW160" s="81"/>
      <c r="AX160" s="81" t="s">
        <v>203</v>
      </c>
      <c r="AY160" s="81" t="s">
        <v>204</v>
      </c>
      <c r="AZ160" s="81"/>
      <c r="BA160" s="81">
        <v>0</v>
      </c>
      <c r="BB160" s="89">
        <v>45784</v>
      </c>
      <c r="BC160" s="89" t="s">
        <v>1883</v>
      </c>
      <c r="BD160" s="88" t="s">
        <v>1884</v>
      </c>
      <c r="BE160" s="88" t="s">
        <v>1891</v>
      </c>
      <c r="BF160" s="97" t="s">
        <v>1892</v>
      </c>
      <c r="BG160" s="3"/>
      <c r="BH160" s="96"/>
      <c r="BI160" s="88" t="s">
        <v>1893</v>
      </c>
      <c r="BJ160" s="88"/>
      <c r="BK160" s="96"/>
      <c r="BL160" s="100"/>
    </row>
    <row r="161" spans="1:64" s="105" customFormat="1" ht="13" x14ac:dyDescent="0.3">
      <c r="A161" s="88">
        <v>156</v>
      </c>
      <c r="B161" s="88" t="s">
        <v>181</v>
      </c>
      <c r="C161" s="88" t="s">
        <v>182</v>
      </c>
      <c r="D161" s="88" t="s">
        <v>183</v>
      </c>
      <c r="E161" s="88" t="s">
        <v>184</v>
      </c>
      <c r="F161" s="88" t="s">
        <v>184</v>
      </c>
      <c r="G161" s="88" t="s">
        <v>185</v>
      </c>
      <c r="H161" s="88" t="s">
        <v>186</v>
      </c>
      <c r="I161" s="88">
        <v>169318</v>
      </c>
      <c r="J161" s="88" t="s">
        <v>255</v>
      </c>
      <c r="K161" s="88">
        <v>169318</v>
      </c>
      <c r="L161" s="88" t="s">
        <v>188</v>
      </c>
      <c r="M161" s="88" t="s">
        <v>189</v>
      </c>
      <c r="N161" s="88">
        <v>140601</v>
      </c>
      <c r="O161" s="88" t="s">
        <v>265</v>
      </c>
      <c r="P161" s="88">
        <v>197958</v>
      </c>
      <c r="Q161" s="88" t="s">
        <v>707</v>
      </c>
      <c r="R161" s="88" t="s">
        <v>512</v>
      </c>
      <c r="S161" s="88" t="s">
        <v>783</v>
      </c>
      <c r="T161" s="88" t="s">
        <v>208</v>
      </c>
      <c r="U161" s="88" t="s">
        <v>195</v>
      </c>
      <c r="V161" s="88">
        <v>541</v>
      </c>
      <c r="W161" s="88" t="s">
        <v>196</v>
      </c>
      <c r="X161" s="88">
        <v>351380955</v>
      </c>
      <c r="Y161" s="88" t="s">
        <v>784</v>
      </c>
      <c r="Z161" s="88" t="s">
        <v>785</v>
      </c>
      <c r="AA161" s="88">
        <v>73000</v>
      </c>
      <c r="AB161" s="88" t="s">
        <v>270</v>
      </c>
      <c r="AC161" s="88">
        <v>24</v>
      </c>
      <c r="AD161" s="88" t="s">
        <v>293</v>
      </c>
      <c r="AE161" s="88" t="s">
        <v>786</v>
      </c>
      <c r="AF161" s="88">
        <v>3900</v>
      </c>
      <c r="AG161" s="88">
        <v>3900</v>
      </c>
      <c r="AH161" s="88" t="s">
        <v>787</v>
      </c>
      <c r="AI161" s="88">
        <v>67528.179999999993</v>
      </c>
      <c r="AJ161" s="88">
        <v>22171.82</v>
      </c>
      <c r="AK161" s="88">
        <v>89700</v>
      </c>
      <c r="AL161" s="88">
        <v>5471.82</v>
      </c>
      <c r="AM161" s="88">
        <v>113.18</v>
      </c>
      <c r="AN161" s="88">
        <v>5585</v>
      </c>
      <c r="AO161" s="88">
        <v>0</v>
      </c>
      <c r="AP161" s="88">
        <v>0</v>
      </c>
      <c r="AQ161" s="88">
        <v>0</v>
      </c>
      <c r="AR161" s="88">
        <v>23</v>
      </c>
      <c r="AS161" s="88">
        <v>0</v>
      </c>
      <c r="AT161" s="88" t="s">
        <v>272</v>
      </c>
      <c r="AU161" s="88"/>
      <c r="AV161" s="88"/>
      <c r="AW161" s="81"/>
      <c r="AX161" s="81" t="s">
        <v>203</v>
      </c>
      <c r="AY161" s="81" t="s">
        <v>204</v>
      </c>
      <c r="AZ161" s="81"/>
      <c r="BA161" s="81">
        <v>0</v>
      </c>
      <c r="BB161" s="89">
        <v>45784</v>
      </c>
      <c r="BC161" s="89" t="s">
        <v>1883</v>
      </c>
      <c r="BD161" s="88" t="s">
        <v>1884</v>
      </c>
      <c r="BE161" s="88" t="s">
        <v>1885</v>
      </c>
      <c r="BF161" s="97" t="s">
        <v>1886</v>
      </c>
      <c r="BG161" s="3"/>
      <c r="BH161" s="96"/>
      <c r="BI161" s="88" t="s">
        <v>1898</v>
      </c>
      <c r="BJ161" s="88"/>
      <c r="BK161" s="96"/>
      <c r="BL161" s="100"/>
    </row>
    <row r="162" spans="1:64" s="99" customFormat="1" ht="39" x14ac:dyDescent="0.3">
      <c r="A162" s="88">
        <v>157</v>
      </c>
      <c r="B162" s="88" t="s">
        <v>181</v>
      </c>
      <c r="C162" s="88" t="s">
        <v>182</v>
      </c>
      <c r="D162" s="88" t="s">
        <v>183</v>
      </c>
      <c r="E162" s="88" t="s">
        <v>184</v>
      </c>
      <c r="F162" s="88" t="s">
        <v>184</v>
      </c>
      <c r="G162" s="88" t="s">
        <v>185</v>
      </c>
      <c r="H162" s="88" t="s">
        <v>186</v>
      </c>
      <c r="I162" s="88">
        <v>178325</v>
      </c>
      <c r="J162" s="88" t="s">
        <v>285</v>
      </c>
      <c r="K162" s="88">
        <v>178325</v>
      </c>
      <c r="L162" s="88" t="s">
        <v>188</v>
      </c>
      <c r="M162" s="88" t="s">
        <v>189</v>
      </c>
      <c r="N162" s="88">
        <v>140322</v>
      </c>
      <c r="O162" s="88" t="s">
        <v>788</v>
      </c>
      <c r="P162" s="88">
        <v>189496</v>
      </c>
      <c r="Q162" s="88" t="s">
        <v>789</v>
      </c>
      <c r="R162" s="88" t="s">
        <v>512</v>
      </c>
      <c r="S162" s="88" t="s">
        <v>790</v>
      </c>
      <c r="T162" s="88" t="s">
        <v>208</v>
      </c>
      <c r="U162" s="88" t="s">
        <v>209</v>
      </c>
      <c r="V162" s="88">
        <v>541</v>
      </c>
      <c r="W162" s="88" t="s">
        <v>791</v>
      </c>
      <c r="X162" s="88">
        <v>351386592</v>
      </c>
      <c r="Y162" s="88" t="s">
        <v>792</v>
      </c>
      <c r="Z162" s="88" t="s">
        <v>785</v>
      </c>
      <c r="AA162" s="88">
        <v>32000</v>
      </c>
      <c r="AB162" s="88" t="s">
        <v>199</v>
      </c>
      <c r="AC162" s="88">
        <v>24</v>
      </c>
      <c r="AD162" s="88" t="s">
        <v>200</v>
      </c>
      <c r="AE162" s="88" t="s">
        <v>793</v>
      </c>
      <c r="AF162" s="88">
        <v>1750</v>
      </c>
      <c r="AG162" s="88">
        <v>1750</v>
      </c>
      <c r="AH162" s="88" t="s">
        <v>794</v>
      </c>
      <c r="AI162" s="88">
        <v>20994.05</v>
      </c>
      <c r="AJ162" s="88">
        <v>8755.9500000000007</v>
      </c>
      <c r="AK162" s="88">
        <v>29750</v>
      </c>
      <c r="AL162" s="88">
        <v>11005.95</v>
      </c>
      <c r="AM162" s="88">
        <v>917.05</v>
      </c>
      <c r="AN162" s="88">
        <v>11923</v>
      </c>
      <c r="AO162" s="88">
        <v>9611.7099999999991</v>
      </c>
      <c r="AP162" s="88">
        <v>888.29</v>
      </c>
      <c r="AQ162" s="88">
        <v>10500</v>
      </c>
      <c r="AR162" s="88">
        <v>23</v>
      </c>
      <c r="AS162" s="88">
        <v>268</v>
      </c>
      <c r="AT162" s="88" t="s">
        <v>202</v>
      </c>
      <c r="AU162" s="88"/>
      <c r="AV162" s="88"/>
      <c r="AW162" s="81"/>
      <c r="AX162" s="81" t="s">
        <v>203</v>
      </c>
      <c r="AY162" s="81" t="s">
        <v>204</v>
      </c>
      <c r="AZ162" s="81"/>
      <c r="BA162" s="81">
        <v>0</v>
      </c>
      <c r="BB162" s="89"/>
      <c r="BC162" s="89"/>
      <c r="BD162" s="88" t="s">
        <v>1890</v>
      </c>
      <c r="BE162" s="88"/>
      <c r="BF162" s="97"/>
      <c r="BG162" s="3"/>
      <c r="BH162" s="96"/>
      <c r="BI162" s="88" t="s">
        <v>1893</v>
      </c>
      <c r="BJ162" s="88"/>
      <c r="BK162" s="96"/>
      <c r="BL162" s="110" t="s">
        <v>2001</v>
      </c>
    </row>
    <row r="163" spans="1:64" s="99" customFormat="1" ht="39" x14ac:dyDescent="0.3">
      <c r="A163" s="88">
        <v>158</v>
      </c>
      <c r="B163" s="88" t="s">
        <v>181</v>
      </c>
      <c r="C163" s="88" t="s">
        <v>182</v>
      </c>
      <c r="D163" s="88" t="s">
        <v>183</v>
      </c>
      <c r="E163" s="88" t="s">
        <v>184</v>
      </c>
      <c r="F163" s="88" t="s">
        <v>184</v>
      </c>
      <c r="G163" s="88" t="s">
        <v>185</v>
      </c>
      <c r="H163" s="88" t="s">
        <v>186</v>
      </c>
      <c r="I163" s="88">
        <v>178325</v>
      </c>
      <c r="J163" s="88" t="s">
        <v>285</v>
      </c>
      <c r="K163" s="88">
        <v>178325</v>
      </c>
      <c r="L163" s="88" t="s">
        <v>188</v>
      </c>
      <c r="M163" s="88" t="s">
        <v>189</v>
      </c>
      <c r="N163" s="88">
        <v>140322</v>
      </c>
      <c r="O163" s="88" t="s">
        <v>788</v>
      </c>
      <c r="P163" s="88">
        <v>189496</v>
      </c>
      <c r="Q163" s="88" t="s">
        <v>789</v>
      </c>
      <c r="R163" s="88" t="s">
        <v>512</v>
      </c>
      <c r="S163" s="88" t="s">
        <v>795</v>
      </c>
      <c r="T163" s="88" t="s">
        <v>208</v>
      </c>
      <c r="U163" s="88" t="s">
        <v>209</v>
      </c>
      <c r="V163" s="88">
        <v>541</v>
      </c>
      <c r="W163" s="88" t="s">
        <v>791</v>
      </c>
      <c r="X163" s="88">
        <v>351386958</v>
      </c>
      <c r="Y163" s="88" t="s">
        <v>796</v>
      </c>
      <c r="Z163" s="88" t="s">
        <v>785</v>
      </c>
      <c r="AA163" s="88">
        <v>32000</v>
      </c>
      <c r="AB163" s="88" t="s">
        <v>199</v>
      </c>
      <c r="AC163" s="88">
        <v>24</v>
      </c>
      <c r="AD163" s="88" t="s">
        <v>200</v>
      </c>
      <c r="AE163" s="88" t="s">
        <v>793</v>
      </c>
      <c r="AF163" s="88">
        <v>1750</v>
      </c>
      <c r="AG163" s="88">
        <v>1750</v>
      </c>
      <c r="AH163" s="88" t="s">
        <v>797</v>
      </c>
      <c r="AI163" s="88">
        <v>19500.88</v>
      </c>
      <c r="AJ163" s="88">
        <v>8499.1200000000008</v>
      </c>
      <c r="AK163" s="88">
        <v>28000</v>
      </c>
      <c r="AL163" s="88">
        <v>12499.12</v>
      </c>
      <c r="AM163" s="88">
        <v>1173.8800000000001</v>
      </c>
      <c r="AN163" s="88">
        <v>13673</v>
      </c>
      <c r="AO163" s="88">
        <v>11104.88</v>
      </c>
      <c r="AP163" s="88">
        <v>1145.1199999999999</v>
      </c>
      <c r="AQ163" s="88">
        <v>12250</v>
      </c>
      <c r="AR163" s="88">
        <v>23</v>
      </c>
      <c r="AS163" s="88">
        <v>268</v>
      </c>
      <c r="AT163" s="88" t="s">
        <v>202</v>
      </c>
      <c r="AU163" s="88"/>
      <c r="AV163" s="88"/>
      <c r="AW163" s="81"/>
      <c r="AX163" s="81" t="s">
        <v>203</v>
      </c>
      <c r="AY163" s="81" t="s">
        <v>204</v>
      </c>
      <c r="AZ163" s="81"/>
      <c r="BA163" s="81">
        <v>0</v>
      </c>
      <c r="BB163" s="89"/>
      <c r="BC163" s="89"/>
      <c r="BD163" s="88" t="s">
        <v>1890</v>
      </c>
      <c r="BE163" s="88"/>
      <c r="BF163" s="97"/>
      <c r="BG163" s="3"/>
      <c r="BH163" s="96"/>
      <c r="BI163" s="88" t="s">
        <v>1893</v>
      </c>
      <c r="BJ163" s="88"/>
      <c r="BK163" s="96"/>
      <c r="BL163" s="110" t="s">
        <v>2001</v>
      </c>
    </row>
    <row r="164" spans="1:64" s="99" customFormat="1" ht="39" x14ac:dyDescent="0.3">
      <c r="A164" s="88">
        <v>159</v>
      </c>
      <c r="B164" s="88" t="s">
        <v>181</v>
      </c>
      <c r="C164" s="88" t="s">
        <v>182</v>
      </c>
      <c r="D164" s="88" t="s">
        <v>183</v>
      </c>
      <c r="E164" s="88" t="s">
        <v>184</v>
      </c>
      <c r="F164" s="88" t="s">
        <v>184</v>
      </c>
      <c r="G164" s="88" t="s">
        <v>185</v>
      </c>
      <c r="H164" s="88" t="s">
        <v>186</v>
      </c>
      <c r="I164" s="88">
        <v>84112</v>
      </c>
      <c r="J164" s="88" t="s">
        <v>187</v>
      </c>
      <c r="K164" s="88">
        <v>84112</v>
      </c>
      <c r="L164" s="88" t="s">
        <v>188</v>
      </c>
      <c r="M164" s="88" t="s">
        <v>189</v>
      </c>
      <c r="N164" s="88">
        <v>139286</v>
      </c>
      <c r="O164" s="88" t="s">
        <v>798</v>
      </c>
      <c r="P164" s="88">
        <v>188087</v>
      </c>
      <c r="Q164" s="88" t="s">
        <v>799</v>
      </c>
      <c r="R164" s="88" t="s">
        <v>512</v>
      </c>
      <c r="S164" s="88" t="s">
        <v>800</v>
      </c>
      <c r="T164" s="88" t="s">
        <v>208</v>
      </c>
      <c r="U164" s="88" t="s">
        <v>209</v>
      </c>
      <c r="V164" s="88">
        <v>541</v>
      </c>
      <c r="W164" s="88" t="s">
        <v>196</v>
      </c>
      <c r="X164" s="88">
        <v>351387263</v>
      </c>
      <c r="Y164" s="88" t="s">
        <v>758</v>
      </c>
      <c r="Z164" s="88" t="s">
        <v>785</v>
      </c>
      <c r="AA164" s="88">
        <v>32000</v>
      </c>
      <c r="AB164" s="88" t="s">
        <v>199</v>
      </c>
      <c r="AC164" s="88">
        <v>24</v>
      </c>
      <c r="AD164" s="88" t="s">
        <v>200</v>
      </c>
      <c r="AE164" s="88" t="s">
        <v>793</v>
      </c>
      <c r="AF164" s="88">
        <v>1750</v>
      </c>
      <c r="AG164" s="88">
        <v>1750</v>
      </c>
      <c r="AH164" s="88" t="s">
        <v>801</v>
      </c>
      <c r="AI164" s="88">
        <v>16623.62</v>
      </c>
      <c r="AJ164" s="88">
        <v>7876.38</v>
      </c>
      <c r="AK164" s="88">
        <v>24500</v>
      </c>
      <c r="AL164" s="88">
        <v>15376.38</v>
      </c>
      <c r="AM164" s="88">
        <v>1796.62</v>
      </c>
      <c r="AN164" s="88">
        <v>17173</v>
      </c>
      <c r="AO164" s="88">
        <v>13982.14</v>
      </c>
      <c r="AP164" s="88">
        <v>1767.86</v>
      </c>
      <c r="AQ164" s="88">
        <v>15750</v>
      </c>
      <c r="AR164" s="88">
        <v>23</v>
      </c>
      <c r="AS164" s="88">
        <v>268</v>
      </c>
      <c r="AT164" s="88" t="s">
        <v>202</v>
      </c>
      <c r="AU164" s="88"/>
      <c r="AV164" s="88"/>
      <c r="AW164" s="81"/>
      <c r="AX164" s="81" t="s">
        <v>203</v>
      </c>
      <c r="AY164" s="81" t="s">
        <v>204</v>
      </c>
      <c r="AZ164" s="81"/>
      <c r="BA164" s="81">
        <v>0</v>
      </c>
      <c r="BB164" s="89"/>
      <c r="BC164" s="89"/>
      <c r="BD164" s="88" t="s">
        <v>1890</v>
      </c>
      <c r="BE164" s="88"/>
      <c r="BF164" s="97"/>
      <c r="BG164" s="3"/>
      <c r="BH164" s="96"/>
      <c r="BI164" s="88" t="s">
        <v>1893</v>
      </c>
      <c r="BJ164" s="88"/>
      <c r="BK164" s="96"/>
      <c r="BL164" s="110" t="s">
        <v>2001</v>
      </c>
    </row>
    <row r="165" spans="1:64" s="99" customFormat="1" ht="39" x14ac:dyDescent="0.3">
      <c r="A165" s="88">
        <v>160</v>
      </c>
      <c r="B165" s="88" t="s">
        <v>181</v>
      </c>
      <c r="C165" s="88" t="s">
        <v>182</v>
      </c>
      <c r="D165" s="88" t="s">
        <v>183</v>
      </c>
      <c r="E165" s="88" t="s">
        <v>184</v>
      </c>
      <c r="F165" s="88" t="s">
        <v>184</v>
      </c>
      <c r="G165" s="88" t="s">
        <v>185</v>
      </c>
      <c r="H165" s="88" t="s">
        <v>186</v>
      </c>
      <c r="I165" s="88">
        <v>178325</v>
      </c>
      <c r="J165" s="88" t="s">
        <v>285</v>
      </c>
      <c r="K165" s="88">
        <v>178325</v>
      </c>
      <c r="L165" s="88" t="s">
        <v>188</v>
      </c>
      <c r="M165" s="88" t="s">
        <v>189</v>
      </c>
      <c r="N165" s="88">
        <v>140322</v>
      </c>
      <c r="O165" s="88" t="s">
        <v>788</v>
      </c>
      <c r="P165" s="88">
        <v>189496</v>
      </c>
      <c r="Q165" s="88" t="s">
        <v>789</v>
      </c>
      <c r="R165" s="88" t="s">
        <v>512</v>
      </c>
      <c r="S165" s="88" t="s">
        <v>802</v>
      </c>
      <c r="T165" s="88" t="s">
        <v>208</v>
      </c>
      <c r="U165" s="88" t="s">
        <v>209</v>
      </c>
      <c r="V165" s="88">
        <v>541</v>
      </c>
      <c r="W165" s="88" t="s">
        <v>196</v>
      </c>
      <c r="X165" s="88">
        <v>351392680</v>
      </c>
      <c r="Y165" s="88" t="s">
        <v>803</v>
      </c>
      <c r="Z165" s="88" t="s">
        <v>785</v>
      </c>
      <c r="AA165" s="88">
        <v>32000</v>
      </c>
      <c r="AB165" s="88" t="s">
        <v>199</v>
      </c>
      <c r="AC165" s="88">
        <v>24</v>
      </c>
      <c r="AD165" s="88" t="s">
        <v>200</v>
      </c>
      <c r="AE165" s="88" t="s">
        <v>793</v>
      </c>
      <c r="AF165" s="88">
        <v>1750</v>
      </c>
      <c r="AG165" s="88">
        <v>1750</v>
      </c>
      <c r="AH165" s="88" t="s">
        <v>801</v>
      </c>
      <c r="AI165" s="88">
        <v>16623.62</v>
      </c>
      <c r="AJ165" s="88">
        <v>7876.38</v>
      </c>
      <c r="AK165" s="88">
        <v>24500</v>
      </c>
      <c r="AL165" s="88">
        <v>15376.38</v>
      </c>
      <c r="AM165" s="88">
        <v>1796.62</v>
      </c>
      <c r="AN165" s="88">
        <v>17173</v>
      </c>
      <c r="AO165" s="88">
        <v>13982.14</v>
      </c>
      <c r="AP165" s="88">
        <v>1767.86</v>
      </c>
      <c r="AQ165" s="88">
        <v>15750</v>
      </c>
      <c r="AR165" s="88">
        <v>23</v>
      </c>
      <c r="AS165" s="88">
        <v>268</v>
      </c>
      <c r="AT165" s="88" t="s">
        <v>202</v>
      </c>
      <c r="AU165" s="88"/>
      <c r="AV165" s="88"/>
      <c r="AW165" s="81"/>
      <c r="AX165" s="81" t="s">
        <v>203</v>
      </c>
      <c r="AY165" s="81" t="s">
        <v>204</v>
      </c>
      <c r="AZ165" s="81"/>
      <c r="BA165" s="81">
        <v>0</v>
      </c>
      <c r="BB165" s="89"/>
      <c r="BC165" s="89"/>
      <c r="BD165" s="88" t="s">
        <v>1890</v>
      </c>
      <c r="BE165" s="88"/>
      <c r="BF165" s="97"/>
      <c r="BG165" s="3"/>
      <c r="BH165" s="96"/>
      <c r="BI165" s="88" t="s">
        <v>1893</v>
      </c>
      <c r="BJ165" s="88"/>
      <c r="BK165" s="96"/>
      <c r="BL165" s="110" t="s">
        <v>2001</v>
      </c>
    </row>
    <row r="166" spans="1:64" s="105" customFormat="1" ht="13" x14ac:dyDescent="0.3">
      <c r="A166" s="88">
        <v>161</v>
      </c>
      <c r="B166" s="88" t="s">
        <v>181</v>
      </c>
      <c r="C166" s="88" t="s">
        <v>182</v>
      </c>
      <c r="D166" s="88" t="s">
        <v>183</v>
      </c>
      <c r="E166" s="88" t="s">
        <v>184</v>
      </c>
      <c r="F166" s="88" t="s">
        <v>184</v>
      </c>
      <c r="G166" s="88" t="s">
        <v>185</v>
      </c>
      <c r="H166" s="88" t="s">
        <v>186</v>
      </c>
      <c r="I166" s="88">
        <v>84346</v>
      </c>
      <c r="J166" s="88" t="s">
        <v>662</v>
      </c>
      <c r="K166" s="88">
        <v>84346</v>
      </c>
      <c r="L166" s="88" t="s">
        <v>188</v>
      </c>
      <c r="M166" s="88" t="s">
        <v>189</v>
      </c>
      <c r="N166" s="88">
        <v>387371</v>
      </c>
      <c r="O166" s="88" t="s">
        <v>663</v>
      </c>
      <c r="P166" s="88">
        <v>571537</v>
      </c>
      <c r="Q166" s="88" t="s">
        <v>804</v>
      </c>
      <c r="R166" s="88" t="s">
        <v>512</v>
      </c>
      <c r="S166" s="88" t="s">
        <v>805</v>
      </c>
      <c r="T166" s="88" t="s">
        <v>208</v>
      </c>
      <c r="U166" s="88" t="s">
        <v>209</v>
      </c>
      <c r="V166" s="88">
        <v>541</v>
      </c>
      <c r="W166" s="88" t="s">
        <v>806</v>
      </c>
      <c r="X166" s="88">
        <v>351419758</v>
      </c>
      <c r="Y166" s="88" t="s">
        <v>807</v>
      </c>
      <c r="Z166" s="88" t="s">
        <v>808</v>
      </c>
      <c r="AA166" s="88">
        <v>32000</v>
      </c>
      <c r="AB166" s="88" t="s">
        <v>383</v>
      </c>
      <c r="AC166" s="88">
        <v>24</v>
      </c>
      <c r="AD166" s="88" t="s">
        <v>200</v>
      </c>
      <c r="AE166" s="88" t="s">
        <v>809</v>
      </c>
      <c r="AF166" s="88">
        <v>1750</v>
      </c>
      <c r="AG166" s="88">
        <v>1750</v>
      </c>
      <c r="AH166" s="88" t="s">
        <v>810</v>
      </c>
      <c r="AI166" s="88">
        <v>31019.99</v>
      </c>
      <c r="AJ166" s="88">
        <v>9230.01</v>
      </c>
      <c r="AK166" s="88">
        <v>40250</v>
      </c>
      <c r="AL166" s="88">
        <v>980.01</v>
      </c>
      <c r="AM166" s="88">
        <v>20.99</v>
      </c>
      <c r="AN166" s="88">
        <v>1001</v>
      </c>
      <c r="AO166" s="88">
        <v>980.01</v>
      </c>
      <c r="AP166" s="88">
        <v>20.99</v>
      </c>
      <c r="AQ166" s="88">
        <v>1001</v>
      </c>
      <c r="AR166" s="88">
        <v>24</v>
      </c>
      <c r="AS166" s="88">
        <v>1</v>
      </c>
      <c r="AT166" s="88" t="s">
        <v>811</v>
      </c>
      <c r="AU166" s="88"/>
      <c r="AV166" s="88"/>
      <c r="AW166" s="81"/>
      <c r="AX166" s="81" t="s">
        <v>203</v>
      </c>
      <c r="AY166" s="81" t="s">
        <v>204</v>
      </c>
      <c r="AZ166" s="81"/>
      <c r="BA166" s="81">
        <v>0</v>
      </c>
      <c r="BB166" s="89">
        <v>45784</v>
      </c>
      <c r="BC166" s="89" t="s">
        <v>1883</v>
      </c>
      <c r="BD166" s="88" t="s">
        <v>1884</v>
      </c>
      <c r="BE166" s="88" t="s">
        <v>1885</v>
      </c>
      <c r="BF166" s="97" t="s">
        <v>1886</v>
      </c>
      <c r="BG166" s="3"/>
      <c r="BH166" s="96"/>
      <c r="BI166" s="88" t="s">
        <v>1898</v>
      </c>
      <c r="BJ166" s="88"/>
      <c r="BK166" s="96"/>
      <c r="BL166" s="100"/>
    </row>
    <row r="167" spans="1:64" s="99" customFormat="1" ht="13" x14ac:dyDescent="0.3">
      <c r="A167" s="88">
        <v>162</v>
      </c>
      <c r="B167" s="88" t="s">
        <v>181</v>
      </c>
      <c r="C167" s="88" t="s">
        <v>182</v>
      </c>
      <c r="D167" s="88" t="s">
        <v>183</v>
      </c>
      <c r="E167" s="88" t="s">
        <v>184</v>
      </c>
      <c r="F167" s="88" t="s">
        <v>184</v>
      </c>
      <c r="G167" s="88" t="s">
        <v>185</v>
      </c>
      <c r="H167" s="88" t="s">
        <v>186</v>
      </c>
      <c r="I167" s="88">
        <v>84112</v>
      </c>
      <c r="J167" s="88" t="s">
        <v>187</v>
      </c>
      <c r="K167" s="88">
        <v>84112</v>
      </c>
      <c r="L167" s="88" t="s">
        <v>188</v>
      </c>
      <c r="M167" s="88" t="s">
        <v>189</v>
      </c>
      <c r="N167" s="88">
        <v>313709</v>
      </c>
      <c r="O167" s="88" t="s">
        <v>725</v>
      </c>
      <c r="P167" s="88">
        <v>432180</v>
      </c>
      <c r="Q167" s="88" t="s">
        <v>726</v>
      </c>
      <c r="R167" s="88" t="s">
        <v>512</v>
      </c>
      <c r="S167" s="88" t="s">
        <v>812</v>
      </c>
      <c r="T167" s="88" t="s">
        <v>208</v>
      </c>
      <c r="U167" s="88" t="s">
        <v>195</v>
      </c>
      <c r="V167" s="88">
        <v>541</v>
      </c>
      <c r="W167" s="88" t="s">
        <v>196</v>
      </c>
      <c r="X167" s="88">
        <v>351443520</v>
      </c>
      <c r="Y167" s="88" t="s">
        <v>813</v>
      </c>
      <c r="Z167" s="88" t="s">
        <v>814</v>
      </c>
      <c r="AA167" s="88">
        <v>32000</v>
      </c>
      <c r="AB167" s="88" t="s">
        <v>284</v>
      </c>
      <c r="AC167" s="88">
        <v>24</v>
      </c>
      <c r="AD167" s="88" t="s">
        <v>200</v>
      </c>
      <c r="AE167" s="88" t="s">
        <v>815</v>
      </c>
      <c r="AF167" s="88">
        <v>1750</v>
      </c>
      <c r="AG167" s="88">
        <v>1750</v>
      </c>
      <c r="AH167" s="88" t="s">
        <v>816</v>
      </c>
      <c r="AI167" s="88">
        <v>18307.009999999998</v>
      </c>
      <c r="AJ167" s="88">
        <v>7792.99</v>
      </c>
      <c r="AK167" s="88">
        <v>26100</v>
      </c>
      <c r="AL167" s="88">
        <v>13692.99</v>
      </c>
      <c r="AM167" s="88">
        <v>1387.01</v>
      </c>
      <c r="AN167" s="88">
        <v>15080</v>
      </c>
      <c r="AO167" s="88">
        <v>13692.99</v>
      </c>
      <c r="AP167" s="88">
        <v>1387.01</v>
      </c>
      <c r="AQ167" s="88">
        <v>15080</v>
      </c>
      <c r="AR167" s="88">
        <v>24</v>
      </c>
      <c r="AS167" s="88">
        <v>275</v>
      </c>
      <c r="AT167" s="88" t="s">
        <v>202</v>
      </c>
      <c r="AU167" s="88"/>
      <c r="AV167" s="88"/>
      <c r="AW167" s="81"/>
      <c r="AX167" s="81" t="s">
        <v>203</v>
      </c>
      <c r="AY167" s="81" t="s">
        <v>204</v>
      </c>
      <c r="AZ167" s="81"/>
      <c r="BA167" s="81">
        <v>0</v>
      </c>
      <c r="BB167" s="89">
        <v>45784</v>
      </c>
      <c r="BC167" s="89" t="s">
        <v>1883</v>
      </c>
      <c r="BD167" s="88" t="s">
        <v>1884</v>
      </c>
      <c r="BE167" s="88" t="s">
        <v>1891</v>
      </c>
      <c r="BF167" s="97" t="s">
        <v>1892</v>
      </c>
      <c r="BG167" s="3"/>
      <c r="BH167" s="96"/>
      <c r="BI167" s="88" t="s">
        <v>1893</v>
      </c>
      <c r="BJ167" s="88"/>
      <c r="BK167" s="96"/>
      <c r="BL167" s="100"/>
    </row>
    <row r="168" spans="1:64" s="105" customFormat="1" ht="13" x14ac:dyDescent="0.3">
      <c r="A168" s="88">
        <v>163</v>
      </c>
      <c r="B168" s="88" t="s">
        <v>181</v>
      </c>
      <c r="C168" s="88" t="s">
        <v>182</v>
      </c>
      <c r="D168" s="88" t="s">
        <v>183</v>
      </c>
      <c r="E168" s="88" t="s">
        <v>184</v>
      </c>
      <c r="F168" s="88" t="s">
        <v>184</v>
      </c>
      <c r="G168" s="88" t="s">
        <v>185</v>
      </c>
      <c r="H168" s="88" t="s">
        <v>186</v>
      </c>
      <c r="I168" s="88">
        <v>84123</v>
      </c>
      <c r="J168" s="88" t="s">
        <v>187</v>
      </c>
      <c r="K168" s="88">
        <v>84123</v>
      </c>
      <c r="L168" s="88" t="s">
        <v>188</v>
      </c>
      <c r="M168" s="88" t="s">
        <v>189</v>
      </c>
      <c r="N168" s="88">
        <v>139204</v>
      </c>
      <c r="O168" s="88" t="s">
        <v>190</v>
      </c>
      <c r="P168" s="88">
        <v>390975</v>
      </c>
      <c r="Q168" s="88" t="s">
        <v>817</v>
      </c>
      <c r="R168" s="88" t="s">
        <v>512</v>
      </c>
      <c r="S168" s="88" t="s">
        <v>818</v>
      </c>
      <c r="T168" s="88" t="s">
        <v>208</v>
      </c>
      <c r="U168" s="88" t="s">
        <v>195</v>
      </c>
      <c r="V168" s="88">
        <v>541</v>
      </c>
      <c r="W168" s="88" t="s">
        <v>196</v>
      </c>
      <c r="X168" s="88">
        <v>351446811</v>
      </c>
      <c r="Y168" s="88" t="s">
        <v>819</v>
      </c>
      <c r="Z168" s="88" t="s">
        <v>808</v>
      </c>
      <c r="AA168" s="88">
        <v>32000</v>
      </c>
      <c r="AB168" s="88" t="s">
        <v>284</v>
      </c>
      <c r="AC168" s="88">
        <v>24</v>
      </c>
      <c r="AD168" s="88" t="s">
        <v>200</v>
      </c>
      <c r="AE168" s="88" t="s">
        <v>793</v>
      </c>
      <c r="AF168" s="88">
        <v>1750</v>
      </c>
      <c r="AG168" s="88">
        <v>1750</v>
      </c>
      <c r="AH168" s="88" t="s">
        <v>820</v>
      </c>
      <c r="AI168" s="88">
        <v>30812.91</v>
      </c>
      <c r="AJ168" s="88">
        <v>9437.09</v>
      </c>
      <c r="AK168" s="88">
        <v>40250</v>
      </c>
      <c r="AL168" s="88">
        <v>1187.0899999999999</v>
      </c>
      <c r="AM168" s="88">
        <v>24.91</v>
      </c>
      <c r="AN168" s="88">
        <v>1212</v>
      </c>
      <c r="AO168" s="88">
        <v>0</v>
      </c>
      <c r="AP168" s="88">
        <v>0</v>
      </c>
      <c r="AQ168" s="88">
        <v>0</v>
      </c>
      <c r="AR168" s="88">
        <v>23</v>
      </c>
      <c r="AS168" s="88">
        <v>2</v>
      </c>
      <c r="AT168" s="88" t="s">
        <v>811</v>
      </c>
      <c r="AU168" s="88"/>
      <c r="AV168" s="88"/>
      <c r="AW168" s="81"/>
      <c r="AX168" s="81" t="s">
        <v>203</v>
      </c>
      <c r="AY168" s="81" t="s">
        <v>204</v>
      </c>
      <c r="AZ168" s="81"/>
      <c r="BA168" s="81">
        <v>0</v>
      </c>
      <c r="BB168" s="89">
        <v>45784</v>
      </c>
      <c r="BC168" s="89" t="s">
        <v>1883</v>
      </c>
      <c r="BD168" s="88" t="s">
        <v>1884</v>
      </c>
      <c r="BE168" s="88" t="s">
        <v>1885</v>
      </c>
      <c r="BF168" s="97" t="s">
        <v>1892</v>
      </c>
      <c r="BG168" s="3"/>
      <c r="BH168" s="96"/>
      <c r="BI168" s="88" t="s">
        <v>1893</v>
      </c>
      <c r="BJ168" s="88"/>
      <c r="BK168" s="96"/>
      <c r="BL168" s="100"/>
    </row>
    <row r="169" spans="1:64" s="99" customFormat="1" ht="13" x14ac:dyDescent="0.3">
      <c r="A169" s="88">
        <v>164</v>
      </c>
      <c r="B169" s="88" t="s">
        <v>181</v>
      </c>
      <c r="C169" s="88" t="s">
        <v>182</v>
      </c>
      <c r="D169" s="88" t="s">
        <v>183</v>
      </c>
      <c r="E169" s="88" t="s">
        <v>184</v>
      </c>
      <c r="F169" s="88" t="s">
        <v>184</v>
      </c>
      <c r="G169" s="88" t="s">
        <v>185</v>
      </c>
      <c r="H169" s="88" t="s">
        <v>186</v>
      </c>
      <c r="I169" s="88">
        <v>178325</v>
      </c>
      <c r="J169" s="88" t="s">
        <v>285</v>
      </c>
      <c r="K169" s="88">
        <v>178325</v>
      </c>
      <c r="L169" s="88" t="s">
        <v>188</v>
      </c>
      <c r="M169" s="88" t="s">
        <v>189</v>
      </c>
      <c r="N169" s="88">
        <v>350860</v>
      </c>
      <c r="O169" s="88" t="s">
        <v>599</v>
      </c>
      <c r="P169" s="88">
        <v>497348</v>
      </c>
      <c r="Q169" s="88" t="s">
        <v>600</v>
      </c>
      <c r="R169" s="88" t="s">
        <v>512</v>
      </c>
      <c r="S169" s="88" t="s">
        <v>821</v>
      </c>
      <c r="T169" s="88" t="s">
        <v>208</v>
      </c>
      <c r="U169" s="88" t="s">
        <v>209</v>
      </c>
      <c r="V169" s="88">
        <v>541</v>
      </c>
      <c r="W169" s="88" t="s">
        <v>196</v>
      </c>
      <c r="X169" s="88">
        <v>351466052</v>
      </c>
      <c r="Y169" s="88" t="s">
        <v>822</v>
      </c>
      <c r="Z169" s="88" t="s">
        <v>823</v>
      </c>
      <c r="AA169" s="88">
        <v>32000</v>
      </c>
      <c r="AB169" s="88" t="s">
        <v>516</v>
      </c>
      <c r="AC169" s="88">
        <v>24</v>
      </c>
      <c r="AD169" s="88" t="s">
        <v>200</v>
      </c>
      <c r="AE169" s="88" t="s">
        <v>824</v>
      </c>
      <c r="AF169" s="88">
        <v>1750</v>
      </c>
      <c r="AG169" s="88">
        <v>1750</v>
      </c>
      <c r="AH169" s="88" t="s">
        <v>825</v>
      </c>
      <c r="AI169" s="88">
        <v>21232.26</v>
      </c>
      <c r="AJ169" s="88">
        <v>8267.74</v>
      </c>
      <c r="AK169" s="88">
        <v>29500</v>
      </c>
      <c r="AL169" s="88">
        <v>10767.74</v>
      </c>
      <c r="AM169" s="88">
        <v>842.26</v>
      </c>
      <c r="AN169" s="88">
        <v>11610</v>
      </c>
      <c r="AO169" s="88">
        <v>9925.82</v>
      </c>
      <c r="AP169" s="88">
        <v>824.18</v>
      </c>
      <c r="AQ169" s="88">
        <v>10750</v>
      </c>
      <c r="AR169" s="88">
        <v>23</v>
      </c>
      <c r="AS169" s="88">
        <v>210</v>
      </c>
      <c r="AT169" s="88" t="s">
        <v>202</v>
      </c>
      <c r="AU169" s="88"/>
      <c r="AV169" s="88"/>
      <c r="AW169" s="81"/>
      <c r="AX169" s="81" t="s">
        <v>203</v>
      </c>
      <c r="AY169" s="81" t="s">
        <v>204</v>
      </c>
      <c r="AZ169" s="81"/>
      <c r="BA169" s="81">
        <v>0</v>
      </c>
      <c r="BB169" s="89">
        <v>45784</v>
      </c>
      <c r="BC169" s="89" t="s">
        <v>1883</v>
      </c>
      <c r="BD169" s="88" t="s">
        <v>1884</v>
      </c>
      <c r="BE169" s="88" t="s">
        <v>1891</v>
      </c>
      <c r="BF169" s="97" t="s">
        <v>1892</v>
      </c>
      <c r="BG169" s="3"/>
      <c r="BH169" s="96"/>
      <c r="BI169" s="88" t="s">
        <v>1893</v>
      </c>
      <c r="BJ169" s="88"/>
      <c r="BK169" s="96"/>
      <c r="BL169" s="100"/>
    </row>
    <row r="170" spans="1:64" s="105" customFormat="1" ht="13" x14ac:dyDescent="0.3">
      <c r="A170" s="88">
        <v>165</v>
      </c>
      <c r="B170" s="88" t="s">
        <v>181</v>
      </c>
      <c r="C170" s="88" t="s">
        <v>182</v>
      </c>
      <c r="D170" s="88" t="s">
        <v>183</v>
      </c>
      <c r="E170" s="88" t="s">
        <v>184</v>
      </c>
      <c r="F170" s="88" t="s">
        <v>184</v>
      </c>
      <c r="G170" s="88" t="s">
        <v>185</v>
      </c>
      <c r="H170" s="88" t="s">
        <v>186</v>
      </c>
      <c r="I170" s="88">
        <v>169318</v>
      </c>
      <c r="J170" s="88" t="s">
        <v>255</v>
      </c>
      <c r="K170" s="88">
        <v>169318</v>
      </c>
      <c r="L170" s="88" t="s">
        <v>188</v>
      </c>
      <c r="M170" s="88" t="s">
        <v>189</v>
      </c>
      <c r="N170" s="88">
        <v>140601</v>
      </c>
      <c r="O170" s="88" t="s">
        <v>265</v>
      </c>
      <c r="P170" s="88">
        <v>201448</v>
      </c>
      <c r="Q170" s="88" t="s">
        <v>826</v>
      </c>
      <c r="R170" s="88" t="s">
        <v>512</v>
      </c>
      <c r="S170" s="88" t="s">
        <v>827</v>
      </c>
      <c r="T170" s="88" t="s">
        <v>208</v>
      </c>
      <c r="U170" s="88" t="s">
        <v>195</v>
      </c>
      <c r="V170" s="88">
        <v>541</v>
      </c>
      <c r="W170" s="88" t="s">
        <v>196</v>
      </c>
      <c r="X170" s="88">
        <v>351477307</v>
      </c>
      <c r="Y170" s="88" t="s">
        <v>828</v>
      </c>
      <c r="Z170" s="88" t="s">
        <v>823</v>
      </c>
      <c r="AA170" s="88">
        <v>73000</v>
      </c>
      <c r="AB170" s="88" t="s">
        <v>270</v>
      </c>
      <c r="AC170" s="88">
        <v>24</v>
      </c>
      <c r="AD170" s="88" t="s">
        <v>296</v>
      </c>
      <c r="AE170" s="88" t="s">
        <v>786</v>
      </c>
      <c r="AF170" s="88">
        <v>3900</v>
      </c>
      <c r="AG170" s="88">
        <v>3900</v>
      </c>
      <c r="AH170" s="88" t="s">
        <v>787</v>
      </c>
      <c r="AI170" s="88">
        <v>68551.83</v>
      </c>
      <c r="AJ170" s="88">
        <v>21148.17</v>
      </c>
      <c r="AK170" s="88">
        <v>89700</v>
      </c>
      <c r="AL170" s="88">
        <v>4448.17</v>
      </c>
      <c r="AM170" s="88">
        <v>91.83</v>
      </c>
      <c r="AN170" s="88">
        <v>4540</v>
      </c>
      <c r="AO170" s="88">
        <v>0</v>
      </c>
      <c r="AP170" s="88">
        <v>0</v>
      </c>
      <c r="AQ170" s="88">
        <v>0</v>
      </c>
      <c r="AR170" s="88">
        <v>23</v>
      </c>
      <c r="AS170" s="88">
        <v>0</v>
      </c>
      <c r="AT170" s="88" t="s">
        <v>272</v>
      </c>
      <c r="AU170" s="88"/>
      <c r="AV170" s="88"/>
      <c r="AW170" s="81"/>
      <c r="AX170" s="81" t="s">
        <v>203</v>
      </c>
      <c r="AY170" s="81" t="s">
        <v>204</v>
      </c>
      <c r="AZ170" s="81"/>
      <c r="BA170" s="81">
        <v>0</v>
      </c>
      <c r="BB170" s="89">
        <v>45784</v>
      </c>
      <c r="BC170" s="89" t="s">
        <v>1883</v>
      </c>
      <c r="BD170" s="88" t="s">
        <v>1884</v>
      </c>
      <c r="BE170" s="88" t="s">
        <v>1885</v>
      </c>
      <c r="BF170" s="97" t="s">
        <v>1886</v>
      </c>
      <c r="BG170" s="3"/>
      <c r="BH170" s="96"/>
      <c r="BI170" s="88" t="s">
        <v>1898</v>
      </c>
      <c r="BJ170" s="88"/>
      <c r="BK170" s="96"/>
      <c r="BL170" s="100"/>
    </row>
    <row r="171" spans="1:64" s="99" customFormat="1" ht="39" x14ac:dyDescent="0.3">
      <c r="A171" s="88">
        <v>166</v>
      </c>
      <c r="B171" s="88" t="s">
        <v>181</v>
      </c>
      <c r="C171" s="88" t="s">
        <v>182</v>
      </c>
      <c r="D171" s="88" t="s">
        <v>183</v>
      </c>
      <c r="E171" s="88" t="s">
        <v>184</v>
      </c>
      <c r="F171" s="88" t="s">
        <v>184</v>
      </c>
      <c r="G171" s="88" t="s">
        <v>185</v>
      </c>
      <c r="H171" s="88" t="s">
        <v>186</v>
      </c>
      <c r="I171" s="88">
        <v>178325</v>
      </c>
      <c r="J171" s="88" t="s">
        <v>285</v>
      </c>
      <c r="K171" s="88">
        <v>178325</v>
      </c>
      <c r="L171" s="88" t="s">
        <v>188</v>
      </c>
      <c r="M171" s="88" t="s">
        <v>189</v>
      </c>
      <c r="N171" s="88">
        <v>140322</v>
      </c>
      <c r="O171" s="88" t="s">
        <v>788</v>
      </c>
      <c r="P171" s="88">
        <v>189496</v>
      </c>
      <c r="Q171" s="88" t="s">
        <v>789</v>
      </c>
      <c r="R171" s="88" t="s">
        <v>512</v>
      </c>
      <c r="S171" s="88" t="s">
        <v>829</v>
      </c>
      <c r="T171" s="88" t="s">
        <v>208</v>
      </c>
      <c r="U171" s="88" t="s">
        <v>209</v>
      </c>
      <c r="V171" s="88">
        <v>541</v>
      </c>
      <c r="W171" s="88" t="s">
        <v>196</v>
      </c>
      <c r="X171" s="88">
        <v>351477487</v>
      </c>
      <c r="Y171" s="88" t="s">
        <v>830</v>
      </c>
      <c r="Z171" s="88" t="s">
        <v>831</v>
      </c>
      <c r="AA171" s="88">
        <v>32000</v>
      </c>
      <c r="AB171" s="88" t="s">
        <v>199</v>
      </c>
      <c r="AC171" s="88">
        <v>24</v>
      </c>
      <c r="AD171" s="88" t="s">
        <v>200</v>
      </c>
      <c r="AE171" s="88" t="s">
        <v>793</v>
      </c>
      <c r="AF171" s="88">
        <v>1750</v>
      </c>
      <c r="AG171" s="88">
        <v>1750</v>
      </c>
      <c r="AH171" s="88" t="s">
        <v>801</v>
      </c>
      <c r="AI171" s="88">
        <v>16967.63</v>
      </c>
      <c r="AJ171" s="88">
        <v>7532.37</v>
      </c>
      <c r="AK171" s="88">
        <v>24500</v>
      </c>
      <c r="AL171" s="88">
        <v>15032.37</v>
      </c>
      <c r="AM171" s="88">
        <v>1718.63</v>
      </c>
      <c r="AN171" s="88">
        <v>16751</v>
      </c>
      <c r="AO171" s="88">
        <v>14052.36</v>
      </c>
      <c r="AP171" s="88">
        <v>1697.64</v>
      </c>
      <c r="AQ171" s="88">
        <v>15750</v>
      </c>
      <c r="AR171" s="88">
        <v>23</v>
      </c>
      <c r="AS171" s="88">
        <v>268</v>
      </c>
      <c r="AT171" s="88" t="s">
        <v>202</v>
      </c>
      <c r="AU171" s="88"/>
      <c r="AV171" s="88"/>
      <c r="AW171" s="81"/>
      <c r="AX171" s="81" t="s">
        <v>203</v>
      </c>
      <c r="AY171" s="81" t="s">
        <v>204</v>
      </c>
      <c r="AZ171" s="81"/>
      <c r="BA171" s="81">
        <v>0</v>
      </c>
      <c r="BB171" s="89"/>
      <c r="BC171" s="89"/>
      <c r="BD171" s="88" t="s">
        <v>1890</v>
      </c>
      <c r="BE171" s="88"/>
      <c r="BF171" s="97"/>
      <c r="BG171" s="3"/>
      <c r="BH171" s="96"/>
      <c r="BI171" s="88" t="s">
        <v>1893</v>
      </c>
      <c r="BJ171" s="88"/>
      <c r="BK171" s="96"/>
      <c r="BL171" s="110" t="s">
        <v>2001</v>
      </c>
    </row>
    <row r="172" spans="1:64" s="105" customFormat="1" ht="13" x14ac:dyDescent="0.3">
      <c r="A172" s="88">
        <v>167</v>
      </c>
      <c r="B172" s="88" t="s">
        <v>181</v>
      </c>
      <c r="C172" s="88" t="s">
        <v>182</v>
      </c>
      <c r="D172" s="88" t="s">
        <v>183</v>
      </c>
      <c r="E172" s="88" t="s">
        <v>184</v>
      </c>
      <c r="F172" s="88" t="s">
        <v>184</v>
      </c>
      <c r="G172" s="88" t="s">
        <v>185</v>
      </c>
      <c r="H172" s="88" t="s">
        <v>186</v>
      </c>
      <c r="I172" s="88">
        <v>88208</v>
      </c>
      <c r="J172" s="88" t="s">
        <v>545</v>
      </c>
      <c r="K172" s="88">
        <v>88208</v>
      </c>
      <c r="L172" s="88" t="s">
        <v>188</v>
      </c>
      <c r="M172" s="88" t="s">
        <v>189</v>
      </c>
      <c r="N172" s="88">
        <v>400450</v>
      </c>
      <c r="O172" s="88" t="s">
        <v>747</v>
      </c>
      <c r="P172" s="88">
        <v>599195</v>
      </c>
      <c r="Q172" s="88" t="s">
        <v>748</v>
      </c>
      <c r="R172" s="88" t="s">
        <v>512</v>
      </c>
      <c r="S172" s="88" t="s">
        <v>832</v>
      </c>
      <c r="T172" s="88" t="s">
        <v>208</v>
      </c>
      <c r="U172" s="88" t="s">
        <v>209</v>
      </c>
      <c r="V172" s="88">
        <v>541</v>
      </c>
      <c r="W172" s="88" t="s">
        <v>833</v>
      </c>
      <c r="X172" s="88">
        <v>351482090</v>
      </c>
      <c r="Y172" s="88" t="s">
        <v>834</v>
      </c>
      <c r="Z172" s="88" t="s">
        <v>823</v>
      </c>
      <c r="AA172" s="88">
        <v>32000</v>
      </c>
      <c r="AB172" s="88" t="s">
        <v>752</v>
      </c>
      <c r="AC172" s="88">
        <v>24</v>
      </c>
      <c r="AD172" s="88" t="s">
        <v>200</v>
      </c>
      <c r="AE172" s="88" t="s">
        <v>835</v>
      </c>
      <c r="AF172" s="88">
        <v>1750</v>
      </c>
      <c r="AG172" s="88">
        <v>1750</v>
      </c>
      <c r="AH172" s="88" t="s">
        <v>836</v>
      </c>
      <c r="AI172" s="88">
        <v>27726.31</v>
      </c>
      <c r="AJ172" s="88">
        <v>9023.69</v>
      </c>
      <c r="AK172" s="88">
        <v>36750</v>
      </c>
      <c r="AL172" s="88">
        <v>4273.6899999999996</v>
      </c>
      <c r="AM172" s="88">
        <v>156.31</v>
      </c>
      <c r="AN172" s="88">
        <v>4430</v>
      </c>
      <c r="AO172" s="88">
        <v>3362.71</v>
      </c>
      <c r="AP172" s="88">
        <v>137.29</v>
      </c>
      <c r="AQ172" s="88">
        <v>3500</v>
      </c>
      <c r="AR172" s="88">
        <v>23</v>
      </c>
      <c r="AS172" s="88">
        <v>57</v>
      </c>
      <c r="AT172" s="88" t="s">
        <v>837</v>
      </c>
      <c r="AU172" s="88"/>
      <c r="AV172" s="88"/>
      <c r="AW172" s="81"/>
      <c r="AX172" s="81" t="s">
        <v>203</v>
      </c>
      <c r="AY172" s="81" t="s">
        <v>204</v>
      </c>
      <c r="AZ172" s="81"/>
      <c r="BA172" s="81">
        <v>0</v>
      </c>
      <c r="BB172" s="89">
        <v>45783</v>
      </c>
      <c r="BC172" s="89" t="s">
        <v>1883</v>
      </c>
      <c r="BD172" s="88" t="s">
        <v>1884</v>
      </c>
      <c r="BE172" s="88" t="s">
        <v>1891</v>
      </c>
      <c r="BF172" s="97" t="s">
        <v>1892</v>
      </c>
      <c r="BG172" s="3"/>
      <c r="BH172" s="96"/>
      <c r="BI172" s="88" t="s">
        <v>1893</v>
      </c>
      <c r="BJ172" s="88"/>
      <c r="BK172" s="96"/>
      <c r="BL172" s="100"/>
    </row>
    <row r="173" spans="1:64" s="105" customFormat="1" ht="78" x14ac:dyDescent="0.3">
      <c r="A173" s="88">
        <v>168</v>
      </c>
      <c r="B173" s="88" t="s">
        <v>181</v>
      </c>
      <c r="C173" s="88" t="s">
        <v>182</v>
      </c>
      <c r="D173" s="88" t="s">
        <v>183</v>
      </c>
      <c r="E173" s="88" t="s">
        <v>184</v>
      </c>
      <c r="F173" s="88" t="s">
        <v>184</v>
      </c>
      <c r="G173" s="88" t="s">
        <v>185</v>
      </c>
      <c r="H173" s="88" t="s">
        <v>186</v>
      </c>
      <c r="I173" s="88">
        <v>169318</v>
      </c>
      <c r="J173" s="88" t="s">
        <v>255</v>
      </c>
      <c r="K173" s="88">
        <v>169318</v>
      </c>
      <c r="L173" s="88" t="s">
        <v>188</v>
      </c>
      <c r="M173" s="88" t="s">
        <v>189</v>
      </c>
      <c r="N173" s="88">
        <v>142178</v>
      </c>
      <c r="O173" s="88" t="s">
        <v>340</v>
      </c>
      <c r="P173" s="88">
        <v>202680</v>
      </c>
      <c r="Q173" s="88" t="s">
        <v>421</v>
      </c>
      <c r="R173" s="88" t="s">
        <v>512</v>
      </c>
      <c r="S173" s="88" t="s">
        <v>838</v>
      </c>
      <c r="T173" s="88" t="s">
        <v>208</v>
      </c>
      <c r="U173" s="88" t="s">
        <v>195</v>
      </c>
      <c r="V173" s="88">
        <v>541</v>
      </c>
      <c r="W173" s="88" t="s">
        <v>196</v>
      </c>
      <c r="X173" s="88">
        <v>351532920</v>
      </c>
      <c r="Y173" s="88" t="s">
        <v>839</v>
      </c>
      <c r="Z173" s="88" t="s">
        <v>715</v>
      </c>
      <c r="AA173" s="88">
        <v>52000</v>
      </c>
      <c r="AB173" s="88" t="s">
        <v>270</v>
      </c>
      <c r="AC173" s="88">
        <v>24</v>
      </c>
      <c r="AD173" s="88" t="s">
        <v>219</v>
      </c>
      <c r="AE173" s="88" t="s">
        <v>786</v>
      </c>
      <c r="AF173" s="88">
        <v>2800</v>
      </c>
      <c r="AG173" s="88">
        <v>2800</v>
      </c>
      <c r="AH173" s="88" t="s">
        <v>672</v>
      </c>
      <c r="AI173" s="88">
        <v>44400.98</v>
      </c>
      <c r="AJ173" s="88">
        <v>14399.02</v>
      </c>
      <c r="AK173" s="88">
        <v>58800</v>
      </c>
      <c r="AL173" s="88">
        <v>7599.02</v>
      </c>
      <c r="AM173" s="88">
        <v>296.98</v>
      </c>
      <c r="AN173" s="88">
        <v>7896</v>
      </c>
      <c r="AO173" s="88">
        <v>5349.28</v>
      </c>
      <c r="AP173" s="88">
        <v>250.72</v>
      </c>
      <c r="AQ173" s="88">
        <v>5600</v>
      </c>
      <c r="AR173" s="88">
        <v>23</v>
      </c>
      <c r="AS173" s="88">
        <v>61</v>
      </c>
      <c r="AT173" s="88" t="s">
        <v>669</v>
      </c>
      <c r="AU173" s="88"/>
      <c r="AV173" s="88"/>
      <c r="AW173" s="81"/>
      <c r="AX173" s="81" t="s">
        <v>203</v>
      </c>
      <c r="AY173" s="81" t="s">
        <v>204</v>
      </c>
      <c r="AZ173" s="81"/>
      <c r="BA173" s="81">
        <v>0</v>
      </c>
      <c r="BB173" s="89">
        <v>45783</v>
      </c>
      <c r="BC173" s="89" t="s">
        <v>1883</v>
      </c>
      <c r="BD173" s="88" t="s">
        <v>1884</v>
      </c>
      <c r="BE173" s="88" t="s">
        <v>1885</v>
      </c>
      <c r="BF173" s="97" t="s">
        <v>1886</v>
      </c>
      <c r="BG173" s="3" t="s">
        <v>1887</v>
      </c>
      <c r="BH173" s="96"/>
      <c r="BI173" s="88" t="s">
        <v>1888</v>
      </c>
      <c r="BJ173" s="88" t="s">
        <v>1889</v>
      </c>
      <c r="BK173" s="96">
        <v>7896</v>
      </c>
      <c r="BL173" s="110" t="s">
        <v>1980</v>
      </c>
    </row>
    <row r="174" spans="1:64" s="99" customFormat="1" ht="13" x14ac:dyDescent="0.3">
      <c r="A174" s="88">
        <v>169</v>
      </c>
      <c r="B174" s="88" t="s">
        <v>181</v>
      </c>
      <c r="C174" s="88" t="s">
        <v>182</v>
      </c>
      <c r="D174" s="88" t="s">
        <v>183</v>
      </c>
      <c r="E174" s="88" t="s">
        <v>184</v>
      </c>
      <c r="F174" s="88" t="s">
        <v>184</v>
      </c>
      <c r="G174" s="88" t="s">
        <v>185</v>
      </c>
      <c r="H174" s="88" t="s">
        <v>186</v>
      </c>
      <c r="I174" s="88">
        <v>178325</v>
      </c>
      <c r="J174" s="88" t="s">
        <v>285</v>
      </c>
      <c r="K174" s="88">
        <v>178325</v>
      </c>
      <c r="L174" s="88" t="s">
        <v>188</v>
      </c>
      <c r="M174" s="88" t="s">
        <v>189</v>
      </c>
      <c r="N174" s="88">
        <v>360170</v>
      </c>
      <c r="O174" s="88" t="s">
        <v>623</v>
      </c>
      <c r="P174" s="88">
        <v>591229</v>
      </c>
      <c r="Q174" s="88" t="s">
        <v>780</v>
      </c>
      <c r="R174" s="88" t="s">
        <v>512</v>
      </c>
      <c r="S174" s="88" t="s">
        <v>840</v>
      </c>
      <c r="T174" s="88" t="s">
        <v>208</v>
      </c>
      <c r="U174" s="88" t="s">
        <v>195</v>
      </c>
      <c r="V174" s="88">
        <v>541</v>
      </c>
      <c r="W174" s="88" t="s">
        <v>196</v>
      </c>
      <c r="X174" s="88">
        <v>351535463</v>
      </c>
      <c r="Y174" s="88" t="s">
        <v>841</v>
      </c>
      <c r="Z174" s="88" t="s">
        <v>715</v>
      </c>
      <c r="AA174" s="88">
        <v>32000</v>
      </c>
      <c r="AB174" s="88" t="s">
        <v>516</v>
      </c>
      <c r="AC174" s="88">
        <v>24</v>
      </c>
      <c r="AD174" s="88" t="s">
        <v>200</v>
      </c>
      <c r="AE174" s="88" t="s">
        <v>824</v>
      </c>
      <c r="AF174" s="88">
        <v>1750</v>
      </c>
      <c r="AG174" s="88">
        <v>1750</v>
      </c>
      <c r="AH174" s="88" t="s">
        <v>518</v>
      </c>
      <c r="AI174" s="88">
        <v>17225.64</v>
      </c>
      <c r="AJ174" s="88">
        <v>7274.36</v>
      </c>
      <c r="AK174" s="88">
        <v>24500</v>
      </c>
      <c r="AL174" s="88">
        <v>14774.36</v>
      </c>
      <c r="AM174" s="88">
        <v>1659.64</v>
      </c>
      <c r="AN174" s="88">
        <v>16434</v>
      </c>
      <c r="AO174" s="88">
        <v>14105.01</v>
      </c>
      <c r="AP174" s="88">
        <v>1644.99</v>
      </c>
      <c r="AQ174" s="88">
        <v>15750</v>
      </c>
      <c r="AR174" s="88">
        <v>23</v>
      </c>
      <c r="AS174" s="88">
        <v>271</v>
      </c>
      <c r="AT174" s="88" t="s">
        <v>202</v>
      </c>
      <c r="AU174" s="88"/>
      <c r="AV174" s="88"/>
      <c r="AW174" s="81"/>
      <c r="AX174" s="81" t="s">
        <v>203</v>
      </c>
      <c r="AY174" s="81" t="s">
        <v>204</v>
      </c>
      <c r="AZ174" s="81"/>
      <c r="BA174" s="81">
        <v>0</v>
      </c>
      <c r="BB174" s="89">
        <v>45784</v>
      </c>
      <c r="BC174" s="89" t="s">
        <v>1883</v>
      </c>
      <c r="BD174" s="88" t="s">
        <v>1884</v>
      </c>
      <c r="BE174" s="88" t="s">
        <v>1891</v>
      </c>
      <c r="BF174" s="97" t="s">
        <v>1892</v>
      </c>
      <c r="BG174" s="3"/>
      <c r="BH174" s="96"/>
      <c r="BI174" s="88" t="s">
        <v>1893</v>
      </c>
      <c r="BJ174" s="88"/>
      <c r="BK174" s="96"/>
      <c r="BL174" s="100"/>
    </row>
    <row r="175" spans="1:64" s="105" customFormat="1" ht="13" x14ac:dyDescent="0.3">
      <c r="A175" s="88">
        <v>170</v>
      </c>
      <c r="B175" s="88" t="s">
        <v>181</v>
      </c>
      <c r="C175" s="88" t="s">
        <v>182</v>
      </c>
      <c r="D175" s="88" t="s">
        <v>183</v>
      </c>
      <c r="E175" s="88" t="s">
        <v>184</v>
      </c>
      <c r="F175" s="88" t="s">
        <v>184</v>
      </c>
      <c r="G175" s="88" t="s">
        <v>185</v>
      </c>
      <c r="H175" s="88" t="s">
        <v>186</v>
      </c>
      <c r="I175" s="88">
        <v>169318</v>
      </c>
      <c r="J175" s="88" t="s">
        <v>255</v>
      </c>
      <c r="K175" s="88">
        <v>169318</v>
      </c>
      <c r="L175" s="88" t="s">
        <v>188</v>
      </c>
      <c r="M175" s="88" t="s">
        <v>189</v>
      </c>
      <c r="N175" s="88">
        <v>142178</v>
      </c>
      <c r="O175" s="88" t="s">
        <v>340</v>
      </c>
      <c r="P175" s="88">
        <v>202680</v>
      </c>
      <c r="Q175" s="88" t="s">
        <v>421</v>
      </c>
      <c r="R175" s="88" t="s">
        <v>512</v>
      </c>
      <c r="S175" s="88" t="s">
        <v>842</v>
      </c>
      <c r="T175" s="88" t="s">
        <v>208</v>
      </c>
      <c r="U175" s="88" t="s">
        <v>195</v>
      </c>
      <c r="V175" s="88">
        <v>541</v>
      </c>
      <c r="W175" s="88" t="s">
        <v>196</v>
      </c>
      <c r="X175" s="88">
        <v>351549616</v>
      </c>
      <c r="Y175" s="88" t="s">
        <v>843</v>
      </c>
      <c r="Z175" s="88" t="s">
        <v>745</v>
      </c>
      <c r="AA175" s="88">
        <v>52000</v>
      </c>
      <c r="AB175" s="88" t="s">
        <v>270</v>
      </c>
      <c r="AC175" s="88">
        <v>24</v>
      </c>
      <c r="AD175" s="88" t="s">
        <v>219</v>
      </c>
      <c r="AE175" s="88" t="s">
        <v>786</v>
      </c>
      <c r="AF175" s="88">
        <v>2800</v>
      </c>
      <c r="AG175" s="88">
        <v>2800</v>
      </c>
      <c r="AH175" s="88" t="s">
        <v>787</v>
      </c>
      <c r="AI175" s="88">
        <v>49974.64</v>
      </c>
      <c r="AJ175" s="88">
        <v>14425.36</v>
      </c>
      <c r="AK175" s="88">
        <v>64400</v>
      </c>
      <c r="AL175" s="88">
        <v>2025.36</v>
      </c>
      <c r="AM175" s="88">
        <v>41.64</v>
      </c>
      <c r="AN175" s="88">
        <v>2067</v>
      </c>
      <c r="AO175" s="88">
        <v>0</v>
      </c>
      <c r="AP175" s="88">
        <v>0</v>
      </c>
      <c r="AQ175" s="88">
        <v>0</v>
      </c>
      <c r="AR175" s="88">
        <v>23</v>
      </c>
      <c r="AS175" s="88">
        <v>0</v>
      </c>
      <c r="AT175" s="88" t="s">
        <v>272</v>
      </c>
      <c r="AU175" s="88"/>
      <c r="AV175" s="88"/>
      <c r="AW175" s="81"/>
      <c r="AX175" s="81" t="s">
        <v>203</v>
      </c>
      <c r="AY175" s="81" t="s">
        <v>204</v>
      </c>
      <c r="AZ175" s="81"/>
      <c r="BA175" s="81">
        <v>0</v>
      </c>
      <c r="BB175" s="89">
        <v>45783</v>
      </c>
      <c r="BC175" s="89" t="s">
        <v>1883</v>
      </c>
      <c r="BD175" s="88" t="s">
        <v>1884</v>
      </c>
      <c r="BE175" s="88" t="s">
        <v>1885</v>
      </c>
      <c r="BF175" s="97" t="s">
        <v>1886</v>
      </c>
      <c r="BG175" s="3"/>
      <c r="BH175" s="96"/>
      <c r="BI175" s="88" t="s">
        <v>1898</v>
      </c>
      <c r="BJ175" s="88"/>
      <c r="BK175" s="96"/>
      <c r="BL175" s="3"/>
    </row>
    <row r="176" spans="1:64" s="99" customFormat="1" ht="13" x14ac:dyDescent="0.3">
      <c r="A176" s="88">
        <v>171</v>
      </c>
      <c r="B176" s="88" t="s">
        <v>181</v>
      </c>
      <c r="C176" s="88" t="s">
        <v>182</v>
      </c>
      <c r="D176" s="88" t="s">
        <v>183</v>
      </c>
      <c r="E176" s="88" t="s">
        <v>184</v>
      </c>
      <c r="F176" s="88" t="s">
        <v>184</v>
      </c>
      <c r="G176" s="88" t="s">
        <v>185</v>
      </c>
      <c r="H176" s="88" t="s">
        <v>186</v>
      </c>
      <c r="I176" s="88">
        <v>178325</v>
      </c>
      <c r="J176" s="88" t="s">
        <v>285</v>
      </c>
      <c r="K176" s="88">
        <v>178325</v>
      </c>
      <c r="L176" s="88" t="s">
        <v>188</v>
      </c>
      <c r="M176" s="88" t="s">
        <v>189</v>
      </c>
      <c r="N176" s="88">
        <v>350860</v>
      </c>
      <c r="O176" s="88" t="s">
        <v>599</v>
      </c>
      <c r="P176" s="88">
        <v>497348</v>
      </c>
      <c r="Q176" s="88" t="s">
        <v>600</v>
      </c>
      <c r="R176" s="88" t="s">
        <v>512</v>
      </c>
      <c r="S176" s="88" t="s">
        <v>844</v>
      </c>
      <c r="T176" s="88" t="s">
        <v>208</v>
      </c>
      <c r="U176" s="88" t="s">
        <v>209</v>
      </c>
      <c r="V176" s="88">
        <v>541</v>
      </c>
      <c r="W176" s="88" t="s">
        <v>196</v>
      </c>
      <c r="X176" s="88">
        <v>351554875</v>
      </c>
      <c r="Y176" s="88" t="s">
        <v>845</v>
      </c>
      <c r="Z176" s="88" t="s">
        <v>745</v>
      </c>
      <c r="AA176" s="88">
        <v>32000</v>
      </c>
      <c r="AB176" s="88" t="s">
        <v>516</v>
      </c>
      <c r="AC176" s="88">
        <v>24</v>
      </c>
      <c r="AD176" s="88" t="s">
        <v>200</v>
      </c>
      <c r="AE176" s="88" t="s">
        <v>824</v>
      </c>
      <c r="AF176" s="88">
        <v>1750</v>
      </c>
      <c r="AG176" s="88">
        <v>1750</v>
      </c>
      <c r="AH176" s="88" t="s">
        <v>846</v>
      </c>
      <c r="AI176" s="88">
        <v>26418.76</v>
      </c>
      <c r="AJ176" s="88">
        <v>8541.24</v>
      </c>
      <c r="AK176" s="88">
        <v>34960</v>
      </c>
      <c r="AL176" s="88">
        <v>5581.24</v>
      </c>
      <c r="AM176" s="88">
        <v>251.76</v>
      </c>
      <c r="AN176" s="88">
        <v>5833</v>
      </c>
      <c r="AO176" s="88">
        <v>5049.9399999999996</v>
      </c>
      <c r="AP176" s="88">
        <v>240.06</v>
      </c>
      <c r="AQ176" s="88">
        <v>5290</v>
      </c>
      <c r="AR176" s="88">
        <v>23</v>
      </c>
      <c r="AS176" s="88">
        <v>118</v>
      </c>
      <c r="AT176" s="88" t="s">
        <v>847</v>
      </c>
      <c r="AU176" s="88"/>
      <c r="AV176" s="88"/>
      <c r="AW176" s="81"/>
      <c r="AX176" s="81" t="s">
        <v>203</v>
      </c>
      <c r="AY176" s="81" t="s">
        <v>204</v>
      </c>
      <c r="AZ176" s="81"/>
      <c r="BA176" s="81">
        <v>0</v>
      </c>
      <c r="BB176" s="89">
        <v>45784</v>
      </c>
      <c r="BC176" s="89" t="s">
        <v>1883</v>
      </c>
      <c r="BD176" s="88" t="s">
        <v>1884</v>
      </c>
      <c r="BE176" s="88" t="s">
        <v>1891</v>
      </c>
      <c r="BF176" s="97" t="s">
        <v>1892</v>
      </c>
      <c r="BG176" s="3"/>
      <c r="BH176" s="96"/>
      <c r="BI176" s="88" t="s">
        <v>1893</v>
      </c>
      <c r="BJ176" s="88"/>
      <c r="BK176" s="96"/>
      <c r="BL176" s="100"/>
    </row>
    <row r="177" spans="1:64" s="99" customFormat="1" ht="13" x14ac:dyDescent="0.3">
      <c r="A177" s="88">
        <v>172</v>
      </c>
      <c r="B177" s="88" t="s">
        <v>181</v>
      </c>
      <c r="C177" s="88" t="s">
        <v>182</v>
      </c>
      <c r="D177" s="88" t="s">
        <v>183</v>
      </c>
      <c r="E177" s="88" t="s">
        <v>184</v>
      </c>
      <c r="F177" s="88" t="s">
        <v>184</v>
      </c>
      <c r="G177" s="88" t="s">
        <v>185</v>
      </c>
      <c r="H177" s="88" t="s">
        <v>186</v>
      </c>
      <c r="I177" s="88">
        <v>178325</v>
      </c>
      <c r="J177" s="88" t="s">
        <v>285</v>
      </c>
      <c r="K177" s="88">
        <v>178325</v>
      </c>
      <c r="L177" s="88" t="s">
        <v>188</v>
      </c>
      <c r="M177" s="88" t="s">
        <v>189</v>
      </c>
      <c r="N177" s="88">
        <v>359182</v>
      </c>
      <c r="O177" s="88" t="s">
        <v>848</v>
      </c>
      <c r="P177" s="88">
        <v>532710</v>
      </c>
      <c r="Q177" s="88" t="s">
        <v>849</v>
      </c>
      <c r="R177" s="88" t="s">
        <v>512</v>
      </c>
      <c r="S177" s="88" t="s">
        <v>850</v>
      </c>
      <c r="T177" s="88" t="s">
        <v>208</v>
      </c>
      <c r="U177" s="88" t="s">
        <v>209</v>
      </c>
      <c r="V177" s="88">
        <v>541</v>
      </c>
      <c r="W177" s="88" t="s">
        <v>851</v>
      </c>
      <c r="X177" s="88">
        <v>351699414</v>
      </c>
      <c r="Y177" s="88" t="s">
        <v>852</v>
      </c>
      <c r="Z177" s="88" t="s">
        <v>815</v>
      </c>
      <c r="AA177" s="88">
        <v>32000</v>
      </c>
      <c r="AB177" s="88" t="s">
        <v>516</v>
      </c>
      <c r="AC177" s="88">
        <v>24</v>
      </c>
      <c r="AD177" s="88" t="s">
        <v>200</v>
      </c>
      <c r="AE177" s="88" t="s">
        <v>459</v>
      </c>
      <c r="AF177" s="88">
        <v>1750</v>
      </c>
      <c r="AG177" s="88">
        <v>1750</v>
      </c>
      <c r="AH177" s="88" t="s">
        <v>518</v>
      </c>
      <c r="AI177" s="88">
        <v>15856.42</v>
      </c>
      <c r="AJ177" s="88">
        <v>6893.58</v>
      </c>
      <c r="AK177" s="88">
        <v>22750</v>
      </c>
      <c r="AL177" s="88">
        <v>16143.58</v>
      </c>
      <c r="AM177" s="88">
        <v>1985.42</v>
      </c>
      <c r="AN177" s="88">
        <v>18129</v>
      </c>
      <c r="AO177" s="88">
        <v>13825.53</v>
      </c>
      <c r="AP177" s="88">
        <v>1924.47</v>
      </c>
      <c r="AQ177" s="88">
        <v>15750</v>
      </c>
      <c r="AR177" s="88">
        <v>22</v>
      </c>
      <c r="AS177" s="88">
        <v>271</v>
      </c>
      <c r="AT177" s="88" t="s">
        <v>202</v>
      </c>
      <c r="AU177" s="88"/>
      <c r="AV177" s="88"/>
      <c r="AW177" s="81"/>
      <c r="AX177" s="81" t="s">
        <v>203</v>
      </c>
      <c r="AY177" s="81" t="s">
        <v>204</v>
      </c>
      <c r="AZ177" s="81"/>
      <c r="BA177" s="81">
        <v>0</v>
      </c>
      <c r="BB177" s="89">
        <v>45784</v>
      </c>
      <c r="BC177" s="89" t="s">
        <v>1883</v>
      </c>
      <c r="BD177" s="88" t="s">
        <v>1884</v>
      </c>
      <c r="BE177" s="88" t="s">
        <v>1891</v>
      </c>
      <c r="BF177" s="97" t="s">
        <v>1892</v>
      </c>
      <c r="BG177" s="3"/>
      <c r="BH177" s="96"/>
      <c r="BI177" s="88" t="s">
        <v>1893</v>
      </c>
      <c r="BJ177" s="88"/>
      <c r="BK177" s="96"/>
      <c r="BL177" s="100"/>
    </row>
    <row r="178" spans="1:64" s="99" customFormat="1" ht="13" x14ac:dyDescent="0.3">
      <c r="A178" s="88">
        <v>173</v>
      </c>
      <c r="B178" s="88" t="s">
        <v>181</v>
      </c>
      <c r="C178" s="88" t="s">
        <v>182</v>
      </c>
      <c r="D178" s="88" t="s">
        <v>183</v>
      </c>
      <c r="E178" s="88" t="s">
        <v>184</v>
      </c>
      <c r="F178" s="88" t="s">
        <v>184</v>
      </c>
      <c r="G178" s="88" t="s">
        <v>185</v>
      </c>
      <c r="H178" s="88" t="s">
        <v>186</v>
      </c>
      <c r="I178" s="88">
        <v>178325</v>
      </c>
      <c r="J178" s="88" t="s">
        <v>285</v>
      </c>
      <c r="K178" s="88">
        <v>178325</v>
      </c>
      <c r="L178" s="88" t="s">
        <v>188</v>
      </c>
      <c r="M178" s="88" t="s">
        <v>189</v>
      </c>
      <c r="N178" s="88">
        <v>359182</v>
      </c>
      <c r="O178" s="88" t="s">
        <v>848</v>
      </c>
      <c r="P178" s="88">
        <v>532710</v>
      </c>
      <c r="Q178" s="88" t="s">
        <v>849</v>
      </c>
      <c r="R178" s="88" t="s">
        <v>512</v>
      </c>
      <c r="S178" s="88" t="s">
        <v>853</v>
      </c>
      <c r="T178" s="88" t="s">
        <v>208</v>
      </c>
      <c r="U178" s="88" t="s">
        <v>209</v>
      </c>
      <c r="V178" s="88">
        <v>541</v>
      </c>
      <c r="W178" s="88" t="s">
        <v>851</v>
      </c>
      <c r="X178" s="88">
        <v>351699455</v>
      </c>
      <c r="Y178" s="88" t="s">
        <v>854</v>
      </c>
      <c r="Z178" s="88" t="s">
        <v>815</v>
      </c>
      <c r="AA178" s="88">
        <v>32000</v>
      </c>
      <c r="AB178" s="88" t="s">
        <v>516</v>
      </c>
      <c r="AC178" s="88">
        <v>24</v>
      </c>
      <c r="AD178" s="88" t="s">
        <v>200</v>
      </c>
      <c r="AE178" s="88" t="s">
        <v>459</v>
      </c>
      <c r="AF178" s="88">
        <v>1750</v>
      </c>
      <c r="AG178" s="88">
        <v>1750</v>
      </c>
      <c r="AH178" s="88" t="s">
        <v>518</v>
      </c>
      <c r="AI178" s="88">
        <v>15856.42</v>
      </c>
      <c r="AJ178" s="88">
        <v>6893.58</v>
      </c>
      <c r="AK178" s="88">
        <v>22750</v>
      </c>
      <c r="AL178" s="88">
        <v>16143.58</v>
      </c>
      <c r="AM178" s="88">
        <v>1985.42</v>
      </c>
      <c r="AN178" s="88">
        <v>18129</v>
      </c>
      <c r="AO178" s="88">
        <v>13825.53</v>
      </c>
      <c r="AP178" s="88">
        <v>1924.47</v>
      </c>
      <c r="AQ178" s="88">
        <v>15750</v>
      </c>
      <c r="AR178" s="88">
        <v>22</v>
      </c>
      <c r="AS178" s="88">
        <v>271</v>
      </c>
      <c r="AT178" s="88" t="s">
        <v>202</v>
      </c>
      <c r="AU178" s="88"/>
      <c r="AV178" s="88"/>
      <c r="AW178" s="81"/>
      <c r="AX178" s="81" t="s">
        <v>203</v>
      </c>
      <c r="AY178" s="81" t="s">
        <v>204</v>
      </c>
      <c r="AZ178" s="81"/>
      <c r="BA178" s="81">
        <v>0</v>
      </c>
      <c r="BB178" s="89">
        <v>45784</v>
      </c>
      <c r="BC178" s="89" t="s">
        <v>1883</v>
      </c>
      <c r="BD178" s="88" t="s">
        <v>1884</v>
      </c>
      <c r="BE178" s="88" t="s">
        <v>1891</v>
      </c>
      <c r="BF178" s="97" t="s">
        <v>1892</v>
      </c>
      <c r="BG178" s="3"/>
      <c r="BH178" s="96"/>
      <c r="BI178" s="88" t="s">
        <v>1893</v>
      </c>
      <c r="BJ178" s="88"/>
      <c r="BK178" s="96"/>
      <c r="BL178" s="100"/>
    </row>
    <row r="179" spans="1:64" s="99" customFormat="1" ht="13" x14ac:dyDescent="0.3">
      <c r="A179" s="88">
        <v>174</v>
      </c>
      <c r="B179" s="88" t="s">
        <v>181</v>
      </c>
      <c r="C179" s="88" t="s">
        <v>182</v>
      </c>
      <c r="D179" s="88" t="s">
        <v>183</v>
      </c>
      <c r="E179" s="88" t="s">
        <v>184</v>
      </c>
      <c r="F179" s="88" t="s">
        <v>184</v>
      </c>
      <c r="G179" s="88" t="s">
        <v>185</v>
      </c>
      <c r="H179" s="88" t="s">
        <v>186</v>
      </c>
      <c r="I179" s="88">
        <v>178325</v>
      </c>
      <c r="J179" s="88" t="s">
        <v>285</v>
      </c>
      <c r="K179" s="88">
        <v>178325</v>
      </c>
      <c r="L179" s="88" t="s">
        <v>188</v>
      </c>
      <c r="M179" s="88" t="s">
        <v>189</v>
      </c>
      <c r="N179" s="88">
        <v>365694</v>
      </c>
      <c r="O179" s="88" t="s">
        <v>595</v>
      </c>
      <c r="P179" s="88">
        <v>561183</v>
      </c>
      <c r="Q179" s="88" t="s">
        <v>619</v>
      </c>
      <c r="R179" s="88" t="s">
        <v>512</v>
      </c>
      <c r="S179" s="88" t="s">
        <v>855</v>
      </c>
      <c r="T179" s="88" t="s">
        <v>208</v>
      </c>
      <c r="U179" s="88" t="s">
        <v>209</v>
      </c>
      <c r="V179" s="88">
        <v>541</v>
      </c>
      <c r="W179" s="88" t="s">
        <v>851</v>
      </c>
      <c r="X179" s="88">
        <v>351704929</v>
      </c>
      <c r="Y179" s="88" t="s">
        <v>856</v>
      </c>
      <c r="Z179" s="88" t="s">
        <v>824</v>
      </c>
      <c r="AA179" s="88">
        <v>32000</v>
      </c>
      <c r="AB179" s="88" t="s">
        <v>516</v>
      </c>
      <c r="AC179" s="88">
        <v>24</v>
      </c>
      <c r="AD179" s="88" t="s">
        <v>200</v>
      </c>
      <c r="AE179" s="88" t="s">
        <v>459</v>
      </c>
      <c r="AF179" s="88">
        <v>1750</v>
      </c>
      <c r="AG179" s="88">
        <v>1750</v>
      </c>
      <c r="AH179" s="88" t="s">
        <v>518</v>
      </c>
      <c r="AI179" s="88">
        <v>15968.78</v>
      </c>
      <c r="AJ179" s="88">
        <v>6781.22</v>
      </c>
      <c r="AK179" s="88">
        <v>22750</v>
      </c>
      <c r="AL179" s="88">
        <v>16031.22</v>
      </c>
      <c r="AM179" s="88">
        <v>1956.78</v>
      </c>
      <c r="AN179" s="88">
        <v>17988</v>
      </c>
      <c r="AO179" s="88">
        <v>13848.47</v>
      </c>
      <c r="AP179" s="88">
        <v>1901.53</v>
      </c>
      <c r="AQ179" s="88">
        <v>15750</v>
      </c>
      <c r="AR179" s="88">
        <v>22</v>
      </c>
      <c r="AS179" s="88">
        <v>271</v>
      </c>
      <c r="AT179" s="88" t="s">
        <v>202</v>
      </c>
      <c r="AU179" s="88"/>
      <c r="AV179" s="88"/>
      <c r="AW179" s="81"/>
      <c r="AX179" s="81" t="s">
        <v>203</v>
      </c>
      <c r="AY179" s="81" t="s">
        <v>204</v>
      </c>
      <c r="AZ179" s="81"/>
      <c r="BA179" s="81">
        <v>0</v>
      </c>
      <c r="BB179" s="89">
        <v>45784</v>
      </c>
      <c r="BC179" s="89" t="s">
        <v>1883</v>
      </c>
      <c r="BD179" s="88" t="s">
        <v>1884</v>
      </c>
      <c r="BE179" s="88" t="s">
        <v>1891</v>
      </c>
      <c r="BF179" s="97" t="s">
        <v>1892</v>
      </c>
      <c r="BG179" s="3"/>
      <c r="BH179" s="96"/>
      <c r="BI179" s="88" t="s">
        <v>1893</v>
      </c>
      <c r="BJ179" s="88"/>
      <c r="BK179" s="96"/>
      <c r="BL179" s="100"/>
    </row>
    <row r="180" spans="1:64" s="99" customFormat="1" ht="13" x14ac:dyDescent="0.3">
      <c r="A180" s="88">
        <v>175</v>
      </c>
      <c r="B180" s="88" t="s">
        <v>181</v>
      </c>
      <c r="C180" s="88" t="s">
        <v>182</v>
      </c>
      <c r="D180" s="88" t="s">
        <v>183</v>
      </c>
      <c r="E180" s="88" t="s">
        <v>184</v>
      </c>
      <c r="F180" s="88" t="s">
        <v>184</v>
      </c>
      <c r="G180" s="88" t="s">
        <v>185</v>
      </c>
      <c r="H180" s="88" t="s">
        <v>186</v>
      </c>
      <c r="I180" s="88">
        <v>178325</v>
      </c>
      <c r="J180" s="88" t="s">
        <v>285</v>
      </c>
      <c r="K180" s="88">
        <v>178325</v>
      </c>
      <c r="L180" s="88" t="s">
        <v>188</v>
      </c>
      <c r="M180" s="88" t="s">
        <v>189</v>
      </c>
      <c r="N180" s="88">
        <v>365694</v>
      </c>
      <c r="O180" s="88" t="s">
        <v>595</v>
      </c>
      <c r="P180" s="88">
        <v>561183</v>
      </c>
      <c r="Q180" s="88" t="s">
        <v>619</v>
      </c>
      <c r="R180" s="88" t="s">
        <v>512</v>
      </c>
      <c r="S180" s="88" t="s">
        <v>857</v>
      </c>
      <c r="T180" s="88" t="s">
        <v>208</v>
      </c>
      <c r="U180" s="88" t="s">
        <v>209</v>
      </c>
      <c r="V180" s="88">
        <v>541</v>
      </c>
      <c r="W180" s="88" t="s">
        <v>851</v>
      </c>
      <c r="X180" s="88">
        <v>351704982</v>
      </c>
      <c r="Y180" s="88" t="s">
        <v>782</v>
      </c>
      <c r="Z180" s="88" t="s">
        <v>858</v>
      </c>
      <c r="AA180" s="88">
        <v>32000</v>
      </c>
      <c r="AB180" s="88" t="s">
        <v>516</v>
      </c>
      <c r="AC180" s="88">
        <v>24</v>
      </c>
      <c r="AD180" s="88" t="s">
        <v>200</v>
      </c>
      <c r="AE180" s="88" t="s">
        <v>859</v>
      </c>
      <c r="AF180" s="88">
        <v>1750</v>
      </c>
      <c r="AG180" s="88">
        <v>1750</v>
      </c>
      <c r="AH180" s="88" t="s">
        <v>518</v>
      </c>
      <c r="AI180" s="88">
        <v>13771.04</v>
      </c>
      <c r="AJ180" s="88">
        <v>7228.96</v>
      </c>
      <c r="AK180" s="88">
        <v>21000</v>
      </c>
      <c r="AL180" s="88">
        <v>18228.96</v>
      </c>
      <c r="AM180" s="88">
        <v>2548.04</v>
      </c>
      <c r="AN180" s="88">
        <v>20777</v>
      </c>
      <c r="AO180" s="88">
        <v>13399.91</v>
      </c>
      <c r="AP180" s="88">
        <v>2350.09</v>
      </c>
      <c r="AQ180" s="88">
        <v>15750</v>
      </c>
      <c r="AR180" s="88">
        <v>21</v>
      </c>
      <c r="AS180" s="88">
        <v>271</v>
      </c>
      <c r="AT180" s="88" t="s">
        <v>202</v>
      </c>
      <c r="AU180" s="88"/>
      <c r="AV180" s="88"/>
      <c r="AW180" s="81"/>
      <c r="AX180" s="81" t="s">
        <v>203</v>
      </c>
      <c r="AY180" s="81" t="s">
        <v>204</v>
      </c>
      <c r="AZ180" s="81"/>
      <c r="BA180" s="81">
        <v>0</v>
      </c>
      <c r="BB180" s="89">
        <v>45784</v>
      </c>
      <c r="BC180" s="89" t="s">
        <v>1883</v>
      </c>
      <c r="BD180" s="88" t="s">
        <v>1884</v>
      </c>
      <c r="BE180" s="88" t="s">
        <v>1891</v>
      </c>
      <c r="BF180" s="97" t="s">
        <v>1892</v>
      </c>
      <c r="BG180" s="3"/>
      <c r="BH180" s="96"/>
      <c r="BI180" s="88" t="s">
        <v>1893</v>
      </c>
      <c r="BJ180" s="88"/>
      <c r="BK180" s="96"/>
      <c r="BL180" s="100"/>
    </row>
    <row r="181" spans="1:64" s="99" customFormat="1" ht="13" x14ac:dyDescent="0.3">
      <c r="A181" s="88">
        <v>176</v>
      </c>
      <c r="B181" s="88" t="s">
        <v>181</v>
      </c>
      <c r="C181" s="88" t="s">
        <v>182</v>
      </c>
      <c r="D181" s="88" t="s">
        <v>183</v>
      </c>
      <c r="E181" s="88" t="s">
        <v>184</v>
      </c>
      <c r="F181" s="88" t="s">
        <v>184</v>
      </c>
      <c r="G181" s="88" t="s">
        <v>185</v>
      </c>
      <c r="H181" s="88" t="s">
        <v>186</v>
      </c>
      <c r="I181" s="88">
        <v>84112</v>
      </c>
      <c r="J181" s="88" t="s">
        <v>187</v>
      </c>
      <c r="K181" s="88">
        <v>84112</v>
      </c>
      <c r="L181" s="88" t="s">
        <v>188</v>
      </c>
      <c r="M181" s="88" t="s">
        <v>189</v>
      </c>
      <c r="N181" s="88">
        <v>139609</v>
      </c>
      <c r="O181" s="88" t="s">
        <v>230</v>
      </c>
      <c r="P181" s="88">
        <v>188576</v>
      </c>
      <c r="Q181" s="88" t="s">
        <v>860</v>
      </c>
      <c r="R181" s="88" t="s">
        <v>512</v>
      </c>
      <c r="S181" s="88" t="s">
        <v>861</v>
      </c>
      <c r="T181" s="88" t="s">
        <v>335</v>
      </c>
      <c r="U181" s="88" t="s">
        <v>209</v>
      </c>
      <c r="V181" s="88">
        <v>541</v>
      </c>
      <c r="W181" s="88" t="s">
        <v>851</v>
      </c>
      <c r="X181" s="88">
        <v>351715573</v>
      </c>
      <c r="Y181" s="88" t="s">
        <v>862</v>
      </c>
      <c r="Z181" s="88" t="s">
        <v>824</v>
      </c>
      <c r="AA181" s="88">
        <v>52000</v>
      </c>
      <c r="AB181" s="88" t="s">
        <v>199</v>
      </c>
      <c r="AC181" s="88">
        <v>24</v>
      </c>
      <c r="AD181" s="88" t="s">
        <v>212</v>
      </c>
      <c r="AE181" s="88" t="s">
        <v>863</v>
      </c>
      <c r="AF181" s="88">
        <v>2800</v>
      </c>
      <c r="AG181" s="88">
        <v>2800</v>
      </c>
      <c r="AH181" s="88" t="s">
        <v>864</v>
      </c>
      <c r="AI181" s="88">
        <v>47082.85</v>
      </c>
      <c r="AJ181" s="88">
        <v>14517.15</v>
      </c>
      <c r="AK181" s="88">
        <v>61600</v>
      </c>
      <c r="AL181" s="88">
        <v>4917.1499999999996</v>
      </c>
      <c r="AM181" s="88">
        <v>148.85</v>
      </c>
      <c r="AN181" s="88">
        <v>5066</v>
      </c>
      <c r="AO181" s="88">
        <v>0</v>
      </c>
      <c r="AP181" s="88">
        <v>0</v>
      </c>
      <c r="AQ181" s="88">
        <v>0</v>
      </c>
      <c r="AR181" s="88">
        <v>22</v>
      </c>
      <c r="AS181" s="88">
        <v>0</v>
      </c>
      <c r="AT181" s="88" t="s">
        <v>272</v>
      </c>
      <c r="AU181" s="88"/>
      <c r="AV181" s="88"/>
      <c r="AW181" s="81"/>
      <c r="AX181" s="81" t="s">
        <v>203</v>
      </c>
      <c r="AY181" s="81" t="s">
        <v>204</v>
      </c>
      <c r="AZ181" s="81"/>
      <c r="BA181" s="81">
        <v>0</v>
      </c>
      <c r="BB181" s="89"/>
      <c r="BC181" s="89"/>
      <c r="BD181" s="88" t="s">
        <v>1890</v>
      </c>
      <c r="BE181" s="88"/>
      <c r="BF181" s="97"/>
      <c r="BG181" s="3"/>
      <c r="BH181" s="96"/>
      <c r="BI181" s="88" t="s">
        <v>1893</v>
      </c>
      <c r="BJ181" s="88"/>
      <c r="BK181" s="96"/>
      <c r="BL181" s="65" t="s">
        <v>1899</v>
      </c>
    </row>
    <row r="182" spans="1:64" s="99" customFormat="1" ht="13" x14ac:dyDescent="0.3">
      <c r="A182" s="88">
        <v>177</v>
      </c>
      <c r="B182" s="88" t="s">
        <v>181</v>
      </c>
      <c r="C182" s="88" t="s">
        <v>182</v>
      </c>
      <c r="D182" s="88" t="s">
        <v>183</v>
      </c>
      <c r="E182" s="88" t="s">
        <v>184</v>
      </c>
      <c r="F182" s="88" t="s">
        <v>184</v>
      </c>
      <c r="G182" s="88" t="s">
        <v>185</v>
      </c>
      <c r="H182" s="88" t="s">
        <v>186</v>
      </c>
      <c r="I182" s="88">
        <v>169318</v>
      </c>
      <c r="J182" s="88" t="s">
        <v>255</v>
      </c>
      <c r="K182" s="88">
        <v>169318</v>
      </c>
      <c r="L182" s="88" t="s">
        <v>188</v>
      </c>
      <c r="M182" s="88" t="s">
        <v>189</v>
      </c>
      <c r="N182" s="88">
        <v>148228</v>
      </c>
      <c r="O182" s="88" t="s">
        <v>434</v>
      </c>
      <c r="P182" s="88">
        <v>200054</v>
      </c>
      <c r="Q182" s="88" t="s">
        <v>435</v>
      </c>
      <c r="R182" s="88" t="s">
        <v>512</v>
      </c>
      <c r="S182" s="88" t="s">
        <v>865</v>
      </c>
      <c r="T182" s="88" t="s">
        <v>208</v>
      </c>
      <c r="U182" s="88" t="s">
        <v>209</v>
      </c>
      <c r="V182" s="88">
        <v>541</v>
      </c>
      <c r="W182" s="88" t="s">
        <v>851</v>
      </c>
      <c r="X182" s="88">
        <v>351726661</v>
      </c>
      <c r="Y182" s="88" t="s">
        <v>866</v>
      </c>
      <c r="Z182" s="88" t="s">
        <v>858</v>
      </c>
      <c r="AA182" s="88">
        <v>40000</v>
      </c>
      <c r="AB182" s="88" t="s">
        <v>263</v>
      </c>
      <c r="AC182" s="88">
        <v>24</v>
      </c>
      <c r="AD182" s="88" t="s">
        <v>219</v>
      </c>
      <c r="AE182" s="88" t="s">
        <v>867</v>
      </c>
      <c r="AF182" s="88">
        <v>2150</v>
      </c>
      <c r="AG182" s="88">
        <v>2150</v>
      </c>
      <c r="AH182" s="88" t="s">
        <v>746</v>
      </c>
      <c r="AI182" s="88">
        <v>21681.31</v>
      </c>
      <c r="AJ182" s="88">
        <v>10418.69</v>
      </c>
      <c r="AK182" s="88">
        <v>32100</v>
      </c>
      <c r="AL182" s="88">
        <v>18318.689999999999</v>
      </c>
      <c r="AM182" s="88">
        <v>2010.31</v>
      </c>
      <c r="AN182" s="88">
        <v>20329</v>
      </c>
      <c r="AO182" s="88">
        <v>11348.45</v>
      </c>
      <c r="AP182" s="88">
        <v>1701.55</v>
      </c>
      <c r="AQ182" s="88">
        <v>13050</v>
      </c>
      <c r="AR182" s="88">
        <v>21</v>
      </c>
      <c r="AS182" s="88">
        <v>211</v>
      </c>
      <c r="AT182" s="88" t="s">
        <v>202</v>
      </c>
      <c r="AU182" s="88"/>
      <c r="AV182" s="88"/>
      <c r="AW182" s="81"/>
      <c r="AX182" s="81" t="s">
        <v>203</v>
      </c>
      <c r="AY182" s="81" t="s">
        <v>204</v>
      </c>
      <c r="AZ182" s="81"/>
      <c r="BA182" s="81">
        <v>0</v>
      </c>
      <c r="BB182" s="89">
        <v>45783</v>
      </c>
      <c r="BC182" s="89" t="s">
        <v>1883</v>
      </c>
      <c r="BD182" s="88" t="s">
        <v>1884</v>
      </c>
      <c r="BE182" s="88" t="s">
        <v>1891</v>
      </c>
      <c r="BF182" s="97" t="s">
        <v>1892</v>
      </c>
      <c r="BG182" s="3"/>
      <c r="BH182" s="96"/>
      <c r="BI182" s="88" t="s">
        <v>1893</v>
      </c>
      <c r="BJ182" s="88"/>
      <c r="BK182" s="96"/>
      <c r="BL182" s="100"/>
    </row>
    <row r="183" spans="1:64" s="99" customFormat="1" ht="13" x14ac:dyDescent="0.3">
      <c r="A183" s="88">
        <v>178</v>
      </c>
      <c r="B183" s="88" t="s">
        <v>181</v>
      </c>
      <c r="C183" s="88" t="s">
        <v>182</v>
      </c>
      <c r="D183" s="88" t="s">
        <v>183</v>
      </c>
      <c r="E183" s="88" t="s">
        <v>184</v>
      </c>
      <c r="F183" s="88" t="s">
        <v>184</v>
      </c>
      <c r="G183" s="88" t="s">
        <v>185</v>
      </c>
      <c r="H183" s="88" t="s">
        <v>186</v>
      </c>
      <c r="I183" s="88">
        <v>88208</v>
      </c>
      <c r="J183" s="88" t="s">
        <v>545</v>
      </c>
      <c r="K183" s="88">
        <v>88208</v>
      </c>
      <c r="L183" s="88" t="s">
        <v>188</v>
      </c>
      <c r="M183" s="88" t="s">
        <v>189</v>
      </c>
      <c r="N183" s="88">
        <v>388889</v>
      </c>
      <c r="O183" s="88" t="s">
        <v>546</v>
      </c>
      <c r="P183" s="88">
        <v>574435</v>
      </c>
      <c r="Q183" s="88" t="s">
        <v>547</v>
      </c>
      <c r="R183" s="88" t="s">
        <v>512</v>
      </c>
      <c r="S183" s="88" t="s">
        <v>868</v>
      </c>
      <c r="T183" s="88" t="s">
        <v>208</v>
      </c>
      <c r="U183" s="88" t="s">
        <v>209</v>
      </c>
      <c r="V183" s="88">
        <v>541</v>
      </c>
      <c r="W183" s="88" t="s">
        <v>851</v>
      </c>
      <c r="X183" s="88">
        <v>351735149</v>
      </c>
      <c r="Y183" s="88" t="s">
        <v>869</v>
      </c>
      <c r="Z183" s="88" t="s">
        <v>835</v>
      </c>
      <c r="AA183" s="88">
        <v>32000</v>
      </c>
      <c r="AB183" s="88" t="s">
        <v>551</v>
      </c>
      <c r="AC183" s="88">
        <v>24</v>
      </c>
      <c r="AD183" s="88" t="s">
        <v>200</v>
      </c>
      <c r="AE183" s="88" t="s">
        <v>373</v>
      </c>
      <c r="AF183" s="88">
        <v>1750</v>
      </c>
      <c r="AG183" s="88">
        <v>1750</v>
      </c>
      <c r="AH183" s="88" t="s">
        <v>553</v>
      </c>
      <c r="AI183" s="88">
        <v>13771.04</v>
      </c>
      <c r="AJ183" s="88">
        <v>7228.96</v>
      </c>
      <c r="AK183" s="88">
        <v>21000</v>
      </c>
      <c r="AL183" s="88">
        <v>18228.96</v>
      </c>
      <c r="AM183" s="88">
        <v>2548.04</v>
      </c>
      <c r="AN183" s="88">
        <v>20777</v>
      </c>
      <c r="AO183" s="88">
        <v>13399.91</v>
      </c>
      <c r="AP183" s="88">
        <v>2350.09</v>
      </c>
      <c r="AQ183" s="88">
        <v>15750</v>
      </c>
      <c r="AR183" s="88">
        <v>21</v>
      </c>
      <c r="AS183" s="88">
        <v>270</v>
      </c>
      <c r="AT183" s="88" t="s">
        <v>202</v>
      </c>
      <c r="AU183" s="88"/>
      <c r="AV183" s="88"/>
      <c r="AW183" s="81"/>
      <c r="AX183" s="81" t="s">
        <v>203</v>
      </c>
      <c r="AY183" s="81" t="s">
        <v>204</v>
      </c>
      <c r="AZ183" s="81"/>
      <c r="BA183" s="81">
        <v>0</v>
      </c>
      <c r="BB183" s="89">
        <v>45783</v>
      </c>
      <c r="BC183" s="89" t="s">
        <v>1883</v>
      </c>
      <c r="BD183" s="88" t="s">
        <v>1884</v>
      </c>
      <c r="BE183" s="88" t="s">
        <v>1891</v>
      </c>
      <c r="BF183" s="97" t="s">
        <v>1892</v>
      </c>
      <c r="BG183" s="3"/>
      <c r="BH183" s="96"/>
      <c r="BI183" s="88" t="s">
        <v>1893</v>
      </c>
      <c r="BJ183" s="88"/>
      <c r="BK183" s="96"/>
      <c r="BL183" s="100"/>
    </row>
    <row r="184" spans="1:64" s="99" customFormat="1" ht="13" x14ac:dyDescent="0.3">
      <c r="A184" s="88">
        <v>179</v>
      </c>
      <c r="B184" s="88" t="s">
        <v>181</v>
      </c>
      <c r="C184" s="88" t="s">
        <v>182</v>
      </c>
      <c r="D184" s="88" t="s">
        <v>183</v>
      </c>
      <c r="E184" s="88" t="s">
        <v>184</v>
      </c>
      <c r="F184" s="88" t="s">
        <v>184</v>
      </c>
      <c r="G184" s="88" t="s">
        <v>185</v>
      </c>
      <c r="H184" s="88" t="s">
        <v>186</v>
      </c>
      <c r="I184" s="88">
        <v>178325</v>
      </c>
      <c r="J184" s="88" t="s">
        <v>285</v>
      </c>
      <c r="K184" s="88">
        <v>178325</v>
      </c>
      <c r="L184" s="88" t="s">
        <v>188</v>
      </c>
      <c r="M184" s="88" t="s">
        <v>189</v>
      </c>
      <c r="N184" s="88">
        <v>365694</v>
      </c>
      <c r="O184" s="88" t="s">
        <v>595</v>
      </c>
      <c r="P184" s="88">
        <v>561183</v>
      </c>
      <c r="Q184" s="88" t="s">
        <v>619</v>
      </c>
      <c r="R184" s="88" t="s">
        <v>512</v>
      </c>
      <c r="S184" s="88" t="s">
        <v>870</v>
      </c>
      <c r="T184" s="88" t="s">
        <v>208</v>
      </c>
      <c r="U184" s="88" t="s">
        <v>209</v>
      </c>
      <c r="V184" s="88">
        <v>541</v>
      </c>
      <c r="W184" s="88" t="s">
        <v>851</v>
      </c>
      <c r="X184" s="88">
        <v>351743339</v>
      </c>
      <c r="Y184" s="88" t="s">
        <v>871</v>
      </c>
      <c r="Z184" s="88" t="s">
        <v>872</v>
      </c>
      <c r="AA184" s="88">
        <v>32000</v>
      </c>
      <c r="AB184" s="88" t="s">
        <v>516</v>
      </c>
      <c r="AC184" s="88">
        <v>24</v>
      </c>
      <c r="AD184" s="88" t="s">
        <v>200</v>
      </c>
      <c r="AE184" s="88" t="s">
        <v>859</v>
      </c>
      <c r="AF184" s="88">
        <v>1750</v>
      </c>
      <c r="AG184" s="88">
        <v>1750</v>
      </c>
      <c r="AH184" s="88" t="s">
        <v>518</v>
      </c>
      <c r="AI184" s="88">
        <v>13853.53</v>
      </c>
      <c r="AJ184" s="88">
        <v>7146.47</v>
      </c>
      <c r="AK184" s="88">
        <v>21000</v>
      </c>
      <c r="AL184" s="88">
        <v>18146.47</v>
      </c>
      <c r="AM184" s="88">
        <v>2524.5300000000002</v>
      </c>
      <c r="AN184" s="88">
        <v>20671</v>
      </c>
      <c r="AO184" s="88">
        <v>13416.74</v>
      </c>
      <c r="AP184" s="88">
        <v>2333.2600000000002</v>
      </c>
      <c r="AQ184" s="88">
        <v>15750</v>
      </c>
      <c r="AR184" s="88">
        <v>21</v>
      </c>
      <c r="AS184" s="88">
        <v>271</v>
      </c>
      <c r="AT184" s="88" t="s">
        <v>202</v>
      </c>
      <c r="AU184" s="88"/>
      <c r="AV184" s="88"/>
      <c r="AW184" s="81"/>
      <c r="AX184" s="81" t="s">
        <v>203</v>
      </c>
      <c r="AY184" s="81" t="s">
        <v>204</v>
      </c>
      <c r="AZ184" s="81"/>
      <c r="BA184" s="81">
        <v>0</v>
      </c>
      <c r="BB184" s="89">
        <v>45784</v>
      </c>
      <c r="BC184" s="89" t="s">
        <v>1883</v>
      </c>
      <c r="BD184" s="88" t="s">
        <v>1884</v>
      </c>
      <c r="BE184" s="88" t="s">
        <v>1891</v>
      </c>
      <c r="BF184" s="97" t="s">
        <v>1892</v>
      </c>
      <c r="BG184" s="3"/>
      <c r="BH184" s="96"/>
      <c r="BI184" s="88" t="s">
        <v>1893</v>
      </c>
      <c r="BJ184" s="88"/>
      <c r="BK184" s="96"/>
      <c r="BL184" s="100"/>
    </row>
    <row r="185" spans="1:64" s="99" customFormat="1" ht="13" x14ac:dyDescent="0.3">
      <c r="A185" s="88">
        <v>180</v>
      </c>
      <c r="B185" s="88" t="s">
        <v>181</v>
      </c>
      <c r="C185" s="88" t="s">
        <v>182</v>
      </c>
      <c r="D185" s="88" t="s">
        <v>183</v>
      </c>
      <c r="E185" s="88" t="s">
        <v>184</v>
      </c>
      <c r="F185" s="88" t="s">
        <v>184</v>
      </c>
      <c r="G185" s="88" t="s">
        <v>185</v>
      </c>
      <c r="H185" s="88" t="s">
        <v>186</v>
      </c>
      <c r="I185" s="88">
        <v>178325</v>
      </c>
      <c r="J185" s="88" t="s">
        <v>285</v>
      </c>
      <c r="K185" s="88">
        <v>178325</v>
      </c>
      <c r="L185" s="88" t="s">
        <v>188</v>
      </c>
      <c r="M185" s="88" t="s">
        <v>189</v>
      </c>
      <c r="N185" s="88">
        <v>360170</v>
      </c>
      <c r="O185" s="88" t="s">
        <v>623</v>
      </c>
      <c r="P185" s="88">
        <v>591229</v>
      </c>
      <c r="Q185" s="88" t="s">
        <v>780</v>
      </c>
      <c r="R185" s="88" t="s">
        <v>512</v>
      </c>
      <c r="S185" s="88" t="s">
        <v>873</v>
      </c>
      <c r="T185" s="88" t="s">
        <v>208</v>
      </c>
      <c r="U185" s="88" t="s">
        <v>209</v>
      </c>
      <c r="V185" s="88">
        <v>541</v>
      </c>
      <c r="W185" s="88" t="s">
        <v>851</v>
      </c>
      <c r="X185" s="88">
        <v>351744908</v>
      </c>
      <c r="Y185" s="88" t="s">
        <v>874</v>
      </c>
      <c r="Z185" s="88" t="s">
        <v>793</v>
      </c>
      <c r="AA185" s="88">
        <v>32000</v>
      </c>
      <c r="AB185" s="88" t="s">
        <v>516</v>
      </c>
      <c r="AC185" s="88">
        <v>24</v>
      </c>
      <c r="AD185" s="88" t="s">
        <v>200</v>
      </c>
      <c r="AE185" s="88" t="s">
        <v>859</v>
      </c>
      <c r="AF185" s="88">
        <v>1750</v>
      </c>
      <c r="AG185" s="88">
        <v>1750</v>
      </c>
      <c r="AH185" s="88" t="s">
        <v>518</v>
      </c>
      <c r="AI185" s="88">
        <v>13826.04</v>
      </c>
      <c r="AJ185" s="88">
        <v>7173.96</v>
      </c>
      <c r="AK185" s="88">
        <v>21000</v>
      </c>
      <c r="AL185" s="88">
        <v>18173.96</v>
      </c>
      <c r="AM185" s="88">
        <v>2533.04</v>
      </c>
      <c r="AN185" s="88">
        <v>20707</v>
      </c>
      <c r="AO185" s="88">
        <v>13411.11</v>
      </c>
      <c r="AP185" s="88">
        <v>2338.89</v>
      </c>
      <c r="AQ185" s="88">
        <v>15750</v>
      </c>
      <c r="AR185" s="88">
        <v>21</v>
      </c>
      <c r="AS185" s="88">
        <v>271</v>
      </c>
      <c r="AT185" s="88" t="s">
        <v>202</v>
      </c>
      <c r="AU185" s="88"/>
      <c r="AV185" s="88"/>
      <c r="AW185" s="81"/>
      <c r="AX185" s="81" t="s">
        <v>203</v>
      </c>
      <c r="AY185" s="81" t="s">
        <v>204</v>
      </c>
      <c r="AZ185" s="81"/>
      <c r="BA185" s="81">
        <v>0</v>
      </c>
      <c r="BB185" s="89">
        <v>45784</v>
      </c>
      <c r="BC185" s="89" t="s">
        <v>1883</v>
      </c>
      <c r="BD185" s="88" t="s">
        <v>1884</v>
      </c>
      <c r="BE185" s="88" t="s">
        <v>1891</v>
      </c>
      <c r="BF185" s="97" t="s">
        <v>1892</v>
      </c>
      <c r="BG185" s="3"/>
      <c r="BH185" s="96"/>
      <c r="BI185" s="88" t="s">
        <v>1893</v>
      </c>
      <c r="BJ185" s="88"/>
      <c r="BK185" s="96"/>
      <c r="BL185" s="100"/>
    </row>
    <row r="186" spans="1:64" s="99" customFormat="1" ht="13" x14ac:dyDescent="0.3">
      <c r="A186" s="88">
        <v>181</v>
      </c>
      <c r="B186" s="88" t="s">
        <v>181</v>
      </c>
      <c r="C186" s="88" t="s">
        <v>182</v>
      </c>
      <c r="D186" s="88" t="s">
        <v>183</v>
      </c>
      <c r="E186" s="88" t="s">
        <v>184</v>
      </c>
      <c r="F186" s="88" t="s">
        <v>184</v>
      </c>
      <c r="G186" s="88" t="s">
        <v>185</v>
      </c>
      <c r="H186" s="88" t="s">
        <v>186</v>
      </c>
      <c r="I186" s="88">
        <v>178325</v>
      </c>
      <c r="J186" s="88" t="s">
        <v>285</v>
      </c>
      <c r="K186" s="88">
        <v>178325</v>
      </c>
      <c r="L186" s="88" t="s">
        <v>188</v>
      </c>
      <c r="M186" s="88" t="s">
        <v>189</v>
      </c>
      <c r="N186" s="88">
        <v>385030</v>
      </c>
      <c r="O186" s="88" t="s">
        <v>629</v>
      </c>
      <c r="P186" s="88">
        <v>567126</v>
      </c>
      <c r="Q186" s="88" t="s">
        <v>630</v>
      </c>
      <c r="R186" s="88" t="s">
        <v>512</v>
      </c>
      <c r="S186" s="88" t="s">
        <v>875</v>
      </c>
      <c r="T186" s="88" t="s">
        <v>208</v>
      </c>
      <c r="U186" s="88" t="s">
        <v>209</v>
      </c>
      <c r="V186" s="88">
        <v>541</v>
      </c>
      <c r="W186" s="88" t="s">
        <v>851</v>
      </c>
      <c r="X186" s="88">
        <v>351758083</v>
      </c>
      <c r="Y186" s="88" t="s">
        <v>876</v>
      </c>
      <c r="Z186" s="88" t="s">
        <v>877</v>
      </c>
      <c r="AA186" s="88">
        <v>32000</v>
      </c>
      <c r="AB186" s="88" t="s">
        <v>516</v>
      </c>
      <c r="AC186" s="88">
        <v>24</v>
      </c>
      <c r="AD186" s="88" t="s">
        <v>200</v>
      </c>
      <c r="AE186" s="88" t="s">
        <v>859</v>
      </c>
      <c r="AF186" s="88">
        <v>1710</v>
      </c>
      <c r="AG186" s="88">
        <v>1710</v>
      </c>
      <c r="AH186" s="88" t="s">
        <v>518</v>
      </c>
      <c r="AI186" s="88">
        <v>13534.64</v>
      </c>
      <c r="AJ186" s="88">
        <v>6985.36</v>
      </c>
      <c r="AK186" s="88">
        <v>20520</v>
      </c>
      <c r="AL186" s="88">
        <v>18465.36</v>
      </c>
      <c r="AM186" s="88">
        <v>2673.64</v>
      </c>
      <c r="AN186" s="88">
        <v>21139</v>
      </c>
      <c r="AO186" s="88">
        <v>12960.31</v>
      </c>
      <c r="AP186" s="88">
        <v>2429.69</v>
      </c>
      <c r="AQ186" s="88">
        <v>15390</v>
      </c>
      <c r="AR186" s="88">
        <v>21</v>
      </c>
      <c r="AS186" s="88">
        <v>271</v>
      </c>
      <c r="AT186" s="88" t="s">
        <v>202</v>
      </c>
      <c r="AU186" s="88"/>
      <c r="AV186" s="88"/>
      <c r="AW186" s="81"/>
      <c r="AX186" s="81" t="s">
        <v>203</v>
      </c>
      <c r="AY186" s="81" t="s">
        <v>204</v>
      </c>
      <c r="AZ186" s="81"/>
      <c r="BA186" s="81">
        <v>0</v>
      </c>
      <c r="BB186" s="89">
        <v>45784</v>
      </c>
      <c r="BC186" s="89" t="s">
        <v>1883</v>
      </c>
      <c r="BD186" s="88" t="s">
        <v>1884</v>
      </c>
      <c r="BE186" s="88" t="s">
        <v>1891</v>
      </c>
      <c r="BF186" s="97" t="s">
        <v>1892</v>
      </c>
      <c r="BG186" s="3"/>
      <c r="BH186" s="96"/>
      <c r="BI186" s="88" t="s">
        <v>1893</v>
      </c>
      <c r="BJ186" s="88"/>
      <c r="BK186" s="96"/>
      <c r="BL186" s="100"/>
    </row>
    <row r="187" spans="1:64" s="99" customFormat="1" ht="39" x14ac:dyDescent="0.3">
      <c r="A187" s="88">
        <v>182</v>
      </c>
      <c r="B187" s="88" t="s">
        <v>181</v>
      </c>
      <c r="C187" s="88" t="s">
        <v>182</v>
      </c>
      <c r="D187" s="88" t="s">
        <v>183</v>
      </c>
      <c r="E187" s="88" t="s">
        <v>184</v>
      </c>
      <c r="F187" s="88" t="s">
        <v>184</v>
      </c>
      <c r="G187" s="88" t="s">
        <v>185</v>
      </c>
      <c r="H187" s="88" t="s">
        <v>186</v>
      </c>
      <c r="I187" s="88">
        <v>84112</v>
      </c>
      <c r="J187" s="88" t="s">
        <v>187</v>
      </c>
      <c r="K187" s="88">
        <v>84112</v>
      </c>
      <c r="L187" s="88" t="s">
        <v>188</v>
      </c>
      <c r="M187" s="88" t="s">
        <v>189</v>
      </c>
      <c r="N187" s="88">
        <v>139286</v>
      </c>
      <c r="O187" s="88" t="s">
        <v>798</v>
      </c>
      <c r="P187" s="88">
        <v>188087</v>
      </c>
      <c r="Q187" s="88" t="s">
        <v>799</v>
      </c>
      <c r="R187" s="88" t="s">
        <v>512</v>
      </c>
      <c r="S187" s="88" t="s">
        <v>878</v>
      </c>
      <c r="T187" s="88" t="s">
        <v>208</v>
      </c>
      <c r="U187" s="88" t="s">
        <v>209</v>
      </c>
      <c r="V187" s="88">
        <v>541</v>
      </c>
      <c r="W187" s="88" t="s">
        <v>851</v>
      </c>
      <c r="X187" s="88">
        <v>351774609</v>
      </c>
      <c r="Y187" s="88" t="s">
        <v>879</v>
      </c>
      <c r="Z187" s="88" t="s">
        <v>880</v>
      </c>
      <c r="AA187" s="88">
        <v>32000</v>
      </c>
      <c r="AB187" s="88" t="s">
        <v>199</v>
      </c>
      <c r="AC187" s="88">
        <v>24</v>
      </c>
      <c r="AD187" s="88" t="s">
        <v>200</v>
      </c>
      <c r="AE187" s="88" t="s">
        <v>881</v>
      </c>
      <c r="AF187" s="88">
        <v>1710</v>
      </c>
      <c r="AG187" s="88">
        <v>1710</v>
      </c>
      <c r="AH187" s="88" t="s">
        <v>801</v>
      </c>
      <c r="AI187" s="88">
        <v>13314.56</v>
      </c>
      <c r="AJ187" s="88">
        <v>7205.44</v>
      </c>
      <c r="AK187" s="88">
        <v>20520</v>
      </c>
      <c r="AL187" s="88">
        <v>18685.439999999999</v>
      </c>
      <c r="AM187" s="88">
        <v>2734.56</v>
      </c>
      <c r="AN187" s="88">
        <v>21420</v>
      </c>
      <c r="AO187" s="88">
        <v>12915.4</v>
      </c>
      <c r="AP187" s="88">
        <v>2474.6</v>
      </c>
      <c r="AQ187" s="88">
        <v>15390</v>
      </c>
      <c r="AR187" s="88">
        <v>21</v>
      </c>
      <c r="AS187" s="88">
        <v>268</v>
      </c>
      <c r="AT187" s="88" t="s">
        <v>202</v>
      </c>
      <c r="AU187" s="88"/>
      <c r="AV187" s="88"/>
      <c r="AW187" s="81"/>
      <c r="AX187" s="81" t="s">
        <v>203</v>
      </c>
      <c r="AY187" s="81" t="s">
        <v>204</v>
      </c>
      <c r="AZ187" s="81"/>
      <c r="BA187" s="81">
        <v>0</v>
      </c>
      <c r="BB187" s="89"/>
      <c r="BC187" s="89"/>
      <c r="BD187" s="88" t="s">
        <v>1890</v>
      </c>
      <c r="BE187" s="88"/>
      <c r="BF187" s="97"/>
      <c r="BG187" s="3"/>
      <c r="BH187" s="96"/>
      <c r="BI187" s="88" t="s">
        <v>1893</v>
      </c>
      <c r="BJ187" s="88"/>
      <c r="BK187" s="96"/>
      <c r="BL187" s="110" t="s">
        <v>2001</v>
      </c>
    </row>
    <row r="188" spans="1:64" s="99" customFormat="1" ht="39" x14ac:dyDescent="0.3">
      <c r="A188" s="88">
        <v>183</v>
      </c>
      <c r="B188" s="88" t="s">
        <v>181</v>
      </c>
      <c r="C188" s="88" t="s">
        <v>182</v>
      </c>
      <c r="D188" s="88" t="s">
        <v>183</v>
      </c>
      <c r="E188" s="88" t="s">
        <v>184</v>
      </c>
      <c r="F188" s="88" t="s">
        <v>184</v>
      </c>
      <c r="G188" s="88" t="s">
        <v>185</v>
      </c>
      <c r="H188" s="88" t="s">
        <v>186</v>
      </c>
      <c r="I188" s="88">
        <v>84112</v>
      </c>
      <c r="J188" s="88" t="s">
        <v>187</v>
      </c>
      <c r="K188" s="88">
        <v>84112</v>
      </c>
      <c r="L188" s="88" t="s">
        <v>188</v>
      </c>
      <c r="M188" s="88" t="s">
        <v>189</v>
      </c>
      <c r="N188" s="88">
        <v>139286</v>
      </c>
      <c r="O188" s="88" t="s">
        <v>798</v>
      </c>
      <c r="P188" s="88">
        <v>188087</v>
      </c>
      <c r="Q188" s="88" t="s">
        <v>799</v>
      </c>
      <c r="R188" s="88" t="s">
        <v>512</v>
      </c>
      <c r="S188" s="88" t="s">
        <v>882</v>
      </c>
      <c r="T188" s="88" t="s">
        <v>208</v>
      </c>
      <c r="U188" s="88" t="s">
        <v>209</v>
      </c>
      <c r="V188" s="88">
        <v>541</v>
      </c>
      <c r="W188" s="88" t="s">
        <v>851</v>
      </c>
      <c r="X188" s="88">
        <v>351774610</v>
      </c>
      <c r="Y188" s="88" t="s">
        <v>883</v>
      </c>
      <c r="Z188" s="88" t="s">
        <v>880</v>
      </c>
      <c r="AA188" s="88">
        <v>32000</v>
      </c>
      <c r="AB188" s="88" t="s">
        <v>199</v>
      </c>
      <c r="AC188" s="88">
        <v>24</v>
      </c>
      <c r="AD188" s="88" t="s">
        <v>200</v>
      </c>
      <c r="AE188" s="88" t="s">
        <v>881</v>
      </c>
      <c r="AF188" s="88">
        <v>1710</v>
      </c>
      <c r="AG188" s="88">
        <v>1710</v>
      </c>
      <c r="AH188" s="88" t="s">
        <v>801</v>
      </c>
      <c r="AI188" s="88">
        <v>13314.56</v>
      </c>
      <c r="AJ188" s="88">
        <v>7205.44</v>
      </c>
      <c r="AK188" s="88">
        <v>20520</v>
      </c>
      <c r="AL188" s="88">
        <v>18685.439999999999</v>
      </c>
      <c r="AM188" s="88">
        <v>2734.56</v>
      </c>
      <c r="AN188" s="88">
        <v>21420</v>
      </c>
      <c r="AO188" s="88">
        <v>12915.4</v>
      </c>
      <c r="AP188" s="88">
        <v>2474.6</v>
      </c>
      <c r="AQ188" s="88">
        <v>15390</v>
      </c>
      <c r="AR188" s="88">
        <v>21</v>
      </c>
      <c r="AS188" s="88">
        <v>268</v>
      </c>
      <c r="AT188" s="88" t="s">
        <v>202</v>
      </c>
      <c r="AU188" s="88"/>
      <c r="AV188" s="88"/>
      <c r="AW188" s="81"/>
      <c r="AX188" s="81" t="s">
        <v>203</v>
      </c>
      <c r="AY188" s="81" t="s">
        <v>204</v>
      </c>
      <c r="AZ188" s="81"/>
      <c r="BA188" s="81">
        <v>0</v>
      </c>
      <c r="BB188" s="89"/>
      <c r="BC188" s="89"/>
      <c r="BD188" s="88" t="s">
        <v>1890</v>
      </c>
      <c r="BE188" s="88"/>
      <c r="BF188" s="97"/>
      <c r="BG188" s="3"/>
      <c r="BH188" s="96"/>
      <c r="BI188" s="88" t="s">
        <v>1893</v>
      </c>
      <c r="BJ188" s="88"/>
      <c r="BK188" s="96"/>
      <c r="BL188" s="110" t="s">
        <v>2001</v>
      </c>
    </row>
    <row r="189" spans="1:64" s="99" customFormat="1" ht="13" x14ac:dyDescent="0.3">
      <c r="A189" s="88">
        <v>184</v>
      </c>
      <c r="B189" s="88" t="s">
        <v>181</v>
      </c>
      <c r="C189" s="88" t="s">
        <v>182</v>
      </c>
      <c r="D189" s="88" t="s">
        <v>183</v>
      </c>
      <c r="E189" s="88" t="s">
        <v>184</v>
      </c>
      <c r="F189" s="88" t="s">
        <v>184</v>
      </c>
      <c r="G189" s="88" t="s">
        <v>185</v>
      </c>
      <c r="H189" s="88" t="s">
        <v>186</v>
      </c>
      <c r="I189" s="88">
        <v>84123</v>
      </c>
      <c r="J189" s="88" t="s">
        <v>187</v>
      </c>
      <c r="K189" s="88">
        <v>84123</v>
      </c>
      <c r="L189" s="88" t="s">
        <v>188</v>
      </c>
      <c r="M189" s="88" t="s">
        <v>189</v>
      </c>
      <c r="N189" s="88">
        <v>139204</v>
      </c>
      <c r="O189" s="88" t="s">
        <v>190</v>
      </c>
      <c r="P189" s="88">
        <v>390975</v>
      </c>
      <c r="Q189" s="88" t="s">
        <v>817</v>
      </c>
      <c r="R189" s="88" t="s">
        <v>512</v>
      </c>
      <c r="S189" s="88" t="s">
        <v>884</v>
      </c>
      <c r="T189" s="88" t="s">
        <v>208</v>
      </c>
      <c r="U189" s="88" t="s">
        <v>209</v>
      </c>
      <c r="V189" s="88">
        <v>541</v>
      </c>
      <c r="W189" s="88" t="s">
        <v>851</v>
      </c>
      <c r="X189" s="88">
        <v>351793349</v>
      </c>
      <c r="Y189" s="88" t="s">
        <v>885</v>
      </c>
      <c r="Z189" s="88" t="s">
        <v>877</v>
      </c>
      <c r="AA189" s="88">
        <v>63000</v>
      </c>
      <c r="AB189" s="88" t="s">
        <v>284</v>
      </c>
      <c r="AC189" s="88">
        <v>24</v>
      </c>
      <c r="AD189" s="88" t="s">
        <v>238</v>
      </c>
      <c r="AE189" s="88" t="s">
        <v>881</v>
      </c>
      <c r="AF189" s="88">
        <v>3360</v>
      </c>
      <c r="AG189" s="88">
        <v>3360</v>
      </c>
      <c r="AH189" s="88" t="s">
        <v>886</v>
      </c>
      <c r="AI189" s="88">
        <v>54925.41</v>
      </c>
      <c r="AJ189" s="88">
        <v>18994.59</v>
      </c>
      <c r="AK189" s="88">
        <v>73920</v>
      </c>
      <c r="AL189" s="88">
        <v>8074.59</v>
      </c>
      <c r="AM189" s="88">
        <v>272.41000000000003</v>
      </c>
      <c r="AN189" s="88">
        <v>8347</v>
      </c>
      <c r="AO189" s="88">
        <v>0</v>
      </c>
      <c r="AP189" s="88">
        <v>0</v>
      </c>
      <c r="AQ189" s="88">
        <v>0</v>
      </c>
      <c r="AR189" s="88">
        <v>22</v>
      </c>
      <c r="AS189" s="88">
        <v>0</v>
      </c>
      <c r="AT189" s="88" t="s">
        <v>272</v>
      </c>
      <c r="AU189" s="88"/>
      <c r="AV189" s="88"/>
      <c r="AW189" s="81"/>
      <c r="AX189" s="81" t="s">
        <v>203</v>
      </c>
      <c r="AY189" s="81" t="s">
        <v>204</v>
      </c>
      <c r="AZ189" s="81"/>
      <c r="BA189" s="81">
        <v>0</v>
      </c>
      <c r="BB189" s="89">
        <v>45784</v>
      </c>
      <c r="BC189" s="89" t="s">
        <v>1883</v>
      </c>
      <c r="BD189" s="88" t="s">
        <v>1884</v>
      </c>
      <c r="BE189" s="88" t="s">
        <v>1891</v>
      </c>
      <c r="BF189" s="97" t="s">
        <v>1886</v>
      </c>
      <c r="BG189" s="3"/>
      <c r="BH189" s="96"/>
      <c r="BI189" s="88" t="s">
        <v>1898</v>
      </c>
      <c r="BJ189" s="88"/>
      <c r="BK189" s="96"/>
      <c r="BL189" s="100"/>
    </row>
    <row r="190" spans="1:64" s="99" customFormat="1" ht="39" x14ac:dyDescent="0.3">
      <c r="A190" s="88">
        <v>185</v>
      </c>
      <c r="B190" s="88" t="s">
        <v>181</v>
      </c>
      <c r="C190" s="88" t="s">
        <v>182</v>
      </c>
      <c r="D190" s="88" t="s">
        <v>183</v>
      </c>
      <c r="E190" s="88" t="s">
        <v>184</v>
      </c>
      <c r="F190" s="88" t="s">
        <v>184</v>
      </c>
      <c r="G190" s="88" t="s">
        <v>185</v>
      </c>
      <c r="H190" s="88" t="s">
        <v>186</v>
      </c>
      <c r="I190" s="88">
        <v>84112</v>
      </c>
      <c r="J190" s="88" t="s">
        <v>187</v>
      </c>
      <c r="K190" s="88">
        <v>84112</v>
      </c>
      <c r="L190" s="88" t="s">
        <v>188</v>
      </c>
      <c r="M190" s="88" t="s">
        <v>189</v>
      </c>
      <c r="N190" s="88">
        <v>139286</v>
      </c>
      <c r="O190" s="88" t="s">
        <v>798</v>
      </c>
      <c r="P190" s="88">
        <v>188087</v>
      </c>
      <c r="Q190" s="88" t="s">
        <v>799</v>
      </c>
      <c r="R190" s="88" t="s">
        <v>512</v>
      </c>
      <c r="S190" s="88" t="s">
        <v>887</v>
      </c>
      <c r="T190" s="88" t="s">
        <v>194</v>
      </c>
      <c r="U190" s="88" t="s">
        <v>209</v>
      </c>
      <c r="V190" s="88">
        <v>541</v>
      </c>
      <c r="W190" s="88" t="s">
        <v>851</v>
      </c>
      <c r="X190" s="88">
        <v>351810494</v>
      </c>
      <c r="Y190" s="88" t="s">
        <v>888</v>
      </c>
      <c r="Z190" s="88" t="s">
        <v>889</v>
      </c>
      <c r="AA190" s="88">
        <v>32000</v>
      </c>
      <c r="AB190" s="88" t="s">
        <v>199</v>
      </c>
      <c r="AC190" s="88">
        <v>24</v>
      </c>
      <c r="AD190" s="88" t="s">
        <v>200</v>
      </c>
      <c r="AE190" s="88" t="s">
        <v>881</v>
      </c>
      <c r="AF190" s="88">
        <v>1710</v>
      </c>
      <c r="AG190" s="88">
        <v>1710</v>
      </c>
      <c r="AH190" s="88" t="s">
        <v>801</v>
      </c>
      <c r="AI190" s="88">
        <v>13369.6</v>
      </c>
      <c r="AJ190" s="88">
        <v>7150.4</v>
      </c>
      <c r="AK190" s="88">
        <v>20520</v>
      </c>
      <c r="AL190" s="88">
        <v>18630.400000000001</v>
      </c>
      <c r="AM190" s="88">
        <v>2719.6</v>
      </c>
      <c r="AN190" s="88">
        <v>21350</v>
      </c>
      <c r="AO190" s="88">
        <v>12926.62</v>
      </c>
      <c r="AP190" s="88">
        <v>2463.38</v>
      </c>
      <c r="AQ190" s="88">
        <v>15390</v>
      </c>
      <c r="AR190" s="88">
        <v>21</v>
      </c>
      <c r="AS190" s="88">
        <v>268</v>
      </c>
      <c r="AT190" s="88" t="s">
        <v>202</v>
      </c>
      <c r="AU190" s="88"/>
      <c r="AV190" s="88"/>
      <c r="AW190" s="81"/>
      <c r="AX190" s="81" t="s">
        <v>203</v>
      </c>
      <c r="AY190" s="81" t="s">
        <v>204</v>
      </c>
      <c r="AZ190" s="81"/>
      <c r="BA190" s="81">
        <v>0</v>
      </c>
      <c r="BB190" s="89"/>
      <c r="BC190" s="89"/>
      <c r="BD190" s="88" t="s">
        <v>1890</v>
      </c>
      <c r="BE190" s="88"/>
      <c r="BF190" s="97"/>
      <c r="BG190" s="3"/>
      <c r="BH190" s="96"/>
      <c r="BI190" s="88" t="s">
        <v>1893</v>
      </c>
      <c r="BJ190" s="88"/>
      <c r="BK190" s="96"/>
      <c r="BL190" s="110" t="s">
        <v>2001</v>
      </c>
    </row>
    <row r="191" spans="1:64" s="99" customFormat="1" ht="13" x14ac:dyDescent="0.3">
      <c r="A191" s="88">
        <v>186</v>
      </c>
      <c r="B191" s="88" t="s">
        <v>181</v>
      </c>
      <c r="C191" s="88" t="s">
        <v>182</v>
      </c>
      <c r="D191" s="88" t="s">
        <v>183</v>
      </c>
      <c r="E191" s="88" t="s">
        <v>184</v>
      </c>
      <c r="F191" s="88" t="s">
        <v>184</v>
      </c>
      <c r="G191" s="88" t="s">
        <v>185</v>
      </c>
      <c r="H191" s="88" t="s">
        <v>186</v>
      </c>
      <c r="I191" s="88">
        <v>88208</v>
      </c>
      <c r="J191" s="88" t="s">
        <v>545</v>
      </c>
      <c r="K191" s="88">
        <v>88208</v>
      </c>
      <c r="L191" s="88" t="s">
        <v>188</v>
      </c>
      <c r="M191" s="88" t="s">
        <v>189</v>
      </c>
      <c r="N191" s="88">
        <v>388889</v>
      </c>
      <c r="O191" s="88" t="s">
        <v>546</v>
      </c>
      <c r="P191" s="88">
        <v>574435</v>
      </c>
      <c r="Q191" s="88" t="s">
        <v>547</v>
      </c>
      <c r="R191" s="88" t="s">
        <v>512</v>
      </c>
      <c r="S191" s="88" t="s">
        <v>890</v>
      </c>
      <c r="T191" s="88" t="s">
        <v>208</v>
      </c>
      <c r="U191" s="88" t="s">
        <v>209</v>
      </c>
      <c r="V191" s="88">
        <v>541</v>
      </c>
      <c r="W191" s="88" t="s">
        <v>851</v>
      </c>
      <c r="X191" s="88">
        <v>351821815</v>
      </c>
      <c r="Y191" s="88" t="s">
        <v>891</v>
      </c>
      <c r="Z191" s="88" t="s">
        <v>889</v>
      </c>
      <c r="AA191" s="88">
        <v>32000</v>
      </c>
      <c r="AB191" s="88" t="s">
        <v>551</v>
      </c>
      <c r="AC191" s="88">
        <v>24</v>
      </c>
      <c r="AD191" s="88" t="s">
        <v>200</v>
      </c>
      <c r="AE191" s="88" t="s">
        <v>373</v>
      </c>
      <c r="AF191" s="88">
        <v>1710</v>
      </c>
      <c r="AG191" s="88">
        <v>1710</v>
      </c>
      <c r="AH191" s="88" t="s">
        <v>553</v>
      </c>
      <c r="AI191" s="88">
        <v>13424.62</v>
      </c>
      <c r="AJ191" s="88">
        <v>7095.38</v>
      </c>
      <c r="AK191" s="88">
        <v>20520</v>
      </c>
      <c r="AL191" s="88">
        <v>18575.38</v>
      </c>
      <c r="AM191" s="88">
        <v>2703.62</v>
      </c>
      <c r="AN191" s="88">
        <v>21279</v>
      </c>
      <c r="AO191" s="88">
        <v>12937.86</v>
      </c>
      <c r="AP191" s="88">
        <v>2452.14</v>
      </c>
      <c r="AQ191" s="88">
        <v>15390</v>
      </c>
      <c r="AR191" s="88">
        <v>21</v>
      </c>
      <c r="AS191" s="88">
        <v>270</v>
      </c>
      <c r="AT191" s="88" t="s">
        <v>202</v>
      </c>
      <c r="AU191" s="88"/>
      <c r="AV191" s="88"/>
      <c r="AW191" s="81"/>
      <c r="AX191" s="81" t="s">
        <v>203</v>
      </c>
      <c r="AY191" s="81" t="s">
        <v>204</v>
      </c>
      <c r="AZ191" s="81"/>
      <c r="BA191" s="81">
        <v>0</v>
      </c>
      <c r="BB191" s="89">
        <v>45783</v>
      </c>
      <c r="BC191" s="89" t="s">
        <v>1883</v>
      </c>
      <c r="BD191" s="88" t="s">
        <v>1884</v>
      </c>
      <c r="BE191" s="88" t="s">
        <v>1891</v>
      </c>
      <c r="BF191" s="97" t="s">
        <v>1892</v>
      </c>
      <c r="BG191" s="3"/>
      <c r="BH191" s="96"/>
      <c r="BI191" s="88" t="s">
        <v>1893</v>
      </c>
      <c r="BJ191" s="88"/>
      <c r="BK191" s="96"/>
      <c r="BL191" s="100"/>
    </row>
    <row r="192" spans="1:64" s="99" customFormat="1" ht="13" x14ac:dyDescent="0.3">
      <c r="A192" s="88">
        <v>187</v>
      </c>
      <c r="B192" s="88" t="s">
        <v>181</v>
      </c>
      <c r="C192" s="88" t="s">
        <v>182</v>
      </c>
      <c r="D192" s="88" t="s">
        <v>183</v>
      </c>
      <c r="E192" s="88" t="s">
        <v>184</v>
      </c>
      <c r="F192" s="88" t="s">
        <v>184</v>
      </c>
      <c r="G192" s="88" t="s">
        <v>185</v>
      </c>
      <c r="H192" s="88" t="s">
        <v>186</v>
      </c>
      <c r="I192" s="88">
        <v>84123</v>
      </c>
      <c r="J192" s="88" t="s">
        <v>187</v>
      </c>
      <c r="K192" s="88">
        <v>84123</v>
      </c>
      <c r="L192" s="88" t="s">
        <v>188</v>
      </c>
      <c r="M192" s="88" t="s">
        <v>189</v>
      </c>
      <c r="N192" s="88">
        <v>139185</v>
      </c>
      <c r="O192" s="88" t="s">
        <v>190</v>
      </c>
      <c r="P192" s="88">
        <v>187952</v>
      </c>
      <c r="Q192" s="88" t="s">
        <v>191</v>
      </c>
      <c r="R192" s="88" t="s">
        <v>512</v>
      </c>
      <c r="S192" s="88" t="s">
        <v>892</v>
      </c>
      <c r="T192" s="88" t="s">
        <v>208</v>
      </c>
      <c r="U192" s="88" t="s">
        <v>209</v>
      </c>
      <c r="V192" s="88">
        <v>541</v>
      </c>
      <c r="W192" s="88" t="s">
        <v>851</v>
      </c>
      <c r="X192" s="88">
        <v>351821913</v>
      </c>
      <c r="Y192" s="88" t="s">
        <v>893</v>
      </c>
      <c r="Z192" s="88" t="s">
        <v>889</v>
      </c>
      <c r="AA192" s="88">
        <v>50000</v>
      </c>
      <c r="AB192" s="88" t="s">
        <v>199</v>
      </c>
      <c r="AC192" s="88">
        <v>24</v>
      </c>
      <c r="AD192" s="88" t="s">
        <v>212</v>
      </c>
      <c r="AE192" s="88" t="s">
        <v>894</v>
      </c>
      <c r="AF192" s="88">
        <v>2670</v>
      </c>
      <c r="AG192" s="88">
        <v>2670</v>
      </c>
      <c r="AH192" s="88" t="s">
        <v>864</v>
      </c>
      <c r="AI192" s="88">
        <v>41453.07</v>
      </c>
      <c r="AJ192" s="88">
        <v>14616.93</v>
      </c>
      <c r="AK192" s="88">
        <v>56070</v>
      </c>
      <c r="AL192" s="88">
        <v>8546.93</v>
      </c>
      <c r="AM192" s="88">
        <v>377.07</v>
      </c>
      <c r="AN192" s="88">
        <v>8924</v>
      </c>
      <c r="AO192" s="88">
        <v>0</v>
      </c>
      <c r="AP192" s="88">
        <v>0</v>
      </c>
      <c r="AQ192" s="88">
        <v>0</v>
      </c>
      <c r="AR192" s="88">
        <v>21</v>
      </c>
      <c r="AS192" s="88">
        <v>0</v>
      </c>
      <c r="AT192" s="88" t="s">
        <v>272</v>
      </c>
      <c r="AU192" s="88"/>
      <c r="AV192" s="88"/>
      <c r="AW192" s="81"/>
      <c r="AX192" s="81" t="s">
        <v>203</v>
      </c>
      <c r="AY192" s="81" t="s">
        <v>204</v>
      </c>
      <c r="AZ192" s="81"/>
      <c r="BA192" s="81">
        <v>0</v>
      </c>
      <c r="BB192" s="89"/>
      <c r="BC192" s="89"/>
      <c r="BD192" s="88" t="s">
        <v>1890</v>
      </c>
      <c r="BE192" s="88"/>
      <c r="BF192" s="97"/>
      <c r="BG192" s="3"/>
      <c r="BH192" s="96"/>
      <c r="BI192" s="88" t="s">
        <v>1893</v>
      </c>
      <c r="BJ192" s="88"/>
      <c r="BK192" s="96"/>
      <c r="BL192" s="65" t="s">
        <v>1899</v>
      </c>
    </row>
    <row r="193" spans="1:64" s="99" customFormat="1" ht="13" x14ac:dyDescent="0.3">
      <c r="A193" s="88">
        <v>188</v>
      </c>
      <c r="B193" s="88" t="s">
        <v>181</v>
      </c>
      <c r="C193" s="88" t="s">
        <v>182</v>
      </c>
      <c r="D193" s="88" t="s">
        <v>183</v>
      </c>
      <c r="E193" s="88" t="s">
        <v>184</v>
      </c>
      <c r="F193" s="88" t="s">
        <v>184</v>
      </c>
      <c r="G193" s="88" t="s">
        <v>185</v>
      </c>
      <c r="H193" s="88" t="s">
        <v>186</v>
      </c>
      <c r="I193" s="88">
        <v>84123</v>
      </c>
      <c r="J193" s="88" t="s">
        <v>187</v>
      </c>
      <c r="K193" s="88">
        <v>84123</v>
      </c>
      <c r="L193" s="88" t="s">
        <v>188</v>
      </c>
      <c r="M193" s="88" t="s">
        <v>189</v>
      </c>
      <c r="N193" s="88">
        <v>139185</v>
      </c>
      <c r="O193" s="88" t="s">
        <v>190</v>
      </c>
      <c r="P193" s="88">
        <v>188446</v>
      </c>
      <c r="Q193" s="88" t="s">
        <v>214</v>
      </c>
      <c r="R193" s="88" t="s">
        <v>512</v>
      </c>
      <c r="S193" s="88" t="s">
        <v>895</v>
      </c>
      <c r="T193" s="88" t="s">
        <v>335</v>
      </c>
      <c r="U193" s="88" t="s">
        <v>195</v>
      </c>
      <c r="V193" s="88">
        <v>541</v>
      </c>
      <c r="W193" s="88" t="s">
        <v>851</v>
      </c>
      <c r="X193" s="88">
        <v>351826621</v>
      </c>
      <c r="Y193" s="88" t="s">
        <v>896</v>
      </c>
      <c r="Z193" s="88" t="s">
        <v>877</v>
      </c>
      <c r="AA193" s="88">
        <v>73000</v>
      </c>
      <c r="AB193" s="88" t="s">
        <v>199</v>
      </c>
      <c r="AC193" s="88">
        <v>24</v>
      </c>
      <c r="AD193" s="88" t="s">
        <v>293</v>
      </c>
      <c r="AE193" s="88" t="s">
        <v>867</v>
      </c>
      <c r="AF193" s="88">
        <v>3900</v>
      </c>
      <c r="AG193" s="88">
        <v>3900</v>
      </c>
      <c r="AH193" s="88" t="s">
        <v>897</v>
      </c>
      <c r="AI193" s="88">
        <v>33932.629999999997</v>
      </c>
      <c r="AJ193" s="88">
        <v>16767.37</v>
      </c>
      <c r="AK193" s="88">
        <v>50700</v>
      </c>
      <c r="AL193" s="88">
        <v>39067.370000000003</v>
      </c>
      <c r="AM193" s="88">
        <v>5191.63</v>
      </c>
      <c r="AN193" s="88">
        <v>44259</v>
      </c>
      <c r="AO193" s="88">
        <v>26560.14</v>
      </c>
      <c r="AP193" s="88">
        <v>4639.8599999999997</v>
      </c>
      <c r="AQ193" s="88">
        <v>31200</v>
      </c>
      <c r="AR193" s="88">
        <v>21</v>
      </c>
      <c r="AS193" s="88">
        <v>237</v>
      </c>
      <c r="AT193" s="88" t="s">
        <v>202</v>
      </c>
      <c r="AU193" s="88"/>
      <c r="AV193" s="88"/>
      <c r="AW193" s="81"/>
      <c r="AX193" s="81" t="s">
        <v>203</v>
      </c>
      <c r="AY193" s="81" t="s">
        <v>204</v>
      </c>
      <c r="AZ193" s="81"/>
      <c r="BA193" s="81">
        <v>0</v>
      </c>
      <c r="BB193" s="89">
        <v>45784</v>
      </c>
      <c r="BC193" s="89" t="s">
        <v>1883</v>
      </c>
      <c r="BD193" s="88" t="s">
        <v>1884</v>
      </c>
      <c r="BE193" s="88" t="s">
        <v>1891</v>
      </c>
      <c r="BF193" s="97" t="s">
        <v>1892</v>
      </c>
      <c r="BG193" s="3"/>
      <c r="BH193" s="96"/>
      <c r="BI193" s="88" t="s">
        <v>1893</v>
      </c>
      <c r="BJ193" s="88"/>
      <c r="BK193" s="96"/>
      <c r="BL193" s="100"/>
    </row>
    <row r="194" spans="1:64" s="99" customFormat="1" ht="13" x14ac:dyDescent="0.3">
      <c r="A194" s="88">
        <v>189</v>
      </c>
      <c r="B194" s="88" t="s">
        <v>181</v>
      </c>
      <c r="C194" s="88" t="s">
        <v>182</v>
      </c>
      <c r="D194" s="88" t="s">
        <v>183</v>
      </c>
      <c r="E194" s="88" t="s">
        <v>184</v>
      </c>
      <c r="F194" s="88" t="s">
        <v>184</v>
      </c>
      <c r="G194" s="88" t="s">
        <v>185</v>
      </c>
      <c r="H194" s="88" t="s">
        <v>186</v>
      </c>
      <c r="I194" s="88">
        <v>88208</v>
      </c>
      <c r="J194" s="88" t="s">
        <v>545</v>
      </c>
      <c r="K194" s="88">
        <v>88208</v>
      </c>
      <c r="L194" s="88" t="s">
        <v>188</v>
      </c>
      <c r="M194" s="88" t="s">
        <v>189</v>
      </c>
      <c r="N194" s="88">
        <v>388889</v>
      </c>
      <c r="O194" s="88" t="s">
        <v>546</v>
      </c>
      <c r="P194" s="88">
        <v>574435</v>
      </c>
      <c r="Q194" s="88" t="s">
        <v>547</v>
      </c>
      <c r="R194" s="88" t="s">
        <v>512</v>
      </c>
      <c r="S194" s="88" t="s">
        <v>898</v>
      </c>
      <c r="T194" s="88" t="s">
        <v>899</v>
      </c>
      <c r="U194" s="88" t="s">
        <v>209</v>
      </c>
      <c r="V194" s="88">
        <v>541</v>
      </c>
      <c r="W194" s="88" t="s">
        <v>851</v>
      </c>
      <c r="X194" s="88">
        <v>351849452</v>
      </c>
      <c r="Y194" s="88" t="s">
        <v>900</v>
      </c>
      <c r="Z194" s="88" t="s">
        <v>901</v>
      </c>
      <c r="AA194" s="88">
        <v>32000</v>
      </c>
      <c r="AB194" s="88" t="s">
        <v>551</v>
      </c>
      <c r="AC194" s="88">
        <v>24</v>
      </c>
      <c r="AD194" s="88" t="s">
        <v>200</v>
      </c>
      <c r="AE194" s="88" t="s">
        <v>373</v>
      </c>
      <c r="AF194" s="88">
        <v>1710</v>
      </c>
      <c r="AG194" s="88">
        <v>1710</v>
      </c>
      <c r="AH194" s="88" t="s">
        <v>553</v>
      </c>
      <c r="AI194" s="88">
        <v>13534.64</v>
      </c>
      <c r="AJ194" s="88">
        <v>6985.36</v>
      </c>
      <c r="AK194" s="88">
        <v>20520</v>
      </c>
      <c r="AL194" s="88">
        <v>18465.36</v>
      </c>
      <c r="AM194" s="88">
        <v>2673.64</v>
      </c>
      <c r="AN194" s="88">
        <v>21139</v>
      </c>
      <c r="AO194" s="88">
        <v>12960.31</v>
      </c>
      <c r="AP194" s="88">
        <v>2429.69</v>
      </c>
      <c r="AQ194" s="88">
        <v>15390</v>
      </c>
      <c r="AR194" s="88">
        <v>21</v>
      </c>
      <c r="AS194" s="88">
        <v>270</v>
      </c>
      <c r="AT194" s="88" t="s">
        <v>202</v>
      </c>
      <c r="AU194" s="88"/>
      <c r="AV194" s="88"/>
      <c r="AW194" s="81"/>
      <c r="AX194" s="81" t="s">
        <v>203</v>
      </c>
      <c r="AY194" s="81" t="s">
        <v>204</v>
      </c>
      <c r="AZ194" s="81"/>
      <c r="BA194" s="81">
        <v>0</v>
      </c>
      <c r="BB194" s="89">
        <v>45783</v>
      </c>
      <c r="BC194" s="89" t="s">
        <v>1883</v>
      </c>
      <c r="BD194" s="88" t="s">
        <v>1884</v>
      </c>
      <c r="BE194" s="88" t="s">
        <v>1891</v>
      </c>
      <c r="BF194" s="97" t="s">
        <v>1892</v>
      </c>
      <c r="BG194" s="3"/>
      <c r="BH194" s="96"/>
      <c r="BI194" s="88" t="s">
        <v>1893</v>
      </c>
      <c r="BJ194" s="88"/>
      <c r="BK194" s="96"/>
      <c r="BL194" s="100"/>
    </row>
    <row r="195" spans="1:64" s="99" customFormat="1" ht="13" x14ac:dyDescent="0.3">
      <c r="A195" s="88">
        <v>190</v>
      </c>
      <c r="B195" s="88" t="s">
        <v>181</v>
      </c>
      <c r="C195" s="88" t="s">
        <v>182</v>
      </c>
      <c r="D195" s="88" t="s">
        <v>183</v>
      </c>
      <c r="E195" s="88" t="s">
        <v>184</v>
      </c>
      <c r="F195" s="88" t="s">
        <v>184</v>
      </c>
      <c r="G195" s="88" t="s">
        <v>185</v>
      </c>
      <c r="H195" s="88" t="s">
        <v>186</v>
      </c>
      <c r="I195" s="88">
        <v>88208</v>
      </c>
      <c r="J195" s="88" t="s">
        <v>545</v>
      </c>
      <c r="K195" s="88">
        <v>88208</v>
      </c>
      <c r="L195" s="88" t="s">
        <v>188</v>
      </c>
      <c r="M195" s="88" t="s">
        <v>189</v>
      </c>
      <c r="N195" s="88">
        <v>388889</v>
      </c>
      <c r="O195" s="88" t="s">
        <v>546</v>
      </c>
      <c r="P195" s="88">
        <v>574435</v>
      </c>
      <c r="Q195" s="88" t="s">
        <v>547</v>
      </c>
      <c r="R195" s="88" t="s">
        <v>512</v>
      </c>
      <c r="S195" s="88" t="s">
        <v>902</v>
      </c>
      <c r="T195" s="88" t="s">
        <v>899</v>
      </c>
      <c r="U195" s="88" t="s">
        <v>209</v>
      </c>
      <c r="V195" s="88">
        <v>541</v>
      </c>
      <c r="W195" s="88" t="s">
        <v>851</v>
      </c>
      <c r="X195" s="88">
        <v>351849453</v>
      </c>
      <c r="Y195" s="88" t="s">
        <v>903</v>
      </c>
      <c r="Z195" s="88" t="s">
        <v>901</v>
      </c>
      <c r="AA195" s="88">
        <v>32000</v>
      </c>
      <c r="AB195" s="88" t="s">
        <v>551</v>
      </c>
      <c r="AC195" s="88">
        <v>24</v>
      </c>
      <c r="AD195" s="88" t="s">
        <v>200</v>
      </c>
      <c r="AE195" s="88" t="s">
        <v>373</v>
      </c>
      <c r="AF195" s="88">
        <v>1710</v>
      </c>
      <c r="AG195" s="88">
        <v>1710</v>
      </c>
      <c r="AH195" s="88" t="s">
        <v>553</v>
      </c>
      <c r="AI195" s="88">
        <v>13534.64</v>
      </c>
      <c r="AJ195" s="88">
        <v>6985.36</v>
      </c>
      <c r="AK195" s="88">
        <v>20520</v>
      </c>
      <c r="AL195" s="88">
        <v>18465.36</v>
      </c>
      <c r="AM195" s="88">
        <v>2673.64</v>
      </c>
      <c r="AN195" s="88">
        <v>21139</v>
      </c>
      <c r="AO195" s="88">
        <v>12960.31</v>
      </c>
      <c r="AP195" s="88">
        <v>2429.69</v>
      </c>
      <c r="AQ195" s="88">
        <v>15390</v>
      </c>
      <c r="AR195" s="88">
        <v>21</v>
      </c>
      <c r="AS195" s="88">
        <v>270</v>
      </c>
      <c r="AT195" s="88" t="s">
        <v>202</v>
      </c>
      <c r="AU195" s="88"/>
      <c r="AV195" s="88"/>
      <c r="AW195" s="81"/>
      <c r="AX195" s="81" t="s">
        <v>203</v>
      </c>
      <c r="AY195" s="81" t="s">
        <v>204</v>
      </c>
      <c r="AZ195" s="81"/>
      <c r="BA195" s="81">
        <v>0</v>
      </c>
      <c r="BB195" s="89">
        <v>45783</v>
      </c>
      <c r="BC195" s="89" t="s">
        <v>1883</v>
      </c>
      <c r="BD195" s="88" t="s">
        <v>1884</v>
      </c>
      <c r="BE195" s="88" t="s">
        <v>1891</v>
      </c>
      <c r="BF195" s="97" t="s">
        <v>1892</v>
      </c>
      <c r="BG195" s="3"/>
      <c r="BH195" s="96"/>
      <c r="BI195" s="88" t="s">
        <v>1893</v>
      </c>
      <c r="BJ195" s="88"/>
      <c r="BK195" s="96"/>
      <c r="BL195" s="100"/>
    </row>
    <row r="196" spans="1:64" s="99" customFormat="1" ht="13" x14ac:dyDescent="0.3">
      <c r="A196" s="88">
        <v>191</v>
      </c>
      <c r="B196" s="88" t="s">
        <v>181</v>
      </c>
      <c r="C196" s="88" t="s">
        <v>182</v>
      </c>
      <c r="D196" s="88" t="s">
        <v>183</v>
      </c>
      <c r="E196" s="88" t="s">
        <v>184</v>
      </c>
      <c r="F196" s="88" t="s">
        <v>184</v>
      </c>
      <c r="G196" s="88" t="s">
        <v>185</v>
      </c>
      <c r="H196" s="88" t="s">
        <v>186</v>
      </c>
      <c r="I196" s="88">
        <v>84123</v>
      </c>
      <c r="J196" s="88" t="s">
        <v>187</v>
      </c>
      <c r="K196" s="88">
        <v>84123</v>
      </c>
      <c r="L196" s="88" t="s">
        <v>188</v>
      </c>
      <c r="M196" s="88" t="s">
        <v>189</v>
      </c>
      <c r="N196" s="88">
        <v>139185</v>
      </c>
      <c r="O196" s="88" t="s">
        <v>190</v>
      </c>
      <c r="P196" s="88">
        <v>187952</v>
      </c>
      <c r="Q196" s="88" t="s">
        <v>191</v>
      </c>
      <c r="R196" s="88" t="s">
        <v>512</v>
      </c>
      <c r="S196" s="88" t="s">
        <v>904</v>
      </c>
      <c r="T196" s="88" t="s">
        <v>208</v>
      </c>
      <c r="U196" s="88" t="s">
        <v>209</v>
      </c>
      <c r="V196" s="88">
        <v>541</v>
      </c>
      <c r="W196" s="88" t="s">
        <v>851</v>
      </c>
      <c r="X196" s="88">
        <v>351857423</v>
      </c>
      <c r="Y196" s="88" t="s">
        <v>905</v>
      </c>
      <c r="Z196" s="88" t="s">
        <v>906</v>
      </c>
      <c r="AA196" s="88">
        <v>73000</v>
      </c>
      <c r="AB196" s="88" t="s">
        <v>199</v>
      </c>
      <c r="AC196" s="88">
        <v>24</v>
      </c>
      <c r="AD196" s="88" t="s">
        <v>212</v>
      </c>
      <c r="AE196" s="88" t="s">
        <v>894</v>
      </c>
      <c r="AF196" s="88">
        <v>3900</v>
      </c>
      <c r="AG196" s="88">
        <v>3900</v>
      </c>
      <c r="AH196" s="88" t="s">
        <v>864</v>
      </c>
      <c r="AI196" s="88">
        <v>60946.09</v>
      </c>
      <c r="AJ196" s="88">
        <v>20953.91</v>
      </c>
      <c r="AK196" s="88">
        <v>81900</v>
      </c>
      <c r="AL196" s="88">
        <v>12053.91</v>
      </c>
      <c r="AM196" s="88">
        <v>523.09</v>
      </c>
      <c r="AN196" s="88">
        <v>12577</v>
      </c>
      <c r="AO196" s="88">
        <v>0</v>
      </c>
      <c r="AP196" s="88">
        <v>0</v>
      </c>
      <c r="AQ196" s="88">
        <v>0</v>
      </c>
      <c r="AR196" s="88">
        <v>21</v>
      </c>
      <c r="AS196" s="88">
        <v>0</v>
      </c>
      <c r="AT196" s="88" t="s">
        <v>272</v>
      </c>
      <c r="AU196" s="88"/>
      <c r="AV196" s="88"/>
      <c r="AW196" s="81"/>
      <c r="AX196" s="81" t="s">
        <v>203</v>
      </c>
      <c r="AY196" s="81" t="s">
        <v>204</v>
      </c>
      <c r="AZ196" s="81"/>
      <c r="BA196" s="81">
        <v>0</v>
      </c>
      <c r="BB196" s="89"/>
      <c r="BC196" s="89"/>
      <c r="BD196" s="88" t="s">
        <v>1890</v>
      </c>
      <c r="BE196" s="88"/>
      <c r="BF196" s="97"/>
      <c r="BG196" s="3"/>
      <c r="BH196" s="96"/>
      <c r="BI196" s="88" t="s">
        <v>1893</v>
      </c>
      <c r="BJ196" s="88"/>
      <c r="BK196" s="96"/>
      <c r="BL196" s="65" t="s">
        <v>1894</v>
      </c>
    </row>
    <row r="197" spans="1:64" s="99" customFormat="1" ht="13" x14ac:dyDescent="0.3">
      <c r="A197" s="88">
        <v>192</v>
      </c>
      <c r="B197" s="88" t="s">
        <v>181</v>
      </c>
      <c r="C197" s="88" t="s">
        <v>182</v>
      </c>
      <c r="D197" s="88" t="s">
        <v>183</v>
      </c>
      <c r="E197" s="88" t="s">
        <v>184</v>
      </c>
      <c r="F197" s="88" t="s">
        <v>184</v>
      </c>
      <c r="G197" s="88" t="s">
        <v>185</v>
      </c>
      <c r="H197" s="88" t="s">
        <v>186</v>
      </c>
      <c r="I197" s="88">
        <v>178325</v>
      </c>
      <c r="J197" s="88" t="s">
        <v>285</v>
      </c>
      <c r="K197" s="88">
        <v>178325</v>
      </c>
      <c r="L197" s="88" t="s">
        <v>188</v>
      </c>
      <c r="M197" s="88" t="s">
        <v>189</v>
      </c>
      <c r="N197" s="88">
        <v>360170</v>
      </c>
      <c r="O197" s="88" t="s">
        <v>623</v>
      </c>
      <c r="P197" s="88">
        <v>591229</v>
      </c>
      <c r="Q197" s="88" t="s">
        <v>780</v>
      </c>
      <c r="R197" s="88" t="s">
        <v>512</v>
      </c>
      <c r="S197" s="88" t="s">
        <v>907</v>
      </c>
      <c r="T197" s="88" t="s">
        <v>899</v>
      </c>
      <c r="U197" s="88" t="s">
        <v>209</v>
      </c>
      <c r="V197" s="88">
        <v>541</v>
      </c>
      <c r="W197" s="88" t="s">
        <v>851</v>
      </c>
      <c r="X197" s="88">
        <v>351875869</v>
      </c>
      <c r="Y197" s="88" t="s">
        <v>908</v>
      </c>
      <c r="Z197" s="88" t="s">
        <v>909</v>
      </c>
      <c r="AA197" s="88">
        <v>32000</v>
      </c>
      <c r="AB197" s="88" t="s">
        <v>516</v>
      </c>
      <c r="AC197" s="88">
        <v>24</v>
      </c>
      <c r="AD197" s="88" t="s">
        <v>200</v>
      </c>
      <c r="AE197" s="88" t="s">
        <v>859</v>
      </c>
      <c r="AF197" s="88">
        <v>1710</v>
      </c>
      <c r="AG197" s="88">
        <v>1710</v>
      </c>
      <c r="AH197" s="88" t="s">
        <v>518</v>
      </c>
      <c r="AI197" s="88">
        <v>13617.16</v>
      </c>
      <c r="AJ197" s="88">
        <v>6902.84</v>
      </c>
      <c r="AK197" s="88">
        <v>20520</v>
      </c>
      <c r="AL197" s="88">
        <v>18382.84</v>
      </c>
      <c r="AM197" s="88">
        <v>2650.16</v>
      </c>
      <c r="AN197" s="88">
        <v>21033</v>
      </c>
      <c r="AO197" s="88">
        <v>12977.18</v>
      </c>
      <c r="AP197" s="88">
        <v>2412.8200000000002</v>
      </c>
      <c r="AQ197" s="88">
        <v>15390</v>
      </c>
      <c r="AR197" s="88">
        <v>21</v>
      </c>
      <c r="AS197" s="88">
        <v>271</v>
      </c>
      <c r="AT197" s="88" t="s">
        <v>202</v>
      </c>
      <c r="AU197" s="88"/>
      <c r="AV197" s="88"/>
      <c r="AW197" s="81"/>
      <c r="AX197" s="81" t="s">
        <v>203</v>
      </c>
      <c r="AY197" s="81" t="s">
        <v>204</v>
      </c>
      <c r="AZ197" s="81"/>
      <c r="BA197" s="81">
        <v>0</v>
      </c>
      <c r="BB197" s="89">
        <v>45784</v>
      </c>
      <c r="BC197" s="89" t="s">
        <v>1883</v>
      </c>
      <c r="BD197" s="88" t="s">
        <v>1884</v>
      </c>
      <c r="BE197" s="88" t="s">
        <v>1891</v>
      </c>
      <c r="BF197" s="97" t="s">
        <v>1892</v>
      </c>
      <c r="BG197" s="3"/>
      <c r="BH197" s="96"/>
      <c r="BI197" s="88" t="s">
        <v>1893</v>
      </c>
      <c r="BJ197" s="88"/>
      <c r="BK197" s="96"/>
      <c r="BL197" s="100"/>
    </row>
    <row r="198" spans="1:64" s="99" customFormat="1" ht="13" x14ac:dyDescent="0.3">
      <c r="A198" s="88">
        <v>193</v>
      </c>
      <c r="B198" s="88" t="s">
        <v>181</v>
      </c>
      <c r="C198" s="88" t="s">
        <v>182</v>
      </c>
      <c r="D198" s="88" t="s">
        <v>183</v>
      </c>
      <c r="E198" s="88" t="s">
        <v>184</v>
      </c>
      <c r="F198" s="88" t="s">
        <v>184</v>
      </c>
      <c r="G198" s="88" t="s">
        <v>185</v>
      </c>
      <c r="H198" s="88" t="s">
        <v>186</v>
      </c>
      <c r="I198" s="88">
        <v>178325</v>
      </c>
      <c r="J198" s="88" t="s">
        <v>285</v>
      </c>
      <c r="K198" s="88">
        <v>178325</v>
      </c>
      <c r="L198" s="88" t="s">
        <v>188</v>
      </c>
      <c r="M198" s="88" t="s">
        <v>189</v>
      </c>
      <c r="N198" s="88">
        <v>360170</v>
      </c>
      <c r="O198" s="88" t="s">
        <v>623</v>
      </c>
      <c r="P198" s="88">
        <v>591229</v>
      </c>
      <c r="Q198" s="88" t="s">
        <v>780</v>
      </c>
      <c r="R198" s="88" t="s">
        <v>512</v>
      </c>
      <c r="S198" s="88" t="s">
        <v>910</v>
      </c>
      <c r="T198" s="88" t="s">
        <v>208</v>
      </c>
      <c r="U198" s="88" t="s">
        <v>209</v>
      </c>
      <c r="V198" s="88">
        <v>541</v>
      </c>
      <c r="W198" s="88" t="s">
        <v>851</v>
      </c>
      <c r="X198" s="88">
        <v>351875870</v>
      </c>
      <c r="Y198" s="88" t="s">
        <v>911</v>
      </c>
      <c r="Z198" s="88" t="s">
        <v>909</v>
      </c>
      <c r="AA198" s="88">
        <v>32000</v>
      </c>
      <c r="AB198" s="88" t="s">
        <v>516</v>
      </c>
      <c r="AC198" s="88">
        <v>24</v>
      </c>
      <c r="AD198" s="88" t="s">
        <v>200</v>
      </c>
      <c r="AE198" s="88" t="s">
        <v>859</v>
      </c>
      <c r="AF198" s="88">
        <v>1710</v>
      </c>
      <c r="AG198" s="88">
        <v>1710</v>
      </c>
      <c r="AH198" s="88" t="s">
        <v>518</v>
      </c>
      <c r="AI198" s="88">
        <v>13617.16</v>
      </c>
      <c r="AJ198" s="88">
        <v>6902.84</v>
      </c>
      <c r="AK198" s="88">
        <v>20520</v>
      </c>
      <c r="AL198" s="88">
        <v>18382.84</v>
      </c>
      <c r="AM198" s="88">
        <v>2650.16</v>
      </c>
      <c r="AN198" s="88">
        <v>21033</v>
      </c>
      <c r="AO198" s="88">
        <v>12977.18</v>
      </c>
      <c r="AP198" s="88">
        <v>2412.8200000000002</v>
      </c>
      <c r="AQ198" s="88">
        <v>15390</v>
      </c>
      <c r="AR198" s="88">
        <v>21</v>
      </c>
      <c r="AS198" s="88">
        <v>271</v>
      </c>
      <c r="AT198" s="88" t="s">
        <v>202</v>
      </c>
      <c r="AU198" s="88"/>
      <c r="AV198" s="88"/>
      <c r="AW198" s="81"/>
      <c r="AX198" s="81" t="s">
        <v>203</v>
      </c>
      <c r="AY198" s="81" t="s">
        <v>204</v>
      </c>
      <c r="AZ198" s="81"/>
      <c r="BA198" s="81">
        <v>0</v>
      </c>
      <c r="BB198" s="89">
        <v>45784</v>
      </c>
      <c r="BC198" s="89" t="s">
        <v>1883</v>
      </c>
      <c r="BD198" s="88" t="s">
        <v>1884</v>
      </c>
      <c r="BE198" s="88" t="s">
        <v>1891</v>
      </c>
      <c r="BF198" s="97" t="s">
        <v>1892</v>
      </c>
      <c r="BG198" s="3"/>
      <c r="BH198" s="96"/>
      <c r="BI198" s="88" t="s">
        <v>1893</v>
      </c>
      <c r="BJ198" s="88"/>
      <c r="BK198" s="96"/>
      <c r="BL198" s="100"/>
    </row>
    <row r="199" spans="1:64" s="99" customFormat="1" ht="39" x14ac:dyDescent="0.3">
      <c r="A199" s="88">
        <v>194</v>
      </c>
      <c r="B199" s="88" t="s">
        <v>181</v>
      </c>
      <c r="C199" s="88" t="s">
        <v>182</v>
      </c>
      <c r="D199" s="88" t="s">
        <v>183</v>
      </c>
      <c r="E199" s="88" t="s">
        <v>184</v>
      </c>
      <c r="F199" s="88" t="s">
        <v>184</v>
      </c>
      <c r="G199" s="88" t="s">
        <v>185</v>
      </c>
      <c r="H199" s="88" t="s">
        <v>186</v>
      </c>
      <c r="I199" s="88">
        <v>84112</v>
      </c>
      <c r="J199" s="88" t="s">
        <v>187</v>
      </c>
      <c r="K199" s="88">
        <v>84112</v>
      </c>
      <c r="L199" s="88" t="s">
        <v>188</v>
      </c>
      <c r="M199" s="88" t="s">
        <v>189</v>
      </c>
      <c r="N199" s="88">
        <v>139286</v>
      </c>
      <c r="O199" s="88" t="s">
        <v>798</v>
      </c>
      <c r="P199" s="88">
        <v>188087</v>
      </c>
      <c r="Q199" s="88" t="s">
        <v>799</v>
      </c>
      <c r="R199" s="88" t="s">
        <v>512</v>
      </c>
      <c r="S199" s="88" t="s">
        <v>912</v>
      </c>
      <c r="T199" s="88" t="s">
        <v>208</v>
      </c>
      <c r="U199" s="88" t="s">
        <v>209</v>
      </c>
      <c r="V199" s="88">
        <v>541</v>
      </c>
      <c r="W199" s="88" t="s">
        <v>851</v>
      </c>
      <c r="X199" s="88">
        <v>351889863</v>
      </c>
      <c r="Y199" s="88" t="s">
        <v>913</v>
      </c>
      <c r="Z199" s="88" t="s">
        <v>909</v>
      </c>
      <c r="AA199" s="88">
        <v>32000</v>
      </c>
      <c r="AB199" s="88" t="s">
        <v>199</v>
      </c>
      <c r="AC199" s="88">
        <v>24</v>
      </c>
      <c r="AD199" s="88" t="s">
        <v>200</v>
      </c>
      <c r="AE199" s="88" t="s">
        <v>881</v>
      </c>
      <c r="AF199" s="88">
        <v>1710</v>
      </c>
      <c r="AG199" s="88">
        <v>1710</v>
      </c>
      <c r="AH199" s="88" t="s">
        <v>801</v>
      </c>
      <c r="AI199" s="88">
        <v>13534.64</v>
      </c>
      <c r="AJ199" s="88">
        <v>6985.36</v>
      </c>
      <c r="AK199" s="88">
        <v>20520</v>
      </c>
      <c r="AL199" s="88">
        <v>18465.36</v>
      </c>
      <c r="AM199" s="88">
        <v>2673.64</v>
      </c>
      <c r="AN199" s="88">
        <v>21139</v>
      </c>
      <c r="AO199" s="88">
        <v>12960.31</v>
      </c>
      <c r="AP199" s="88">
        <v>2429.69</v>
      </c>
      <c r="AQ199" s="88">
        <v>15390</v>
      </c>
      <c r="AR199" s="88">
        <v>21</v>
      </c>
      <c r="AS199" s="88">
        <v>268</v>
      </c>
      <c r="AT199" s="88" t="s">
        <v>202</v>
      </c>
      <c r="AU199" s="88"/>
      <c r="AV199" s="88"/>
      <c r="AW199" s="81"/>
      <c r="AX199" s="81" t="s">
        <v>203</v>
      </c>
      <c r="AY199" s="81" t="s">
        <v>204</v>
      </c>
      <c r="AZ199" s="81"/>
      <c r="BA199" s="81">
        <v>0</v>
      </c>
      <c r="BB199" s="89"/>
      <c r="BC199" s="89"/>
      <c r="BD199" s="88" t="s">
        <v>1890</v>
      </c>
      <c r="BE199" s="88"/>
      <c r="BF199" s="97"/>
      <c r="BG199" s="3"/>
      <c r="BH199" s="96"/>
      <c r="BI199" s="88" t="s">
        <v>1893</v>
      </c>
      <c r="BJ199" s="88"/>
      <c r="BK199" s="96"/>
      <c r="BL199" s="110" t="s">
        <v>2001</v>
      </c>
    </row>
    <row r="200" spans="1:64" s="105" customFormat="1" ht="13" x14ac:dyDescent="0.3">
      <c r="A200" s="88">
        <v>195</v>
      </c>
      <c r="B200" s="88" t="s">
        <v>181</v>
      </c>
      <c r="C200" s="88" t="s">
        <v>182</v>
      </c>
      <c r="D200" s="88" t="s">
        <v>183</v>
      </c>
      <c r="E200" s="88" t="s">
        <v>184</v>
      </c>
      <c r="F200" s="88" t="s">
        <v>184</v>
      </c>
      <c r="G200" s="88" t="s">
        <v>185</v>
      </c>
      <c r="H200" s="88" t="s">
        <v>186</v>
      </c>
      <c r="I200" s="88">
        <v>169318</v>
      </c>
      <c r="J200" s="88" t="s">
        <v>255</v>
      </c>
      <c r="K200" s="88">
        <v>169318</v>
      </c>
      <c r="L200" s="88" t="s">
        <v>188</v>
      </c>
      <c r="M200" s="88" t="s">
        <v>189</v>
      </c>
      <c r="N200" s="88">
        <v>160121</v>
      </c>
      <c r="O200" s="88" t="s">
        <v>464</v>
      </c>
      <c r="P200" s="88">
        <v>214759</v>
      </c>
      <c r="Q200" s="88" t="s">
        <v>465</v>
      </c>
      <c r="R200" s="88" t="s">
        <v>512</v>
      </c>
      <c r="S200" s="88" t="s">
        <v>914</v>
      </c>
      <c r="T200" s="88" t="s">
        <v>208</v>
      </c>
      <c r="U200" s="88" t="s">
        <v>195</v>
      </c>
      <c r="V200" s="88">
        <v>541</v>
      </c>
      <c r="W200" s="88" t="s">
        <v>851</v>
      </c>
      <c r="X200" s="88">
        <v>351943439</v>
      </c>
      <c r="Y200" s="88" t="s">
        <v>915</v>
      </c>
      <c r="Z200" s="88" t="s">
        <v>916</v>
      </c>
      <c r="AA200" s="88">
        <v>52000</v>
      </c>
      <c r="AB200" s="88" t="s">
        <v>270</v>
      </c>
      <c r="AC200" s="88">
        <v>24</v>
      </c>
      <c r="AD200" s="88" t="s">
        <v>293</v>
      </c>
      <c r="AE200" s="88" t="s">
        <v>917</v>
      </c>
      <c r="AF200" s="88">
        <v>2780</v>
      </c>
      <c r="AG200" s="88">
        <v>2780</v>
      </c>
      <c r="AH200" s="88" t="s">
        <v>787</v>
      </c>
      <c r="AI200" s="88">
        <v>43624.98</v>
      </c>
      <c r="AJ200" s="88">
        <v>14755.02</v>
      </c>
      <c r="AK200" s="88">
        <v>58380</v>
      </c>
      <c r="AL200" s="88">
        <v>8375.02</v>
      </c>
      <c r="AM200" s="88">
        <v>358.98</v>
      </c>
      <c r="AN200" s="88">
        <v>8734</v>
      </c>
      <c r="AO200" s="88">
        <v>0</v>
      </c>
      <c r="AP200" s="88">
        <v>0</v>
      </c>
      <c r="AQ200" s="88">
        <v>0</v>
      </c>
      <c r="AR200" s="88">
        <v>21</v>
      </c>
      <c r="AS200" s="88">
        <v>0</v>
      </c>
      <c r="AT200" s="88" t="s">
        <v>272</v>
      </c>
      <c r="AU200" s="88"/>
      <c r="AV200" s="88"/>
      <c r="AW200" s="81"/>
      <c r="AX200" s="81" t="s">
        <v>203</v>
      </c>
      <c r="AY200" s="81" t="s">
        <v>204</v>
      </c>
      <c r="AZ200" s="81"/>
      <c r="BA200" s="81">
        <v>0</v>
      </c>
      <c r="BB200" s="89">
        <v>45782</v>
      </c>
      <c r="BC200" s="89" t="s">
        <v>1883</v>
      </c>
      <c r="BD200" s="88" t="s">
        <v>1884</v>
      </c>
      <c r="BE200" s="88" t="s">
        <v>1885</v>
      </c>
      <c r="BF200" s="97" t="s">
        <v>1886</v>
      </c>
      <c r="BG200" s="3"/>
      <c r="BH200" s="96"/>
      <c r="BI200" s="88" t="s">
        <v>1898</v>
      </c>
      <c r="BJ200" s="88"/>
      <c r="BK200" s="96"/>
      <c r="BL200" s="3"/>
    </row>
    <row r="201" spans="1:64" s="99" customFormat="1" ht="13" x14ac:dyDescent="0.3">
      <c r="A201" s="88">
        <v>196</v>
      </c>
      <c r="B201" s="88" t="s">
        <v>181</v>
      </c>
      <c r="C201" s="88" t="s">
        <v>182</v>
      </c>
      <c r="D201" s="88" t="s">
        <v>183</v>
      </c>
      <c r="E201" s="88" t="s">
        <v>184</v>
      </c>
      <c r="F201" s="88" t="s">
        <v>184</v>
      </c>
      <c r="G201" s="88" t="s">
        <v>185</v>
      </c>
      <c r="H201" s="88" t="s">
        <v>186</v>
      </c>
      <c r="I201" s="88">
        <v>84112</v>
      </c>
      <c r="J201" s="88" t="s">
        <v>187</v>
      </c>
      <c r="K201" s="88">
        <v>84112</v>
      </c>
      <c r="L201" s="88" t="s">
        <v>188</v>
      </c>
      <c r="M201" s="88" t="s">
        <v>189</v>
      </c>
      <c r="N201" s="88">
        <v>313709</v>
      </c>
      <c r="O201" s="88" t="s">
        <v>725</v>
      </c>
      <c r="P201" s="88">
        <v>432180</v>
      </c>
      <c r="Q201" s="88" t="s">
        <v>726</v>
      </c>
      <c r="R201" s="88" t="s">
        <v>512</v>
      </c>
      <c r="S201" s="88" t="s">
        <v>918</v>
      </c>
      <c r="T201" s="88" t="s">
        <v>208</v>
      </c>
      <c r="U201" s="88" t="s">
        <v>209</v>
      </c>
      <c r="V201" s="88">
        <v>541</v>
      </c>
      <c r="W201" s="88" t="s">
        <v>196</v>
      </c>
      <c r="X201" s="88">
        <v>351943625</v>
      </c>
      <c r="Y201" s="88" t="s">
        <v>919</v>
      </c>
      <c r="Z201" s="88" t="s">
        <v>920</v>
      </c>
      <c r="AA201" s="88">
        <v>32000</v>
      </c>
      <c r="AB201" s="88" t="s">
        <v>284</v>
      </c>
      <c r="AC201" s="88">
        <v>24</v>
      </c>
      <c r="AD201" s="88" t="s">
        <v>200</v>
      </c>
      <c r="AE201" s="88" t="s">
        <v>921</v>
      </c>
      <c r="AF201" s="88">
        <v>1710</v>
      </c>
      <c r="AG201" s="88">
        <v>1710</v>
      </c>
      <c r="AH201" s="88" t="s">
        <v>922</v>
      </c>
      <c r="AI201" s="88">
        <v>22237.39</v>
      </c>
      <c r="AJ201" s="88">
        <v>8542.61</v>
      </c>
      <c r="AK201" s="88">
        <v>30780</v>
      </c>
      <c r="AL201" s="88">
        <v>9762.61</v>
      </c>
      <c r="AM201" s="88">
        <v>728.39</v>
      </c>
      <c r="AN201" s="88">
        <v>10491</v>
      </c>
      <c r="AO201" s="88">
        <v>6226.23</v>
      </c>
      <c r="AP201" s="88">
        <v>613.77</v>
      </c>
      <c r="AQ201" s="88">
        <v>6840</v>
      </c>
      <c r="AR201" s="88">
        <v>22</v>
      </c>
      <c r="AS201" s="88">
        <v>91</v>
      </c>
      <c r="AT201" s="88" t="s">
        <v>847</v>
      </c>
      <c r="AU201" s="88"/>
      <c r="AV201" s="88"/>
      <c r="AW201" s="81"/>
      <c r="AX201" s="81" t="s">
        <v>203</v>
      </c>
      <c r="AY201" s="81" t="s">
        <v>204</v>
      </c>
      <c r="AZ201" s="81"/>
      <c r="BA201" s="81">
        <v>0</v>
      </c>
      <c r="BB201" s="89">
        <v>45784</v>
      </c>
      <c r="BC201" s="89" t="s">
        <v>1883</v>
      </c>
      <c r="BD201" s="88" t="s">
        <v>1884</v>
      </c>
      <c r="BE201" s="88" t="s">
        <v>1891</v>
      </c>
      <c r="BF201" s="97" t="s">
        <v>1892</v>
      </c>
      <c r="BG201" s="3"/>
      <c r="BH201" s="96"/>
      <c r="BI201" s="88" t="s">
        <v>1893</v>
      </c>
      <c r="BJ201" s="88"/>
      <c r="BK201" s="96"/>
      <c r="BL201" s="100"/>
    </row>
    <row r="202" spans="1:64" s="99" customFormat="1" ht="13" x14ac:dyDescent="0.3">
      <c r="A202" s="88">
        <v>197</v>
      </c>
      <c r="B202" s="88" t="s">
        <v>181</v>
      </c>
      <c r="C202" s="88" t="s">
        <v>182</v>
      </c>
      <c r="D202" s="88" t="s">
        <v>183</v>
      </c>
      <c r="E202" s="88" t="s">
        <v>184</v>
      </c>
      <c r="F202" s="88" t="s">
        <v>184</v>
      </c>
      <c r="G202" s="88" t="s">
        <v>185</v>
      </c>
      <c r="H202" s="88" t="s">
        <v>186</v>
      </c>
      <c r="I202" s="88">
        <v>84123</v>
      </c>
      <c r="J202" s="88" t="s">
        <v>187</v>
      </c>
      <c r="K202" s="88">
        <v>84123</v>
      </c>
      <c r="L202" s="88" t="s">
        <v>188</v>
      </c>
      <c r="M202" s="88" t="s">
        <v>189</v>
      </c>
      <c r="N202" s="88">
        <v>139204</v>
      </c>
      <c r="O202" s="88" t="s">
        <v>190</v>
      </c>
      <c r="P202" s="88">
        <v>187977</v>
      </c>
      <c r="Q202" s="88" t="s">
        <v>320</v>
      </c>
      <c r="R202" s="88" t="s">
        <v>512</v>
      </c>
      <c r="S202" s="88" t="s">
        <v>923</v>
      </c>
      <c r="T202" s="88" t="s">
        <v>208</v>
      </c>
      <c r="U202" s="88" t="s">
        <v>195</v>
      </c>
      <c r="V202" s="88">
        <v>541</v>
      </c>
      <c r="W202" s="88" t="s">
        <v>851</v>
      </c>
      <c r="X202" s="88">
        <v>351952410</v>
      </c>
      <c r="Y202" s="88" t="s">
        <v>924</v>
      </c>
      <c r="Z202" s="88" t="s">
        <v>916</v>
      </c>
      <c r="AA202" s="88">
        <v>32000</v>
      </c>
      <c r="AB202" s="88" t="s">
        <v>284</v>
      </c>
      <c r="AC202" s="88">
        <v>24</v>
      </c>
      <c r="AD202" s="88" t="s">
        <v>200</v>
      </c>
      <c r="AE202" s="88" t="s">
        <v>881</v>
      </c>
      <c r="AF202" s="88">
        <v>1710</v>
      </c>
      <c r="AG202" s="88">
        <v>1710</v>
      </c>
      <c r="AH202" s="88" t="s">
        <v>797</v>
      </c>
      <c r="AI202" s="88">
        <v>16341.9</v>
      </c>
      <c r="AJ202" s="88">
        <v>7598.1</v>
      </c>
      <c r="AK202" s="88">
        <v>23940</v>
      </c>
      <c r="AL202" s="88">
        <v>15658.1</v>
      </c>
      <c r="AM202" s="88">
        <v>1883.9</v>
      </c>
      <c r="AN202" s="88">
        <v>17542</v>
      </c>
      <c r="AO202" s="88">
        <v>11918.94</v>
      </c>
      <c r="AP202" s="88">
        <v>1761.06</v>
      </c>
      <c r="AQ202" s="88">
        <v>13680</v>
      </c>
      <c r="AR202" s="88">
        <v>22</v>
      </c>
      <c r="AS202" s="88">
        <v>275</v>
      </c>
      <c r="AT202" s="88" t="s">
        <v>202</v>
      </c>
      <c r="AU202" s="88"/>
      <c r="AV202" s="88"/>
      <c r="AW202" s="81"/>
      <c r="AX202" s="81" t="s">
        <v>203</v>
      </c>
      <c r="AY202" s="81" t="s">
        <v>204</v>
      </c>
      <c r="AZ202" s="81"/>
      <c r="BA202" s="81">
        <v>0</v>
      </c>
      <c r="BB202" s="89">
        <v>45784</v>
      </c>
      <c r="BC202" s="89" t="s">
        <v>1883</v>
      </c>
      <c r="BD202" s="88" t="s">
        <v>1884</v>
      </c>
      <c r="BE202" s="88" t="s">
        <v>1891</v>
      </c>
      <c r="BF202" s="97" t="s">
        <v>1892</v>
      </c>
      <c r="BG202" s="3"/>
      <c r="BH202" s="96"/>
      <c r="BI202" s="88" t="s">
        <v>1893</v>
      </c>
      <c r="BJ202" s="88"/>
      <c r="BK202" s="96"/>
      <c r="BL202" s="100"/>
    </row>
    <row r="203" spans="1:64" s="99" customFormat="1" ht="13" x14ac:dyDescent="0.3">
      <c r="A203" s="88">
        <v>198</v>
      </c>
      <c r="B203" s="88" t="s">
        <v>181</v>
      </c>
      <c r="C203" s="88" t="s">
        <v>182</v>
      </c>
      <c r="D203" s="88" t="s">
        <v>183</v>
      </c>
      <c r="E203" s="88" t="s">
        <v>184</v>
      </c>
      <c r="F203" s="88" t="s">
        <v>184</v>
      </c>
      <c r="G203" s="88" t="s">
        <v>185</v>
      </c>
      <c r="H203" s="88" t="s">
        <v>186</v>
      </c>
      <c r="I203" s="88">
        <v>178325</v>
      </c>
      <c r="J203" s="88" t="s">
        <v>285</v>
      </c>
      <c r="K203" s="88">
        <v>178325</v>
      </c>
      <c r="L203" s="88" t="s">
        <v>188</v>
      </c>
      <c r="M203" s="88" t="s">
        <v>189</v>
      </c>
      <c r="N203" s="88">
        <v>359182</v>
      </c>
      <c r="O203" s="88" t="s">
        <v>848</v>
      </c>
      <c r="P203" s="88">
        <v>532710</v>
      </c>
      <c r="Q203" s="88" t="s">
        <v>849</v>
      </c>
      <c r="R203" s="88" t="s">
        <v>512</v>
      </c>
      <c r="S203" s="88" t="s">
        <v>925</v>
      </c>
      <c r="T203" s="88" t="s">
        <v>335</v>
      </c>
      <c r="U203" s="88" t="s">
        <v>209</v>
      </c>
      <c r="V203" s="88">
        <v>541</v>
      </c>
      <c r="W203" s="88" t="s">
        <v>851</v>
      </c>
      <c r="X203" s="88">
        <v>351996928</v>
      </c>
      <c r="Y203" s="88" t="s">
        <v>926</v>
      </c>
      <c r="Z203" s="88" t="s">
        <v>927</v>
      </c>
      <c r="AA203" s="88">
        <v>32000</v>
      </c>
      <c r="AB203" s="88" t="s">
        <v>516</v>
      </c>
      <c r="AC203" s="88">
        <v>24</v>
      </c>
      <c r="AD203" s="88" t="s">
        <v>200</v>
      </c>
      <c r="AE203" s="88" t="s">
        <v>859</v>
      </c>
      <c r="AF203" s="88">
        <v>1710</v>
      </c>
      <c r="AG203" s="88">
        <v>1710</v>
      </c>
      <c r="AH203" s="88" t="s">
        <v>518</v>
      </c>
      <c r="AI203" s="88">
        <v>13809.68</v>
      </c>
      <c r="AJ203" s="88">
        <v>6710.32</v>
      </c>
      <c r="AK203" s="88">
        <v>20520</v>
      </c>
      <c r="AL203" s="88">
        <v>18190.32</v>
      </c>
      <c r="AM203" s="88">
        <v>2595.6799999999998</v>
      </c>
      <c r="AN203" s="88">
        <v>20786</v>
      </c>
      <c r="AO203" s="88">
        <v>13016.46</v>
      </c>
      <c r="AP203" s="88">
        <v>2373.54</v>
      </c>
      <c r="AQ203" s="88">
        <v>15390</v>
      </c>
      <c r="AR203" s="88">
        <v>21</v>
      </c>
      <c r="AS203" s="88">
        <v>271</v>
      </c>
      <c r="AT203" s="88" t="s">
        <v>202</v>
      </c>
      <c r="AU203" s="88"/>
      <c r="AV203" s="88"/>
      <c r="AW203" s="81"/>
      <c r="AX203" s="81" t="s">
        <v>203</v>
      </c>
      <c r="AY203" s="81" t="s">
        <v>204</v>
      </c>
      <c r="AZ203" s="81"/>
      <c r="BA203" s="81">
        <v>0</v>
      </c>
      <c r="BB203" s="89">
        <v>45784</v>
      </c>
      <c r="BC203" s="89" t="s">
        <v>1883</v>
      </c>
      <c r="BD203" s="88" t="s">
        <v>1884</v>
      </c>
      <c r="BE203" s="88" t="s">
        <v>1891</v>
      </c>
      <c r="BF203" s="97" t="s">
        <v>1892</v>
      </c>
      <c r="BG203" s="3"/>
      <c r="BH203" s="96"/>
      <c r="BI203" s="88" t="s">
        <v>1893</v>
      </c>
      <c r="BJ203" s="88"/>
      <c r="BK203" s="96"/>
      <c r="BL203" s="100"/>
    </row>
    <row r="204" spans="1:64" s="99" customFormat="1" ht="13" x14ac:dyDescent="0.3">
      <c r="A204" s="88">
        <v>199</v>
      </c>
      <c r="B204" s="88" t="s">
        <v>181</v>
      </c>
      <c r="C204" s="88" t="s">
        <v>182</v>
      </c>
      <c r="D204" s="88" t="s">
        <v>183</v>
      </c>
      <c r="E204" s="88" t="s">
        <v>184</v>
      </c>
      <c r="F204" s="88" t="s">
        <v>184</v>
      </c>
      <c r="G204" s="88" t="s">
        <v>185</v>
      </c>
      <c r="H204" s="88" t="s">
        <v>186</v>
      </c>
      <c r="I204" s="88">
        <v>178325</v>
      </c>
      <c r="J204" s="88" t="s">
        <v>285</v>
      </c>
      <c r="K204" s="88">
        <v>178325</v>
      </c>
      <c r="L204" s="88" t="s">
        <v>188</v>
      </c>
      <c r="M204" s="88" t="s">
        <v>189</v>
      </c>
      <c r="N204" s="88">
        <v>359182</v>
      </c>
      <c r="O204" s="88" t="s">
        <v>848</v>
      </c>
      <c r="P204" s="88">
        <v>532710</v>
      </c>
      <c r="Q204" s="88" t="s">
        <v>849</v>
      </c>
      <c r="R204" s="88" t="s">
        <v>512</v>
      </c>
      <c r="S204" s="88" t="s">
        <v>928</v>
      </c>
      <c r="T204" s="88" t="s">
        <v>899</v>
      </c>
      <c r="U204" s="88" t="s">
        <v>209</v>
      </c>
      <c r="V204" s="88">
        <v>541</v>
      </c>
      <c r="W204" s="88" t="s">
        <v>851</v>
      </c>
      <c r="X204" s="88">
        <v>351997282</v>
      </c>
      <c r="Y204" s="88" t="s">
        <v>929</v>
      </c>
      <c r="Z204" s="88" t="s">
        <v>927</v>
      </c>
      <c r="AA204" s="88">
        <v>32000</v>
      </c>
      <c r="AB204" s="88" t="s">
        <v>516</v>
      </c>
      <c r="AC204" s="88">
        <v>24</v>
      </c>
      <c r="AD204" s="88" t="s">
        <v>200</v>
      </c>
      <c r="AE204" s="88" t="s">
        <v>859</v>
      </c>
      <c r="AF204" s="88">
        <v>1710</v>
      </c>
      <c r="AG204" s="88">
        <v>1710</v>
      </c>
      <c r="AH204" s="88" t="s">
        <v>587</v>
      </c>
      <c r="AI204" s="88">
        <v>15133.45</v>
      </c>
      <c r="AJ204" s="88">
        <v>7096.55</v>
      </c>
      <c r="AK204" s="88">
        <v>22230</v>
      </c>
      <c r="AL204" s="88">
        <v>16866.55</v>
      </c>
      <c r="AM204" s="88">
        <v>2209.4499999999998</v>
      </c>
      <c r="AN204" s="88">
        <v>19076</v>
      </c>
      <c r="AO204" s="88">
        <v>11692.69</v>
      </c>
      <c r="AP204" s="88">
        <v>1987.31</v>
      </c>
      <c r="AQ204" s="88">
        <v>13680</v>
      </c>
      <c r="AR204" s="88">
        <v>21</v>
      </c>
      <c r="AS204" s="88">
        <v>271</v>
      </c>
      <c r="AT204" s="88" t="s">
        <v>202</v>
      </c>
      <c r="AU204" s="88"/>
      <c r="AV204" s="88"/>
      <c r="AW204" s="81"/>
      <c r="AX204" s="81" t="s">
        <v>203</v>
      </c>
      <c r="AY204" s="81" t="s">
        <v>204</v>
      </c>
      <c r="AZ204" s="81"/>
      <c r="BA204" s="81">
        <v>0</v>
      </c>
      <c r="BB204" s="89">
        <v>45784</v>
      </c>
      <c r="BC204" s="89" t="s">
        <v>1883</v>
      </c>
      <c r="BD204" s="88" t="s">
        <v>1884</v>
      </c>
      <c r="BE204" s="88" t="s">
        <v>1891</v>
      </c>
      <c r="BF204" s="97" t="s">
        <v>1892</v>
      </c>
      <c r="BG204" s="3"/>
      <c r="BH204" s="96"/>
      <c r="BI204" s="88" t="s">
        <v>1893</v>
      </c>
      <c r="BJ204" s="88"/>
      <c r="BK204" s="96"/>
      <c r="BL204" s="100"/>
    </row>
    <row r="205" spans="1:64" s="99" customFormat="1" ht="13" x14ac:dyDescent="0.3">
      <c r="A205" s="88">
        <v>200</v>
      </c>
      <c r="B205" s="88" t="s">
        <v>181</v>
      </c>
      <c r="C205" s="88" t="s">
        <v>182</v>
      </c>
      <c r="D205" s="88" t="s">
        <v>183</v>
      </c>
      <c r="E205" s="88" t="s">
        <v>184</v>
      </c>
      <c r="F205" s="88" t="s">
        <v>184</v>
      </c>
      <c r="G205" s="88" t="s">
        <v>185</v>
      </c>
      <c r="H205" s="88" t="s">
        <v>186</v>
      </c>
      <c r="I205" s="88">
        <v>84123</v>
      </c>
      <c r="J205" s="88" t="s">
        <v>187</v>
      </c>
      <c r="K205" s="88">
        <v>84123</v>
      </c>
      <c r="L205" s="88" t="s">
        <v>188</v>
      </c>
      <c r="M205" s="88" t="s">
        <v>189</v>
      </c>
      <c r="N205" s="88">
        <v>139204</v>
      </c>
      <c r="O205" s="88" t="s">
        <v>190</v>
      </c>
      <c r="P205" s="88">
        <v>187977</v>
      </c>
      <c r="Q205" s="88" t="s">
        <v>320</v>
      </c>
      <c r="R205" s="88" t="s">
        <v>512</v>
      </c>
      <c r="S205" s="88" t="s">
        <v>930</v>
      </c>
      <c r="T205" s="88" t="s">
        <v>208</v>
      </c>
      <c r="U205" s="88" t="s">
        <v>209</v>
      </c>
      <c r="V205" s="88">
        <v>541</v>
      </c>
      <c r="W205" s="88" t="s">
        <v>851</v>
      </c>
      <c r="X205" s="88">
        <v>352012321</v>
      </c>
      <c r="Y205" s="88" t="s">
        <v>931</v>
      </c>
      <c r="Z205" s="88" t="s">
        <v>932</v>
      </c>
      <c r="AA205" s="88">
        <v>32000</v>
      </c>
      <c r="AB205" s="88" t="s">
        <v>284</v>
      </c>
      <c r="AC205" s="88">
        <v>24</v>
      </c>
      <c r="AD205" s="88" t="s">
        <v>238</v>
      </c>
      <c r="AE205" s="88" t="s">
        <v>881</v>
      </c>
      <c r="AF205" s="88">
        <v>1710</v>
      </c>
      <c r="AG205" s="88">
        <v>1710</v>
      </c>
      <c r="AH205" s="88" t="s">
        <v>544</v>
      </c>
      <c r="AI205" s="88">
        <v>13754.67</v>
      </c>
      <c r="AJ205" s="88">
        <v>6765.33</v>
      </c>
      <c r="AK205" s="88">
        <v>20520</v>
      </c>
      <c r="AL205" s="88">
        <v>18245.330000000002</v>
      </c>
      <c r="AM205" s="88">
        <v>2611.67</v>
      </c>
      <c r="AN205" s="88">
        <v>20857</v>
      </c>
      <c r="AO205" s="88">
        <v>14607.56</v>
      </c>
      <c r="AP205" s="88">
        <v>2492.44</v>
      </c>
      <c r="AQ205" s="88">
        <v>17100</v>
      </c>
      <c r="AR205" s="88">
        <v>22</v>
      </c>
      <c r="AS205" s="88">
        <v>275</v>
      </c>
      <c r="AT205" s="88" t="s">
        <v>202</v>
      </c>
      <c r="AU205" s="88"/>
      <c r="AV205" s="88"/>
      <c r="AW205" s="81"/>
      <c r="AX205" s="81" t="s">
        <v>203</v>
      </c>
      <c r="AY205" s="81" t="s">
        <v>204</v>
      </c>
      <c r="AZ205" s="81"/>
      <c r="BA205" s="81">
        <v>0</v>
      </c>
      <c r="BB205" s="89">
        <v>45784</v>
      </c>
      <c r="BC205" s="89" t="s">
        <v>1883</v>
      </c>
      <c r="BD205" s="88" t="s">
        <v>1884</v>
      </c>
      <c r="BE205" s="88" t="s">
        <v>1891</v>
      </c>
      <c r="BF205" s="97" t="s">
        <v>1892</v>
      </c>
      <c r="BG205" s="3"/>
      <c r="BH205" s="96"/>
      <c r="BI205" s="88" t="s">
        <v>1893</v>
      </c>
      <c r="BJ205" s="88"/>
      <c r="BK205" s="96"/>
      <c r="BL205" s="100"/>
    </row>
    <row r="206" spans="1:64" s="99" customFormat="1" ht="13" x14ac:dyDescent="0.3">
      <c r="A206" s="88">
        <v>201</v>
      </c>
      <c r="B206" s="88" t="s">
        <v>181</v>
      </c>
      <c r="C206" s="88" t="s">
        <v>182</v>
      </c>
      <c r="D206" s="88" t="s">
        <v>183</v>
      </c>
      <c r="E206" s="88" t="s">
        <v>184</v>
      </c>
      <c r="F206" s="88" t="s">
        <v>184</v>
      </c>
      <c r="G206" s="88" t="s">
        <v>185</v>
      </c>
      <c r="H206" s="88" t="s">
        <v>186</v>
      </c>
      <c r="I206" s="88">
        <v>178325</v>
      </c>
      <c r="J206" s="88" t="s">
        <v>285</v>
      </c>
      <c r="K206" s="88">
        <v>178325</v>
      </c>
      <c r="L206" s="88" t="s">
        <v>188</v>
      </c>
      <c r="M206" s="88" t="s">
        <v>189</v>
      </c>
      <c r="N206" s="88">
        <v>360170</v>
      </c>
      <c r="O206" s="88" t="s">
        <v>623</v>
      </c>
      <c r="P206" s="88">
        <v>591229</v>
      </c>
      <c r="Q206" s="88" t="s">
        <v>780</v>
      </c>
      <c r="R206" s="88" t="s">
        <v>512</v>
      </c>
      <c r="S206" s="88" t="s">
        <v>933</v>
      </c>
      <c r="T206" s="88" t="s">
        <v>208</v>
      </c>
      <c r="U206" s="88" t="s">
        <v>209</v>
      </c>
      <c r="V206" s="88">
        <v>541</v>
      </c>
      <c r="W206" s="88" t="s">
        <v>851</v>
      </c>
      <c r="X206" s="88">
        <v>352024263</v>
      </c>
      <c r="Y206" s="88" t="s">
        <v>934</v>
      </c>
      <c r="Z206" s="88" t="s">
        <v>932</v>
      </c>
      <c r="AA206" s="88">
        <v>32000</v>
      </c>
      <c r="AB206" s="88" t="s">
        <v>516</v>
      </c>
      <c r="AC206" s="88">
        <v>24</v>
      </c>
      <c r="AD206" s="88" t="s">
        <v>200</v>
      </c>
      <c r="AE206" s="88" t="s">
        <v>859</v>
      </c>
      <c r="AF206" s="88">
        <v>1710</v>
      </c>
      <c r="AG206" s="88">
        <v>1710</v>
      </c>
      <c r="AH206" s="88" t="s">
        <v>518</v>
      </c>
      <c r="AI206" s="88">
        <v>13837.19</v>
      </c>
      <c r="AJ206" s="88">
        <v>6682.81</v>
      </c>
      <c r="AK206" s="88">
        <v>20520</v>
      </c>
      <c r="AL206" s="88">
        <v>18162.810000000001</v>
      </c>
      <c r="AM206" s="88">
        <v>2588.19</v>
      </c>
      <c r="AN206" s="88">
        <v>20751</v>
      </c>
      <c r="AO206" s="88">
        <v>13022.06</v>
      </c>
      <c r="AP206" s="88">
        <v>2367.94</v>
      </c>
      <c r="AQ206" s="88">
        <v>15390</v>
      </c>
      <c r="AR206" s="88">
        <v>21</v>
      </c>
      <c r="AS206" s="88">
        <v>271</v>
      </c>
      <c r="AT206" s="88" t="s">
        <v>202</v>
      </c>
      <c r="AU206" s="88"/>
      <c r="AV206" s="88"/>
      <c r="AW206" s="81"/>
      <c r="AX206" s="81" t="s">
        <v>203</v>
      </c>
      <c r="AY206" s="81" t="s">
        <v>204</v>
      </c>
      <c r="AZ206" s="81"/>
      <c r="BA206" s="81">
        <v>0</v>
      </c>
      <c r="BB206" s="89">
        <v>45784</v>
      </c>
      <c r="BC206" s="89" t="s">
        <v>1883</v>
      </c>
      <c r="BD206" s="88" t="s">
        <v>1884</v>
      </c>
      <c r="BE206" s="88" t="s">
        <v>1891</v>
      </c>
      <c r="BF206" s="97" t="s">
        <v>1892</v>
      </c>
      <c r="BG206" s="3"/>
      <c r="BH206" s="96"/>
      <c r="BI206" s="88" t="s">
        <v>1893</v>
      </c>
      <c r="BJ206" s="88"/>
      <c r="BK206" s="96"/>
      <c r="BL206" s="100"/>
    </row>
    <row r="207" spans="1:64" s="99" customFormat="1" ht="13" x14ac:dyDescent="0.3">
      <c r="A207" s="88">
        <v>202</v>
      </c>
      <c r="B207" s="88" t="s">
        <v>181</v>
      </c>
      <c r="C207" s="88" t="s">
        <v>182</v>
      </c>
      <c r="D207" s="88" t="s">
        <v>183</v>
      </c>
      <c r="E207" s="88" t="s">
        <v>184</v>
      </c>
      <c r="F207" s="88" t="s">
        <v>184</v>
      </c>
      <c r="G207" s="88" t="s">
        <v>185</v>
      </c>
      <c r="H207" s="88" t="s">
        <v>186</v>
      </c>
      <c r="I207" s="88">
        <v>178325</v>
      </c>
      <c r="J207" s="88" t="s">
        <v>285</v>
      </c>
      <c r="K207" s="88">
        <v>178325</v>
      </c>
      <c r="L207" s="88" t="s">
        <v>188</v>
      </c>
      <c r="M207" s="88" t="s">
        <v>189</v>
      </c>
      <c r="N207" s="88">
        <v>360170</v>
      </c>
      <c r="O207" s="88" t="s">
        <v>623</v>
      </c>
      <c r="P207" s="88">
        <v>591229</v>
      </c>
      <c r="Q207" s="88" t="s">
        <v>780</v>
      </c>
      <c r="R207" s="88" t="s">
        <v>512</v>
      </c>
      <c r="S207" s="88" t="s">
        <v>935</v>
      </c>
      <c r="T207" s="88" t="s">
        <v>899</v>
      </c>
      <c r="U207" s="88" t="s">
        <v>209</v>
      </c>
      <c r="V207" s="88">
        <v>541</v>
      </c>
      <c r="W207" s="88" t="s">
        <v>851</v>
      </c>
      <c r="X207" s="88">
        <v>352034171</v>
      </c>
      <c r="Y207" s="88" t="s">
        <v>936</v>
      </c>
      <c r="Z207" s="88" t="s">
        <v>937</v>
      </c>
      <c r="AA207" s="88">
        <v>32000</v>
      </c>
      <c r="AB207" s="88" t="s">
        <v>516</v>
      </c>
      <c r="AC207" s="88">
        <v>24</v>
      </c>
      <c r="AD207" s="88" t="s">
        <v>200</v>
      </c>
      <c r="AE207" s="88" t="s">
        <v>859</v>
      </c>
      <c r="AF207" s="88">
        <v>1710</v>
      </c>
      <c r="AG207" s="88">
        <v>1710</v>
      </c>
      <c r="AH207" s="88" t="s">
        <v>518</v>
      </c>
      <c r="AI207" s="88">
        <v>13947.21</v>
      </c>
      <c r="AJ207" s="88">
        <v>6572.79</v>
      </c>
      <c r="AK207" s="88">
        <v>20520</v>
      </c>
      <c r="AL207" s="88">
        <v>18052.79</v>
      </c>
      <c r="AM207" s="88">
        <v>2557.21</v>
      </c>
      <c r="AN207" s="88">
        <v>20610</v>
      </c>
      <c r="AO207" s="88">
        <v>13044.54</v>
      </c>
      <c r="AP207" s="88">
        <v>2345.46</v>
      </c>
      <c r="AQ207" s="88">
        <v>15390</v>
      </c>
      <c r="AR207" s="88">
        <v>21</v>
      </c>
      <c r="AS207" s="88">
        <v>271</v>
      </c>
      <c r="AT207" s="88" t="s">
        <v>202</v>
      </c>
      <c r="AU207" s="88"/>
      <c r="AV207" s="88"/>
      <c r="AW207" s="81"/>
      <c r="AX207" s="81" t="s">
        <v>203</v>
      </c>
      <c r="AY207" s="81" t="s">
        <v>204</v>
      </c>
      <c r="AZ207" s="81"/>
      <c r="BA207" s="81">
        <v>0</v>
      </c>
      <c r="BB207" s="89">
        <v>45784</v>
      </c>
      <c r="BC207" s="89" t="s">
        <v>1883</v>
      </c>
      <c r="BD207" s="88" t="s">
        <v>1884</v>
      </c>
      <c r="BE207" s="88" t="s">
        <v>1891</v>
      </c>
      <c r="BF207" s="97" t="s">
        <v>1892</v>
      </c>
      <c r="BG207" s="3"/>
      <c r="BH207" s="96"/>
      <c r="BI207" s="88" t="s">
        <v>1893</v>
      </c>
      <c r="BJ207" s="88"/>
      <c r="BK207" s="96"/>
      <c r="BL207" s="100"/>
    </row>
    <row r="208" spans="1:64" s="99" customFormat="1" ht="39" x14ac:dyDescent="0.3">
      <c r="A208" s="88">
        <v>203</v>
      </c>
      <c r="B208" s="88" t="s">
        <v>181</v>
      </c>
      <c r="C208" s="88" t="s">
        <v>182</v>
      </c>
      <c r="D208" s="88" t="s">
        <v>183</v>
      </c>
      <c r="E208" s="88" t="s">
        <v>184</v>
      </c>
      <c r="F208" s="88" t="s">
        <v>184</v>
      </c>
      <c r="G208" s="88" t="s">
        <v>185</v>
      </c>
      <c r="H208" s="88" t="s">
        <v>186</v>
      </c>
      <c r="I208" s="88">
        <v>84112</v>
      </c>
      <c r="J208" s="88" t="s">
        <v>187</v>
      </c>
      <c r="K208" s="88">
        <v>84112</v>
      </c>
      <c r="L208" s="88" t="s">
        <v>188</v>
      </c>
      <c r="M208" s="88" t="s">
        <v>189</v>
      </c>
      <c r="N208" s="88">
        <v>139286</v>
      </c>
      <c r="O208" s="88" t="s">
        <v>798</v>
      </c>
      <c r="P208" s="88">
        <v>188087</v>
      </c>
      <c r="Q208" s="88" t="s">
        <v>799</v>
      </c>
      <c r="R208" s="88" t="s">
        <v>512</v>
      </c>
      <c r="S208" s="88" t="s">
        <v>938</v>
      </c>
      <c r="T208" s="88" t="s">
        <v>208</v>
      </c>
      <c r="U208" s="88" t="s">
        <v>209</v>
      </c>
      <c r="V208" s="88">
        <v>541</v>
      </c>
      <c r="W208" s="88" t="s">
        <v>851</v>
      </c>
      <c r="X208" s="88">
        <v>352037812</v>
      </c>
      <c r="Y208" s="88" t="s">
        <v>939</v>
      </c>
      <c r="Z208" s="88" t="s">
        <v>937</v>
      </c>
      <c r="AA208" s="88">
        <v>32000</v>
      </c>
      <c r="AB208" s="88" t="s">
        <v>199</v>
      </c>
      <c r="AC208" s="88">
        <v>24</v>
      </c>
      <c r="AD208" s="88" t="s">
        <v>200</v>
      </c>
      <c r="AE208" s="88" t="s">
        <v>881</v>
      </c>
      <c r="AF208" s="88">
        <v>1710</v>
      </c>
      <c r="AG208" s="88">
        <v>1710</v>
      </c>
      <c r="AH208" s="88" t="s">
        <v>801</v>
      </c>
      <c r="AI208" s="88">
        <v>13864.7</v>
      </c>
      <c r="AJ208" s="88">
        <v>6655.3</v>
      </c>
      <c r="AK208" s="88">
        <v>20520</v>
      </c>
      <c r="AL208" s="88">
        <v>18135.3</v>
      </c>
      <c r="AM208" s="88">
        <v>2580.6999999999998</v>
      </c>
      <c r="AN208" s="88">
        <v>20716</v>
      </c>
      <c r="AO208" s="88">
        <v>13027.69</v>
      </c>
      <c r="AP208" s="88">
        <v>2362.31</v>
      </c>
      <c r="AQ208" s="88">
        <v>15390</v>
      </c>
      <c r="AR208" s="88">
        <v>21</v>
      </c>
      <c r="AS208" s="88">
        <v>268</v>
      </c>
      <c r="AT208" s="88" t="s">
        <v>202</v>
      </c>
      <c r="AU208" s="88"/>
      <c r="AV208" s="88"/>
      <c r="AW208" s="81"/>
      <c r="AX208" s="81" t="s">
        <v>203</v>
      </c>
      <c r="AY208" s="81" t="s">
        <v>204</v>
      </c>
      <c r="AZ208" s="81"/>
      <c r="BA208" s="81">
        <v>0</v>
      </c>
      <c r="BB208" s="89"/>
      <c r="BC208" s="89"/>
      <c r="BD208" s="88" t="s">
        <v>1890</v>
      </c>
      <c r="BE208" s="88"/>
      <c r="BF208" s="97"/>
      <c r="BG208" s="3"/>
      <c r="BH208" s="96"/>
      <c r="BI208" s="88" t="s">
        <v>1893</v>
      </c>
      <c r="BJ208" s="88"/>
      <c r="BK208" s="96"/>
      <c r="BL208" s="110" t="s">
        <v>2001</v>
      </c>
    </row>
    <row r="209" spans="1:64" s="105" customFormat="1" ht="13" x14ac:dyDescent="0.3">
      <c r="A209" s="88">
        <v>204</v>
      </c>
      <c r="B209" s="88" t="s">
        <v>181</v>
      </c>
      <c r="C209" s="88" t="s">
        <v>182</v>
      </c>
      <c r="D209" s="88" t="s">
        <v>183</v>
      </c>
      <c r="E209" s="88" t="s">
        <v>184</v>
      </c>
      <c r="F209" s="88" t="s">
        <v>184</v>
      </c>
      <c r="G209" s="88" t="s">
        <v>185</v>
      </c>
      <c r="H209" s="88" t="s">
        <v>186</v>
      </c>
      <c r="I209" s="88">
        <v>84468</v>
      </c>
      <c r="J209" s="88" t="s">
        <v>255</v>
      </c>
      <c r="K209" s="88">
        <v>84468</v>
      </c>
      <c r="L209" s="88" t="s">
        <v>188</v>
      </c>
      <c r="M209" s="88" t="s">
        <v>189</v>
      </c>
      <c r="N209" s="88">
        <v>140026</v>
      </c>
      <c r="O209" s="88" t="s">
        <v>491</v>
      </c>
      <c r="P209" s="88">
        <v>189101</v>
      </c>
      <c r="Q209" s="88" t="s">
        <v>492</v>
      </c>
      <c r="R209" s="88" t="s">
        <v>512</v>
      </c>
      <c r="S209" s="88" t="s">
        <v>940</v>
      </c>
      <c r="T209" s="88" t="s">
        <v>208</v>
      </c>
      <c r="U209" s="88" t="s">
        <v>195</v>
      </c>
      <c r="V209" s="88">
        <v>541</v>
      </c>
      <c r="W209" s="88" t="s">
        <v>851</v>
      </c>
      <c r="X209" s="88">
        <v>352069916</v>
      </c>
      <c r="Y209" s="88" t="s">
        <v>941</v>
      </c>
      <c r="Z209" s="88" t="s">
        <v>942</v>
      </c>
      <c r="AA209" s="88">
        <v>70000</v>
      </c>
      <c r="AB209" s="88" t="s">
        <v>270</v>
      </c>
      <c r="AC209" s="88">
        <v>24</v>
      </c>
      <c r="AD209" s="88" t="s">
        <v>264</v>
      </c>
      <c r="AE209" s="88" t="s">
        <v>917</v>
      </c>
      <c r="AF209" s="88">
        <v>3740</v>
      </c>
      <c r="AG209" s="88">
        <v>3740</v>
      </c>
      <c r="AH209" s="88" t="s">
        <v>787</v>
      </c>
      <c r="AI209" s="88">
        <v>59317.99</v>
      </c>
      <c r="AJ209" s="88">
        <v>19222.009999999998</v>
      </c>
      <c r="AK209" s="88">
        <v>78540</v>
      </c>
      <c r="AL209" s="88">
        <v>10682.01</v>
      </c>
      <c r="AM209" s="88">
        <v>444.99</v>
      </c>
      <c r="AN209" s="88">
        <v>11127</v>
      </c>
      <c r="AO209" s="88">
        <v>0</v>
      </c>
      <c r="AP209" s="88">
        <v>0</v>
      </c>
      <c r="AQ209" s="88">
        <v>0</v>
      </c>
      <c r="AR209" s="88">
        <v>21</v>
      </c>
      <c r="AS209" s="88">
        <v>0</v>
      </c>
      <c r="AT209" s="88" t="s">
        <v>272</v>
      </c>
      <c r="AU209" s="88"/>
      <c r="AV209" s="88"/>
      <c r="AW209" s="81"/>
      <c r="AX209" s="81" t="s">
        <v>203</v>
      </c>
      <c r="AY209" s="81" t="s">
        <v>204</v>
      </c>
      <c r="AZ209" s="81"/>
      <c r="BA209" s="81">
        <v>0</v>
      </c>
      <c r="BB209" s="89">
        <v>45782</v>
      </c>
      <c r="BC209" s="89" t="s">
        <v>1883</v>
      </c>
      <c r="BD209" s="88" t="s">
        <v>1884</v>
      </c>
      <c r="BE209" s="88" t="s">
        <v>1885</v>
      </c>
      <c r="BF209" s="97" t="s">
        <v>1886</v>
      </c>
      <c r="BG209" s="3"/>
      <c r="BH209" s="96"/>
      <c r="BI209" s="88" t="s">
        <v>1898</v>
      </c>
      <c r="BJ209" s="88"/>
      <c r="BK209" s="96"/>
      <c r="BL209" s="100"/>
    </row>
    <row r="210" spans="1:64" s="99" customFormat="1" ht="13" x14ac:dyDescent="0.3">
      <c r="A210" s="88">
        <v>205</v>
      </c>
      <c r="B210" s="88" t="s">
        <v>181</v>
      </c>
      <c r="C210" s="88" t="s">
        <v>182</v>
      </c>
      <c r="D210" s="88" t="s">
        <v>183</v>
      </c>
      <c r="E210" s="88" t="s">
        <v>184</v>
      </c>
      <c r="F210" s="88" t="s">
        <v>184</v>
      </c>
      <c r="G210" s="88" t="s">
        <v>185</v>
      </c>
      <c r="H210" s="88" t="s">
        <v>186</v>
      </c>
      <c r="I210" s="88">
        <v>169318</v>
      </c>
      <c r="J210" s="88" t="s">
        <v>255</v>
      </c>
      <c r="K210" s="88">
        <v>169318</v>
      </c>
      <c r="L210" s="88" t="s">
        <v>188</v>
      </c>
      <c r="M210" s="88" t="s">
        <v>189</v>
      </c>
      <c r="N210" s="88">
        <v>148228</v>
      </c>
      <c r="O210" s="88" t="s">
        <v>434</v>
      </c>
      <c r="P210" s="88">
        <v>202703</v>
      </c>
      <c r="Q210" s="88" t="s">
        <v>478</v>
      </c>
      <c r="R210" s="88" t="s">
        <v>943</v>
      </c>
      <c r="S210" s="88" t="s">
        <v>591</v>
      </c>
      <c r="T210" s="88" t="s">
        <v>194</v>
      </c>
      <c r="U210" s="88" t="s">
        <v>209</v>
      </c>
      <c r="V210" s="88">
        <v>541</v>
      </c>
      <c r="W210" s="88" t="s">
        <v>196</v>
      </c>
      <c r="X210" s="88">
        <v>352087853</v>
      </c>
      <c r="Y210" s="88" t="s">
        <v>944</v>
      </c>
      <c r="Z210" s="88" t="s">
        <v>945</v>
      </c>
      <c r="AA210" s="88">
        <v>30000</v>
      </c>
      <c r="AB210" s="88" t="s">
        <v>263</v>
      </c>
      <c r="AC210" s="88">
        <v>18</v>
      </c>
      <c r="AD210" s="88" t="s">
        <v>946</v>
      </c>
      <c r="AE210" s="88" t="s">
        <v>947</v>
      </c>
      <c r="AF210" s="88">
        <v>2020</v>
      </c>
      <c r="AG210" s="88">
        <v>2020</v>
      </c>
      <c r="AH210" s="88" t="s">
        <v>948</v>
      </c>
      <c r="AI210" s="88">
        <v>23449.15</v>
      </c>
      <c r="AJ210" s="88">
        <v>6850.85</v>
      </c>
      <c r="AK210" s="88">
        <v>30300</v>
      </c>
      <c r="AL210" s="88">
        <v>6550.85</v>
      </c>
      <c r="AM210" s="88">
        <v>292.14999999999998</v>
      </c>
      <c r="AN210" s="88">
        <v>6843</v>
      </c>
      <c r="AO210" s="88">
        <v>6550.85</v>
      </c>
      <c r="AP210" s="88">
        <v>292.14999999999998</v>
      </c>
      <c r="AQ210" s="88">
        <v>6843</v>
      </c>
      <c r="AR210" s="88">
        <v>20</v>
      </c>
      <c r="AS210" s="88">
        <v>150</v>
      </c>
      <c r="AT210" s="88" t="s">
        <v>594</v>
      </c>
      <c r="AU210" s="88"/>
      <c r="AV210" s="88"/>
      <c r="AW210" s="81"/>
      <c r="AX210" s="81" t="s">
        <v>203</v>
      </c>
      <c r="AY210" s="81" t="s">
        <v>204</v>
      </c>
      <c r="AZ210" s="81"/>
      <c r="BA210" s="81">
        <v>0</v>
      </c>
      <c r="BB210" s="89">
        <v>45783</v>
      </c>
      <c r="BC210" s="89" t="s">
        <v>1883</v>
      </c>
      <c r="BD210" s="88" t="s">
        <v>1884</v>
      </c>
      <c r="BE210" s="88" t="s">
        <v>1891</v>
      </c>
      <c r="BF210" s="97" t="s">
        <v>1892</v>
      </c>
      <c r="BG210" s="3"/>
      <c r="BH210" s="96"/>
      <c r="BI210" s="88" t="s">
        <v>1893</v>
      </c>
      <c r="BJ210" s="88"/>
      <c r="BK210" s="96"/>
      <c r="BL210" s="100"/>
    </row>
    <row r="211" spans="1:64" s="99" customFormat="1" ht="13" x14ac:dyDescent="0.3">
      <c r="A211" s="88">
        <v>206</v>
      </c>
      <c r="B211" s="88" t="s">
        <v>181</v>
      </c>
      <c r="C211" s="88" t="s">
        <v>182</v>
      </c>
      <c r="D211" s="88" t="s">
        <v>183</v>
      </c>
      <c r="E211" s="88" t="s">
        <v>184</v>
      </c>
      <c r="F211" s="88" t="s">
        <v>184</v>
      </c>
      <c r="G211" s="88" t="s">
        <v>185</v>
      </c>
      <c r="H211" s="88" t="s">
        <v>186</v>
      </c>
      <c r="I211" s="88">
        <v>84112</v>
      </c>
      <c r="J211" s="88" t="s">
        <v>187</v>
      </c>
      <c r="K211" s="88">
        <v>84112</v>
      </c>
      <c r="L211" s="88" t="s">
        <v>188</v>
      </c>
      <c r="M211" s="88" t="s">
        <v>189</v>
      </c>
      <c r="N211" s="88">
        <v>142862</v>
      </c>
      <c r="O211" s="88" t="s">
        <v>224</v>
      </c>
      <c r="P211" s="88">
        <v>188456</v>
      </c>
      <c r="Q211" s="88" t="s">
        <v>225</v>
      </c>
      <c r="R211" s="88" t="s">
        <v>512</v>
      </c>
      <c r="S211" s="88" t="s">
        <v>949</v>
      </c>
      <c r="T211" s="88" t="s">
        <v>335</v>
      </c>
      <c r="U211" s="88" t="s">
        <v>195</v>
      </c>
      <c r="V211" s="88">
        <v>541</v>
      </c>
      <c r="W211" s="88" t="s">
        <v>851</v>
      </c>
      <c r="X211" s="88">
        <v>352100148</v>
      </c>
      <c r="Y211" s="88" t="s">
        <v>950</v>
      </c>
      <c r="Z211" s="88" t="s">
        <v>951</v>
      </c>
      <c r="AA211" s="88">
        <v>50000</v>
      </c>
      <c r="AB211" s="88" t="s">
        <v>199</v>
      </c>
      <c r="AC211" s="88">
        <v>24</v>
      </c>
      <c r="AD211" s="88" t="s">
        <v>238</v>
      </c>
      <c r="AE211" s="88" t="s">
        <v>947</v>
      </c>
      <c r="AF211" s="88">
        <v>2670</v>
      </c>
      <c r="AG211" s="88">
        <v>2670</v>
      </c>
      <c r="AH211" s="88" t="s">
        <v>864</v>
      </c>
      <c r="AI211" s="88">
        <v>38533.21</v>
      </c>
      <c r="AJ211" s="88">
        <v>14866.79</v>
      </c>
      <c r="AK211" s="88">
        <v>53400</v>
      </c>
      <c r="AL211" s="88">
        <v>11466.79</v>
      </c>
      <c r="AM211" s="88">
        <v>648.21</v>
      </c>
      <c r="AN211" s="88">
        <v>12115</v>
      </c>
      <c r="AO211" s="88">
        <v>0</v>
      </c>
      <c r="AP211" s="88">
        <v>0</v>
      </c>
      <c r="AQ211" s="88">
        <v>0</v>
      </c>
      <c r="AR211" s="88">
        <v>20</v>
      </c>
      <c r="AS211" s="88">
        <v>0</v>
      </c>
      <c r="AT211" s="88" t="s">
        <v>272</v>
      </c>
      <c r="AU211" s="88"/>
      <c r="AV211" s="88"/>
      <c r="AW211" s="81"/>
      <c r="AX211" s="81" t="s">
        <v>203</v>
      </c>
      <c r="AY211" s="81" t="s">
        <v>204</v>
      </c>
      <c r="AZ211" s="81"/>
      <c r="BA211" s="81">
        <v>0</v>
      </c>
      <c r="BB211" s="89"/>
      <c r="BC211" s="89"/>
      <c r="BD211" s="88" t="s">
        <v>1890</v>
      </c>
      <c r="BE211" s="88"/>
      <c r="BF211" s="97"/>
      <c r="BG211" s="3"/>
      <c r="BH211" s="96"/>
      <c r="BI211" s="88" t="s">
        <v>1893</v>
      </c>
      <c r="BJ211" s="88"/>
      <c r="BK211" s="96"/>
      <c r="BL211" s="65" t="s">
        <v>1899</v>
      </c>
    </row>
    <row r="212" spans="1:64" s="105" customFormat="1" ht="169" x14ac:dyDescent="0.3">
      <c r="A212" s="88">
        <v>207</v>
      </c>
      <c r="B212" s="88" t="s">
        <v>181</v>
      </c>
      <c r="C212" s="88" t="s">
        <v>182</v>
      </c>
      <c r="D212" s="88" t="s">
        <v>183</v>
      </c>
      <c r="E212" s="88" t="s">
        <v>184</v>
      </c>
      <c r="F212" s="88" t="s">
        <v>184</v>
      </c>
      <c r="G212" s="88" t="s">
        <v>185</v>
      </c>
      <c r="H212" s="88" t="s">
        <v>186</v>
      </c>
      <c r="I212" s="88">
        <v>84112</v>
      </c>
      <c r="J212" s="88" t="s">
        <v>187</v>
      </c>
      <c r="K212" s="88">
        <v>84112</v>
      </c>
      <c r="L212" s="88" t="s">
        <v>188</v>
      </c>
      <c r="M212" s="88" t="s">
        <v>189</v>
      </c>
      <c r="N212" s="88">
        <v>139506</v>
      </c>
      <c r="O212" s="88" t="s">
        <v>952</v>
      </c>
      <c r="P212" s="88">
        <v>188381</v>
      </c>
      <c r="Q212" s="88" t="s">
        <v>953</v>
      </c>
      <c r="R212" s="88" t="s">
        <v>512</v>
      </c>
      <c r="S212" s="88" t="s">
        <v>954</v>
      </c>
      <c r="T212" s="88" t="s">
        <v>208</v>
      </c>
      <c r="U212" s="88" t="s">
        <v>195</v>
      </c>
      <c r="V212" s="88">
        <v>541</v>
      </c>
      <c r="W212" s="88" t="s">
        <v>851</v>
      </c>
      <c r="X212" s="88">
        <v>352139269</v>
      </c>
      <c r="Y212" s="88" t="s">
        <v>955</v>
      </c>
      <c r="Z212" s="88" t="s">
        <v>956</v>
      </c>
      <c r="AA212" s="88">
        <v>70000</v>
      </c>
      <c r="AB212" s="88" t="s">
        <v>199</v>
      </c>
      <c r="AC212" s="88">
        <v>24</v>
      </c>
      <c r="AD212" s="88" t="s">
        <v>296</v>
      </c>
      <c r="AE212" s="88" t="s">
        <v>957</v>
      </c>
      <c r="AF212" s="88">
        <v>3740</v>
      </c>
      <c r="AG212" s="88">
        <v>3740</v>
      </c>
      <c r="AH212" s="88" t="s">
        <v>958</v>
      </c>
      <c r="AI212" s="88">
        <v>29073.89</v>
      </c>
      <c r="AJ212" s="88">
        <v>16316.03</v>
      </c>
      <c r="AK212" s="88">
        <v>45389.919999999998</v>
      </c>
      <c r="AL212" s="88">
        <v>40926.11</v>
      </c>
      <c r="AM212" s="88">
        <v>5467.97</v>
      </c>
      <c r="AN212" s="88">
        <v>46394.080000000002</v>
      </c>
      <c r="AO212" s="88">
        <v>24850.62</v>
      </c>
      <c r="AP212" s="88">
        <v>4559.46</v>
      </c>
      <c r="AQ212" s="88">
        <v>29410.080000000002</v>
      </c>
      <c r="AR212" s="88">
        <v>20</v>
      </c>
      <c r="AS212" s="88">
        <v>237</v>
      </c>
      <c r="AT212" s="88" t="s">
        <v>202</v>
      </c>
      <c r="AU212" s="88"/>
      <c r="AV212" s="88"/>
      <c r="AW212" s="81"/>
      <c r="AX212" s="81" t="s">
        <v>203</v>
      </c>
      <c r="AY212" s="81" t="s">
        <v>204</v>
      </c>
      <c r="AZ212" s="81"/>
      <c r="BA212" s="81">
        <v>0</v>
      </c>
      <c r="BB212" s="89">
        <v>45782</v>
      </c>
      <c r="BC212" s="89" t="s">
        <v>1883</v>
      </c>
      <c r="BD212" s="88" t="s">
        <v>1884</v>
      </c>
      <c r="BE212" s="88" t="s">
        <v>1885</v>
      </c>
      <c r="BF212" s="97" t="s">
        <v>1886</v>
      </c>
      <c r="BG212" s="3" t="s">
        <v>1887</v>
      </c>
      <c r="BH212" s="96"/>
      <c r="BI212" s="88" t="s">
        <v>1888</v>
      </c>
      <c r="BJ212" s="88" t="s">
        <v>1889</v>
      </c>
      <c r="BK212" s="96">
        <v>29920</v>
      </c>
      <c r="BL212" s="110" t="s">
        <v>1982</v>
      </c>
    </row>
    <row r="213" spans="1:64" s="99" customFormat="1" ht="13" x14ac:dyDescent="0.3">
      <c r="A213" s="88">
        <v>208</v>
      </c>
      <c r="B213" s="88" t="s">
        <v>181</v>
      </c>
      <c r="C213" s="88" t="s">
        <v>182</v>
      </c>
      <c r="D213" s="88" t="s">
        <v>183</v>
      </c>
      <c r="E213" s="88" t="s">
        <v>184</v>
      </c>
      <c r="F213" s="88" t="s">
        <v>184</v>
      </c>
      <c r="G213" s="88" t="s">
        <v>185</v>
      </c>
      <c r="H213" s="88" t="s">
        <v>186</v>
      </c>
      <c r="I213" s="88">
        <v>88208</v>
      </c>
      <c r="J213" s="88" t="s">
        <v>545</v>
      </c>
      <c r="K213" s="88">
        <v>88208</v>
      </c>
      <c r="L213" s="88" t="s">
        <v>188</v>
      </c>
      <c r="M213" s="88" t="s">
        <v>189</v>
      </c>
      <c r="N213" s="88">
        <v>388889</v>
      </c>
      <c r="O213" s="88" t="s">
        <v>546</v>
      </c>
      <c r="P213" s="88">
        <v>574435</v>
      </c>
      <c r="Q213" s="88" t="s">
        <v>547</v>
      </c>
      <c r="R213" s="88" t="s">
        <v>512</v>
      </c>
      <c r="S213" s="88" t="s">
        <v>959</v>
      </c>
      <c r="T213" s="88" t="s">
        <v>208</v>
      </c>
      <c r="U213" s="88" t="s">
        <v>209</v>
      </c>
      <c r="V213" s="88">
        <v>541</v>
      </c>
      <c r="W213" s="88" t="s">
        <v>196</v>
      </c>
      <c r="X213" s="88">
        <v>352146005</v>
      </c>
      <c r="Y213" s="88" t="s">
        <v>960</v>
      </c>
      <c r="Z213" s="88" t="s">
        <v>956</v>
      </c>
      <c r="AA213" s="88">
        <v>32000</v>
      </c>
      <c r="AB213" s="88" t="s">
        <v>551</v>
      </c>
      <c r="AC213" s="88">
        <v>24</v>
      </c>
      <c r="AD213" s="88" t="s">
        <v>200</v>
      </c>
      <c r="AE213" s="88" t="s">
        <v>961</v>
      </c>
      <c r="AF213" s="88">
        <v>1710</v>
      </c>
      <c r="AG213" s="88">
        <v>1710</v>
      </c>
      <c r="AH213" s="88" t="s">
        <v>553</v>
      </c>
      <c r="AI213" s="88">
        <v>12063.1</v>
      </c>
      <c r="AJ213" s="88">
        <v>6746.9</v>
      </c>
      <c r="AK213" s="88">
        <v>18810</v>
      </c>
      <c r="AL213" s="88">
        <v>19936.900000000001</v>
      </c>
      <c r="AM213" s="88">
        <v>3139.1</v>
      </c>
      <c r="AN213" s="88">
        <v>23076</v>
      </c>
      <c r="AO213" s="88">
        <v>12659.97</v>
      </c>
      <c r="AP213" s="88">
        <v>2730.03</v>
      </c>
      <c r="AQ213" s="88">
        <v>15390</v>
      </c>
      <c r="AR213" s="88">
        <v>20</v>
      </c>
      <c r="AS213" s="88">
        <v>270</v>
      </c>
      <c r="AT213" s="88" t="s">
        <v>202</v>
      </c>
      <c r="AU213" s="88"/>
      <c r="AV213" s="88"/>
      <c r="AW213" s="81"/>
      <c r="AX213" s="81" t="s">
        <v>203</v>
      </c>
      <c r="AY213" s="81" t="s">
        <v>204</v>
      </c>
      <c r="AZ213" s="81"/>
      <c r="BA213" s="81">
        <v>0</v>
      </c>
      <c r="BB213" s="89">
        <v>45783</v>
      </c>
      <c r="BC213" s="89" t="s">
        <v>1883</v>
      </c>
      <c r="BD213" s="88" t="s">
        <v>1884</v>
      </c>
      <c r="BE213" s="88" t="s">
        <v>1891</v>
      </c>
      <c r="BF213" s="97" t="s">
        <v>1892</v>
      </c>
      <c r="BG213" s="3"/>
      <c r="BH213" s="96"/>
      <c r="BI213" s="88" t="s">
        <v>1893</v>
      </c>
      <c r="BJ213" s="88"/>
      <c r="BK213" s="96"/>
      <c r="BL213" s="100"/>
    </row>
    <row r="214" spans="1:64" s="99" customFormat="1" ht="13" x14ac:dyDescent="0.3">
      <c r="A214" s="88">
        <v>209</v>
      </c>
      <c r="B214" s="88" t="s">
        <v>181</v>
      </c>
      <c r="C214" s="88" t="s">
        <v>182</v>
      </c>
      <c r="D214" s="88" t="s">
        <v>183</v>
      </c>
      <c r="E214" s="88" t="s">
        <v>184</v>
      </c>
      <c r="F214" s="88" t="s">
        <v>184</v>
      </c>
      <c r="G214" s="88" t="s">
        <v>185</v>
      </c>
      <c r="H214" s="88" t="s">
        <v>186</v>
      </c>
      <c r="I214" s="88">
        <v>169318</v>
      </c>
      <c r="J214" s="88" t="s">
        <v>255</v>
      </c>
      <c r="K214" s="88">
        <v>169318</v>
      </c>
      <c r="L214" s="88" t="s">
        <v>188</v>
      </c>
      <c r="M214" s="88" t="s">
        <v>189</v>
      </c>
      <c r="N214" s="88">
        <v>148228</v>
      </c>
      <c r="O214" s="88" t="s">
        <v>434</v>
      </c>
      <c r="P214" s="88">
        <v>202703</v>
      </c>
      <c r="Q214" s="88" t="s">
        <v>478</v>
      </c>
      <c r="R214" s="88" t="s">
        <v>943</v>
      </c>
      <c r="S214" s="88" t="s">
        <v>568</v>
      </c>
      <c r="T214" s="88" t="s">
        <v>194</v>
      </c>
      <c r="U214" s="88" t="s">
        <v>209</v>
      </c>
      <c r="V214" s="88">
        <v>541</v>
      </c>
      <c r="W214" s="88" t="s">
        <v>196</v>
      </c>
      <c r="X214" s="88">
        <v>352210060</v>
      </c>
      <c r="Y214" s="88" t="s">
        <v>569</v>
      </c>
      <c r="Z214" s="88" t="s">
        <v>962</v>
      </c>
      <c r="AA214" s="88">
        <v>30000</v>
      </c>
      <c r="AB214" s="88" t="s">
        <v>263</v>
      </c>
      <c r="AC214" s="88">
        <v>18</v>
      </c>
      <c r="AD214" s="88" t="s">
        <v>946</v>
      </c>
      <c r="AE214" s="88" t="s">
        <v>947</v>
      </c>
      <c r="AF214" s="88">
        <v>2020</v>
      </c>
      <c r="AG214" s="88">
        <v>2020</v>
      </c>
      <c r="AH214" s="88" t="s">
        <v>576</v>
      </c>
      <c r="AI214" s="88">
        <v>16605</v>
      </c>
      <c r="AJ214" s="88">
        <v>5615</v>
      </c>
      <c r="AK214" s="88">
        <v>22220</v>
      </c>
      <c r="AL214" s="88">
        <v>13395</v>
      </c>
      <c r="AM214" s="88">
        <v>1178</v>
      </c>
      <c r="AN214" s="88">
        <v>14573</v>
      </c>
      <c r="AO214" s="88">
        <v>13395</v>
      </c>
      <c r="AP214" s="88">
        <v>1178</v>
      </c>
      <c r="AQ214" s="88">
        <v>14573</v>
      </c>
      <c r="AR214" s="88">
        <v>20</v>
      </c>
      <c r="AS214" s="88">
        <v>272</v>
      </c>
      <c r="AT214" s="88" t="s">
        <v>202</v>
      </c>
      <c r="AU214" s="88"/>
      <c r="AV214" s="88"/>
      <c r="AW214" s="81"/>
      <c r="AX214" s="81" t="s">
        <v>203</v>
      </c>
      <c r="AY214" s="81" t="s">
        <v>204</v>
      </c>
      <c r="AZ214" s="81"/>
      <c r="BA214" s="81">
        <v>0</v>
      </c>
      <c r="BB214" s="89">
        <v>45783</v>
      </c>
      <c r="BC214" s="89" t="s">
        <v>1883</v>
      </c>
      <c r="BD214" s="88" t="s">
        <v>1884</v>
      </c>
      <c r="BE214" s="88" t="s">
        <v>1891</v>
      </c>
      <c r="BF214" s="97" t="s">
        <v>1892</v>
      </c>
      <c r="BG214" s="3"/>
      <c r="BH214" s="96"/>
      <c r="BI214" s="88" t="s">
        <v>1893</v>
      </c>
      <c r="BJ214" s="88"/>
      <c r="BK214" s="96"/>
      <c r="BL214" s="100"/>
    </row>
    <row r="215" spans="1:64" s="105" customFormat="1" ht="65" x14ac:dyDescent="0.3">
      <c r="A215" s="88">
        <v>210</v>
      </c>
      <c r="B215" s="88" t="s">
        <v>181</v>
      </c>
      <c r="C215" s="88" t="s">
        <v>182</v>
      </c>
      <c r="D215" s="88" t="s">
        <v>183</v>
      </c>
      <c r="E215" s="88" t="s">
        <v>184</v>
      </c>
      <c r="F215" s="88" t="s">
        <v>184</v>
      </c>
      <c r="G215" s="88" t="s">
        <v>185</v>
      </c>
      <c r="H215" s="88" t="s">
        <v>186</v>
      </c>
      <c r="I215" s="88">
        <v>84123</v>
      </c>
      <c r="J215" s="88" t="s">
        <v>187</v>
      </c>
      <c r="K215" s="88">
        <v>84123</v>
      </c>
      <c r="L215" s="88" t="s">
        <v>188</v>
      </c>
      <c r="M215" s="88" t="s">
        <v>189</v>
      </c>
      <c r="N215" s="88">
        <v>139204</v>
      </c>
      <c r="O215" s="88" t="s">
        <v>190</v>
      </c>
      <c r="P215" s="88">
        <v>187977</v>
      </c>
      <c r="Q215" s="88" t="s">
        <v>320</v>
      </c>
      <c r="R215" s="88" t="s">
        <v>512</v>
      </c>
      <c r="S215" s="88" t="s">
        <v>963</v>
      </c>
      <c r="T215" s="88" t="s">
        <v>208</v>
      </c>
      <c r="U215" s="88" t="s">
        <v>195</v>
      </c>
      <c r="V215" s="88">
        <v>541</v>
      </c>
      <c r="W215" s="88" t="s">
        <v>851</v>
      </c>
      <c r="X215" s="88">
        <v>352234205</v>
      </c>
      <c r="Y215" s="88" t="s">
        <v>666</v>
      </c>
      <c r="Z215" s="88" t="s">
        <v>964</v>
      </c>
      <c r="AA215" s="88">
        <v>32000</v>
      </c>
      <c r="AB215" s="88" t="s">
        <v>284</v>
      </c>
      <c r="AC215" s="88">
        <v>24</v>
      </c>
      <c r="AD215" s="88" t="s">
        <v>238</v>
      </c>
      <c r="AE215" s="88" t="s">
        <v>965</v>
      </c>
      <c r="AF215" s="88">
        <v>1710</v>
      </c>
      <c r="AG215" s="88">
        <v>1710</v>
      </c>
      <c r="AH215" s="88" t="s">
        <v>672</v>
      </c>
      <c r="AI215" s="88">
        <v>22902.76</v>
      </c>
      <c r="AJ215" s="88">
        <v>8877.24</v>
      </c>
      <c r="AK215" s="88">
        <v>31780</v>
      </c>
      <c r="AL215" s="88">
        <v>9097.24</v>
      </c>
      <c r="AM215" s="88">
        <v>550.76</v>
      </c>
      <c r="AN215" s="88">
        <v>9648</v>
      </c>
      <c r="AO215" s="88">
        <v>3811.05</v>
      </c>
      <c r="AP215" s="88">
        <v>318.95</v>
      </c>
      <c r="AQ215" s="88">
        <v>4130</v>
      </c>
      <c r="AR215" s="88">
        <v>21</v>
      </c>
      <c r="AS215" s="88">
        <v>63</v>
      </c>
      <c r="AT215" s="88" t="s">
        <v>669</v>
      </c>
      <c r="AU215" s="88"/>
      <c r="AV215" s="88"/>
      <c r="AW215" s="81"/>
      <c r="AX215" s="81" t="s">
        <v>203</v>
      </c>
      <c r="AY215" s="81" t="s">
        <v>204</v>
      </c>
      <c r="AZ215" s="81"/>
      <c r="BA215" s="81">
        <v>0</v>
      </c>
      <c r="BB215" s="89">
        <v>45784</v>
      </c>
      <c r="BC215" s="89" t="s">
        <v>1883</v>
      </c>
      <c r="BD215" s="88" t="s">
        <v>1884</v>
      </c>
      <c r="BE215" s="88" t="s">
        <v>1885</v>
      </c>
      <c r="BF215" s="97" t="s">
        <v>1886</v>
      </c>
      <c r="BG215" s="3" t="s">
        <v>1887</v>
      </c>
      <c r="BH215" s="96"/>
      <c r="BI215" s="88" t="s">
        <v>1888</v>
      </c>
      <c r="BJ215" s="88" t="s">
        <v>1889</v>
      </c>
      <c r="BK215" s="96">
        <v>3420</v>
      </c>
      <c r="BL215" s="110" t="s">
        <v>1983</v>
      </c>
    </row>
    <row r="216" spans="1:64" s="99" customFormat="1" ht="39" x14ac:dyDescent="0.3">
      <c r="A216" s="88">
        <v>211</v>
      </c>
      <c r="B216" s="88" t="s">
        <v>181</v>
      </c>
      <c r="C216" s="88" t="s">
        <v>182</v>
      </c>
      <c r="D216" s="88" t="s">
        <v>183</v>
      </c>
      <c r="E216" s="88" t="s">
        <v>184</v>
      </c>
      <c r="F216" s="88" t="s">
        <v>184</v>
      </c>
      <c r="G216" s="88" t="s">
        <v>185</v>
      </c>
      <c r="H216" s="88" t="s">
        <v>186</v>
      </c>
      <c r="I216" s="88">
        <v>84112</v>
      </c>
      <c r="J216" s="88" t="s">
        <v>187</v>
      </c>
      <c r="K216" s="88">
        <v>84112</v>
      </c>
      <c r="L216" s="88" t="s">
        <v>188</v>
      </c>
      <c r="M216" s="88" t="s">
        <v>189</v>
      </c>
      <c r="N216" s="88">
        <v>144591</v>
      </c>
      <c r="O216" s="88" t="s">
        <v>404</v>
      </c>
      <c r="P216" s="88">
        <v>195320</v>
      </c>
      <c r="Q216" s="88" t="s">
        <v>405</v>
      </c>
      <c r="R216" s="88" t="s">
        <v>512</v>
      </c>
      <c r="S216" s="88" t="s">
        <v>966</v>
      </c>
      <c r="T216" s="88" t="s">
        <v>335</v>
      </c>
      <c r="U216" s="88" t="s">
        <v>209</v>
      </c>
      <c r="V216" s="88">
        <v>541</v>
      </c>
      <c r="W216" s="88" t="s">
        <v>851</v>
      </c>
      <c r="X216" s="88">
        <v>352260799</v>
      </c>
      <c r="Y216" s="88" t="s">
        <v>967</v>
      </c>
      <c r="Z216" s="88" t="s">
        <v>968</v>
      </c>
      <c r="AA216" s="88">
        <v>73000</v>
      </c>
      <c r="AB216" s="88" t="s">
        <v>199</v>
      </c>
      <c r="AC216" s="88">
        <v>24</v>
      </c>
      <c r="AD216" s="88" t="s">
        <v>293</v>
      </c>
      <c r="AE216" s="88" t="s">
        <v>957</v>
      </c>
      <c r="AF216" s="88">
        <v>3900</v>
      </c>
      <c r="AG216" s="88">
        <v>3900</v>
      </c>
      <c r="AH216" s="88" t="s">
        <v>969</v>
      </c>
      <c r="AI216" s="88">
        <v>25083.599999999999</v>
      </c>
      <c r="AJ216" s="88">
        <v>13916.4</v>
      </c>
      <c r="AK216" s="88">
        <v>39000</v>
      </c>
      <c r="AL216" s="88">
        <v>47916.4</v>
      </c>
      <c r="AM216" s="88">
        <v>7999.6</v>
      </c>
      <c r="AN216" s="88">
        <v>55916</v>
      </c>
      <c r="AO216" s="88">
        <v>31884.77</v>
      </c>
      <c r="AP216" s="88">
        <v>7115.23</v>
      </c>
      <c r="AQ216" s="88">
        <v>39000</v>
      </c>
      <c r="AR216" s="88">
        <v>20</v>
      </c>
      <c r="AS216" s="88">
        <v>299</v>
      </c>
      <c r="AT216" s="88" t="s">
        <v>202</v>
      </c>
      <c r="AU216" s="88"/>
      <c r="AV216" s="88"/>
      <c r="AW216" s="81"/>
      <c r="AX216" s="81" t="s">
        <v>203</v>
      </c>
      <c r="AY216" s="81" t="s">
        <v>204</v>
      </c>
      <c r="AZ216" s="81"/>
      <c r="BA216" s="81">
        <v>0</v>
      </c>
      <c r="BB216" s="89"/>
      <c r="BC216" s="89"/>
      <c r="BD216" s="88" t="s">
        <v>1890</v>
      </c>
      <c r="BE216" s="88"/>
      <c r="BF216" s="97"/>
      <c r="BG216" s="3"/>
      <c r="BH216" s="96"/>
      <c r="BI216" s="88" t="s">
        <v>1893</v>
      </c>
      <c r="BJ216" s="88"/>
      <c r="BK216" s="96"/>
      <c r="BL216" s="110" t="s">
        <v>2001</v>
      </c>
    </row>
    <row r="217" spans="1:64" s="99" customFormat="1" ht="13" x14ac:dyDescent="0.3">
      <c r="A217" s="88">
        <v>212</v>
      </c>
      <c r="B217" s="88" t="s">
        <v>181</v>
      </c>
      <c r="C217" s="88" t="s">
        <v>182</v>
      </c>
      <c r="D217" s="88" t="s">
        <v>183</v>
      </c>
      <c r="E217" s="88" t="s">
        <v>184</v>
      </c>
      <c r="F217" s="88" t="s">
        <v>184</v>
      </c>
      <c r="G217" s="88" t="s">
        <v>185</v>
      </c>
      <c r="H217" s="88" t="s">
        <v>186</v>
      </c>
      <c r="I217" s="88">
        <v>178325</v>
      </c>
      <c r="J217" s="88" t="s">
        <v>285</v>
      </c>
      <c r="K217" s="88">
        <v>178325</v>
      </c>
      <c r="L217" s="88" t="s">
        <v>188</v>
      </c>
      <c r="M217" s="88" t="s">
        <v>189</v>
      </c>
      <c r="N217" s="88">
        <v>354410</v>
      </c>
      <c r="O217" s="88" t="s">
        <v>612</v>
      </c>
      <c r="P217" s="88">
        <v>582727</v>
      </c>
      <c r="Q217" s="88" t="s">
        <v>613</v>
      </c>
      <c r="R217" s="88" t="s">
        <v>943</v>
      </c>
      <c r="S217" s="88" t="s">
        <v>614</v>
      </c>
      <c r="T217" s="88" t="s">
        <v>208</v>
      </c>
      <c r="U217" s="88" t="s">
        <v>209</v>
      </c>
      <c r="V217" s="88">
        <v>541</v>
      </c>
      <c r="W217" s="88" t="s">
        <v>196</v>
      </c>
      <c r="X217" s="88">
        <v>352260901</v>
      </c>
      <c r="Y217" s="88" t="s">
        <v>615</v>
      </c>
      <c r="Z217" s="88" t="s">
        <v>970</v>
      </c>
      <c r="AA217" s="88">
        <v>30000</v>
      </c>
      <c r="AB217" s="88" t="s">
        <v>235</v>
      </c>
      <c r="AC217" s="88">
        <v>18</v>
      </c>
      <c r="AD217" s="88" t="s">
        <v>946</v>
      </c>
      <c r="AE217" s="88" t="s">
        <v>971</v>
      </c>
      <c r="AF217" s="88">
        <v>2020</v>
      </c>
      <c r="AG217" s="88">
        <v>2020</v>
      </c>
      <c r="AH217" s="88" t="s">
        <v>655</v>
      </c>
      <c r="AI217" s="88">
        <v>16781.759999999998</v>
      </c>
      <c r="AJ217" s="88">
        <v>5438.24</v>
      </c>
      <c r="AK217" s="88">
        <v>22220</v>
      </c>
      <c r="AL217" s="88">
        <v>13218.24</v>
      </c>
      <c r="AM217" s="88">
        <v>1149.76</v>
      </c>
      <c r="AN217" s="88">
        <v>14368</v>
      </c>
      <c r="AO217" s="88">
        <v>13218.24</v>
      </c>
      <c r="AP217" s="88">
        <v>1149.76</v>
      </c>
      <c r="AQ217" s="88">
        <v>14368</v>
      </c>
      <c r="AR217" s="88">
        <v>21</v>
      </c>
      <c r="AS217" s="88">
        <v>276</v>
      </c>
      <c r="AT217" s="88" t="s">
        <v>202</v>
      </c>
      <c r="AU217" s="88"/>
      <c r="AV217" s="88"/>
      <c r="AW217" s="81"/>
      <c r="AX217" s="81" t="s">
        <v>203</v>
      </c>
      <c r="AY217" s="81" t="s">
        <v>204</v>
      </c>
      <c r="AZ217" s="81"/>
      <c r="BA217" s="81">
        <v>0</v>
      </c>
      <c r="BB217" s="89">
        <v>45784</v>
      </c>
      <c r="BC217" s="89" t="s">
        <v>1883</v>
      </c>
      <c r="BD217" s="88" t="s">
        <v>1884</v>
      </c>
      <c r="BE217" s="88" t="s">
        <v>1891</v>
      </c>
      <c r="BF217" s="97" t="s">
        <v>1892</v>
      </c>
      <c r="BG217" s="3"/>
      <c r="BH217" s="96"/>
      <c r="BI217" s="88" t="s">
        <v>1893</v>
      </c>
      <c r="BJ217" s="88"/>
      <c r="BK217" s="96"/>
      <c r="BL217" s="100"/>
    </row>
    <row r="218" spans="1:64" s="99" customFormat="1" ht="13" x14ac:dyDescent="0.3">
      <c r="A218" s="88">
        <v>213</v>
      </c>
      <c r="B218" s="88" t="s">
        <v>181</v>
      </c>
      <c r="C218" s="88" t="s">
        <v>182</v>
      </c>
      <c r="D218" s="88" t="s">
        <v>183</v>
      </c>
      <c r="E218" s="88" t="s">
        <v>184</v>
      </c>
      <c r="F218" s="88" t="s">
        <v>184</v>
      </c>
      <c r="G218" s="88" t="s">
        <v>185</v>
      </c>
      <c r="H218" s="88" t="s">
        <v>186</v>
      </c>
      <c r="I218" s="88">
        <v>178325</v>
      </c>
      <c r="J218" s="88" t="s">
        <v>285</v>
      </c>
      <c r="K218" s="88">
        <v>178325</v>
      </c>
      <c r="L218" s="88" t="s">
        <v>188</v>
      </c>
      <c r="M218" s="88" t="s">
        <v>189</v>
      </c>
      <c r="N218" s="88">
        <v>360387</v>
      </c>
      <c r="O218" s="88" t="s">
        <v>577</v>
      </c>
      <c r="P218" s="88">
        <v>517907</v>
      </c>
      <c r="Q218" s="88" t="s">
        <v>578</v>
      </c>
      <c r="R218" s="88" t="s">
        <v>943</v>
      </c>
      <c r="S218" s="88" t="s">
        <v>584</v>
      </c>
      <c r="T218" s="88" t="s">
        <v>208</v>
      </c>
      <c r="U218" s="88" t="s">
        <v>209</v>
      </c>
      <c r="V218" s="88">
        <v>541</v>
      </c>
      <c r="W218" s="88" t="s">
        <v>196</v>
      </c>
      <c r="X218" s="88">
        <v>352282995</v>
      </c>
      <c r="Y218" s="88" t="s">
        <v>585</v>
      </c>
      <c r="Z218" s="88" t="s">
        <v>972</v>
      </c>
      <c r="AA218" s="88">
        <v>30000</v>
      </c>
      <c r="AB218" s="88" t="s">
        <v>516</v>
      </c>
      <c r="AC218" s="88">
        <v>18</v>
      </c>
      <c r="AD218" s="88" t="s">
        <v>946</v>
      </c>
      <c r="AE218" s="88" t="s">
        <v>973</v>
      </c>
      <c r="AF218" s="88">
        <v>2020</v>
      </c>
      <c r="AG218" s="88">
        <v>2020</v>
      </c>
      <c r="AH218" s="88" t="s">
        <v>518</v>
      </c>
      <c r="AI218" s="88">
        <v>16706</v>
      </c>
      <c r="AJ218" s="88">
        <v>5514</v>
      </c>
      <c r="AK218" s="88">
        <v>22220</v>
      </c>
      <c r="AL218" s="88">
        <v>13294</v>
      </c>
      <c r="AM218" s="88">
        <v>1162</v>
      </c>
      <c r="AN218" s="88">
        <v>14456</v>
      </c>
      <c r="AO218" s="88">
        <v>13294</v>
      </c>
      <c r="AP218" s="88">
        <v>1162</v>
      </c>
      <c r="AQ218" s="88">
        <v>14456</v>
      </c>
      <c r="AR218" s="88">
        <v>20</v>
      </c>
      <c r="AS218" s="88">
        <v>271</v>
      </c>
      <c r="AT218" s="88" t="s">
        <v>202</v>
      </c>
      <c r="AU218" s="88"/>
      <c r="AV218" s="88"/>
      <c r="AW218" s="81"/>
      <c r="AX218" s="81" t="s">
        <v>203</v>
      </c>
      <c r="AY218" s="81" t="s">
        <v>204</v>
      </c>
      <c r="AZ218" s="81"/>
      <c r="BA218" s="81">
        <v>0</v>
      </c>
      <c r="BB218" s="89">
        <v>45785</v>
      </c>
      <c r="BC218" s="89" t="s">
        <v>1883</v>
      </c>
      <c r="BD218" s="88" t="s">
        <v>1884</v>
      </c>
      <c r="BE218" s="88" t="s">
        <v>1891</v>
      </c>
      <c r="BF218" s="97" t="s">
        <v>1892</v>
      </c>
      <c r="BG218" s="3"/>
      <c r="BH218" s="96"/>
      <c r="BI218" s="88" t="s">
        <v>1893</v>
      </c>
      <c r="BJ218" s="88"/>
      <c r="BK218" s="96"/>
      <c r="BL218" s="100"/>
    </row>
    <row r="219" spans="1:64" s="99" customFormat="1" ht="13" x14ac:dyDescent="0.3">
      <c r="A219" s="88">
        <v>214</v>
      </c>
      <c r="B219" s="88" t="s">
        <v>181</v>
      </c>
      <c r="C219" s="88" t="s">
        <v>182</v>
      </c>
      <c r="D219" s="88" t="s">
        <v>183</v>
      </c>
      <c r="E219" s="88" t="s">
        <v>184</v>
      </c>
      <c r="F219" s="88" t="s">
        <v>184</v>
      </c>
      <c r="G219" s="88" t="s">
        <v>185</v>
      </c>
      <c r="H219" s="88" t="s">
        <v>186</v>
      </c>
      <c r="I219" s="88">
        <v>84123</v>
      </c>
      <c r="J219" s="88" t="s">
        <v>187</v>
      </c>
      <c r="K219" s="88">
        <v>84123</v>
      </c>
      <c r="L219" s="88" t="s">
        <v>188</v>
      </c>
      <c r="M219" s="88" t="s">
        <v>189</v>
      </c>
      <c r="N219" s="88">
        <v>139204</v>
      </c>
      <c r="O219" s="88" t="s">
        <v>190</v>
      </c>
      <c r="P219" s="88">
        <v>187977</v>
      </c>
      <c r="Q219" s="88" t="s">
        <v>320</v>
      </c>
      <c r="R219" s="88" t="s">
        <v>512</v>
      </c>
      <c r="S219" s="88" t="s">
        <v>974</v>
      </c>
      <c r="T219" s="88" t="s">
        <v>208</v>
      </c>
      <c r="U219" s="88" t="s">
        <v>195</v>
      </c>
      <c r="V219" s="88">
        <v>541</v>
      </c>
      <c r="W219" s="88" t="s">
        <v>851</v>
      </c>
      <c r="X219" s="88">
        <v>352289607</v>
      </c>
      <c r="Y219" s="88" t="s">
        <v>975</v>
      </c>
      <c r="Z219" s="88" t="s">
        <v>972</v>
      </c>
      <c r="AA219" s="88">
        <v>32000</v>
      </c>
      <c r="AB219" s="88" t="s">
        <v>284</v>
      </c>
      <c r="AC219" s="88">
        <v>24</v>
      </c>
      <c r="AD219" s="88" t="s">
        <v>200</v>
      </c>
      <c r="AE219" s="88" t="s">
        <v>965</v>
      </c>
      <c r="AF219" s="88">
        <v>1710</v>
      </c>
      <c r="AG219" s="88">
        <v>1710</v>
      </c>
      <c r="AH219" s="88" t="s">
        <v>886</v>
      </c>
      <c r="AI219" s="88">
        <v>26813.11</v>
      </c>
      <c r="AJ219" s="88">
        <v>9096.89</v>
      </c>
      <c r="AK219" s="88">
        <v>35910</v>
      </c>
      <c r="AL219" s="88">
        <v>5186.8900000000003</v>
      </c>
      <c r="AM219" s="88">
        <v>226.11</v>
      </c>
      <c r="AN219" s="88">
        <v>5413</v>
      </c>
      <c r="AO219" s="88">
        <v>0</v>
      </c>
      <c r="AP219" s="88">
        <v>0</v>
      </c>
      <c r="AQ219" s="88">
        <v>0</v>
      </c>
      <c r="AR219" s="88">
        <v>21</v>
      </c>
      <c r="AS219" s="88">
        <v>0</v>
      </c>
      <c r="AT219" s="88" t="s">
        <v>272</v>
      </c>
      <c r="AU219" s="88"/>
      <c r="AV219" s="88"/>
      <c r="AW219" s="81"/>
      <c r="AX219" s="81" t="s">
        <v>203</v>
      </c>
      <c r="AY219" s="81" t="s">
        <v>204</v>
      </c>
      <c r="AZ219" s="81"/>
      <c r="BA219" s="81">
        <v>0</v>
      </c>
      <c r="BB219" s="89">
        <v>45784</v>
      </c>
      <c r="BC219" s="89" t="s">
        <v>1883</v>
      </c>
      <c r="BD219" s="88" t="s">
        <v>1884</v>
      </c>
      <c r="BE219" s="88" t="s">
        <v>1891</v>
      </c>
      <c r="BF219" s="97" t="s">
        <v>1886</v>
      </c>
      <c r="BG219" s="3"/>
      <c r="BH219" s="96"/>
      <c r="BI219" s="88" t="s">
        <v>1898</v>
      </c>
      <c r="BJ219" s="88"/>
      <c r="BK219" s="96"/>
      <c r="BL219" s="100"/>
    </row>
    <row r="220" spans="1:64" s="99" customFormat="1" ht="13" x14ac:dyDescent="0.3">
      <c r="A220" s="88">
        <v>215</v>
      </c>
      <c r="B220" s="88" t="s">
        <v>181</v>
      </c>
      <c r="C220" s="88" t="s">
        <v>182</v>
      </c>
      <c r="D220" s="88" t="s">
        <v>183</v>
      </c>
      <c r="E220" s="88" t="s">
        <v>184</v>
      </c>
      <c r="F220" s="88" t="s">
        <v>184</v>
      </c>
      <c r="G220" s="88" t="s">
        <v>185</v>
      </c>
      <c r="H220" s="88" t="s">
        <v>186</v>
      </c>
      <c r="I220" s="88">
        <v>178325</v>
      </c>
      <c r="J220" s="88" t="s">
        <v>285</v>
      </c>
      <c r="K220" s="88">
        <v>178325</v>
      </c>
      <c r="L220" s="88" t="s">
        <v>188</v>
      </c>
      <c r="M220" s="88" t="s">
        <v>189</v>
      </c>
      <c r="N220" s="88">
        <v>354410</v>
      </c>
      <c r="O220" s="88" t="s">
        <v>612</v>
      </c>
      <c r="P220" s="88">
        <v>582727</v>
      </c>
      <c r="Q220" s="88" t="s">
        <v>613</v>
      </c>
      <c r="R220" s="88" t="s">
        <v>512</v>
      </c>
      <c r="S220" s="88" t="s">
        <v>976</v>
      </c>
      <c r="T220" s="88" t="s">
        <v>208</v>
      </c>
      <c r="U220" s="88" t="s">
        <v>209</v>
      </c>
      <c r="V220" s="88">
        <v>541</v>
      </c>
      <c r="W220" s="88" t="s">
        <v>196</v>
      </c>
      <c r="X220" s="88">
        <v>352314364</v>
      </c>
      <c r="Y220" s="88" t="s">
        <v>977</v>
      </c>
      <c r="Z220" s="88" t="s">
        <v>978</v>
      </c>
      <c r="AA220" s="88">
        <v>32000</v>
      </c>
      <c r="AB220" s="88" t="s">
        <v>235</v>
      </c>
      <c r="AC220" s="88">
        <v>24</v>
      </c>
      <c r="AD220" s="88" t="s">
        <v>200</v>
      </c>
      <c r="AE220" s="88" t="s">
        <v>971</v>
      </c>
      <c r="AF220" s="88">
        <v>1710</v>
      </c>
      <c r="AG220" s="88">
        <v>1710</v>
      </c>
      <c r="AH220" s="88" t="s">
        <v>655</v>
      </c>
      <c r="AI220" s="88">
        <v>12574.85</v>
      </c>
      <c r="AJ220" s="88">
        <v>6235.15</v>
      </c>
      <c r="AK220" s="88">
        <v>18810</v>
      </c>
      <c r="AL220" s="88">
        <v>19425.150000000001</v>
      </c>
      <c r="AM220" s="88">
        <v>2981.85</v>
      </c>
      <c r="AN220" s="88">
        <v>22407</v>
      </c>
      <c r="AO220" s="88">
        <v>14337.56</v>
      </c>
      <c r="AP220" s="88">
        <v>2762.44</v>
      </c>
      <c r="AQ220" s="88">
        <v>17100</v>
      </c>
      <c r="AR220" s="88">
        <v>21</v>
      </c>
      <c r="AS220" s="88">
        <v>276</v>
      </c>
      <c r="AT220" s="88" t="s">
        <v>202</v>
      </c>
      <c r="AU220" s="88"/>
      <c r="AV220" s="88"/>
      <c r="AW220" s="81"/>
      <c r="AX220" s="81" t="s">
        <v>203</v>
      </c>
      <c r="AY220" s="81" t="s">
        <v>204</v>
      </c>
      <c r="AZ220" s="81"/>
      <c r="BA220" s="81">
        <v>0</v>
      </c>
      <c r="BB220" s="89">
        <v>45784</v>
      </c>
      <c r="BC220" s="89" t="s">
        <v>1883</v>
      </c>
      <c r="BD220" s="88" t="s">
        <v>1884</v>
      </c>
      <c r="BE220" s="88" t="s">
        <v>1891</v>
      </c>
      <c r="BF220" s="97" t="s">
        <v>1892</v>
      </c>
      <c r="BG220" s="3"/>
      <c r="BH220" s="96"/>
      <c r="BI220" s="88" t="s">
        <v>1893</v>
      </c>
      <c r="BJ220" s="88"/>
      <c r="BK220" s="96"/>
      <c r="BL220" s="100"/>
    </row>
    <row r="221" spans="1:64" s="99" customFormat="1" ht="13" x14ac:dyDescent="0.3">
      <c r="A221" s="88">
        <v>216</v>
      </c>
      <c r="B221" s="88" t="s">
        <v>181</v>
      </c>
      <c r="C221" s="88" t="s">
        <v>182</v>
      </c>
      <c r="D221" s="88" t="s">
        <v>183</v>
      </c>
      <c r="E221" s="88" t="s">
        <v>184</v>
      </c>
      <c r="F221" s="88" t="s">
        <v>184</v>
      </c>
      <c r="G221" s="88" t="s">
        <v>185</v>
      </c>
      <c r="H221" s="88" t="s">
        <v>186</v>
      </c>
      <c r="I221" s="88">
        <v>84123</v>
      </c>
      <c r="J221" s="88" t="s">
        <v>187</v>
      </c>
      <c r="K221" s="88">
        <v>84123</v>
      </c>
      <c r="L221" s="88" t="s">
        <v>188</v>
      </c>
      <c r="M221" s="88" t="s">
        <v>189</v>
      </c>
      <c r="N221" s="88">
        <v>139185</v>
      </c>
      <c r="O221" s="88" t="s">
        <v>190</v>
      </c>
      <c r="P221" s="88">
        <v>187952</v>
      </c>
      <c r="Q221" s="88" t="s">
        <v>191</v>
      </c>
      <c r="R221" s="88" t="s">
        <v>512</v>
      </c>
      <c r="S221" s="88" t="s">
        <v>979</v>
      </c>
      <c r="T221" s="88" t="s">
        <v>208</v>
      </c>
      <c r="U221" s="88" t="s">
        <v>195</v>
      </c>
      <c r="V221" s="88">
        <v>541</v>
      </c>
      <c r="W221" s="88" t="s">
        <v>851</v>
      </c>
      <c r="X221" s="88">
        <v>352344038</v>
      </c>
      <c r="Y221" s="88" t="s">
        <v>980</v>
      </c>
      <c r="Z221" s="88" t="s">
        <v>981</v>
      </c>
      <c r="AA221" s="88">
        <v>32000</v>
      </c>
      <c r="AB221" s="88" t="s">
        <v>199</v>
      </c>
      <c r="AC221" s="88">
        <v>24</v>
      </c>
      <c r="AD221" s="88" t="s">
        <v>200</v>
      </c>
      <c r="AE221" s="88" t="s">
        <v>957</v>
      </c>
      <c r="AF221" s="88">
        <v>1710</v>
      </c>
      <c r="AG221" s="88">
        <v>1710</v>
      </c>
      <c r="AH221" s="88" t="s">
        <v>864</v>
      </c>
      <c r="AI221" s="88">
        <v>25112.240000000002</v>
      </c>
      <c r="AJ221" s="88">
        <v>9087.76</v>
      </c>
      <c r="AK221" s="88">
        <v>34200</v>
      </c>
      <c r="AL221" s="88">
        <v>6887.76</v>
      </c>
      <c r="AM221" s="88">
        <v>376.24</v>
      </c>
      <c r="AN221" s="88">
        <v>7264</v>
      </c>
      <c r="AO221" s="88">
        <v>0</v>
      </c>
      <c r="AP221" s="88">
        <v>0</v>
      </c>
      <c r="AQ221" s="88">
        <v>0</v>
      </c>
      <c r="AR221" s="88">
        <v>20</v>
      </c>
      <c r="AS221" s="88">
        <v>0</v>
      </c>
      <c r="AT221" s="88" t="s">
        <v>272</v>
      </c>
      <c r="AU221" s="88"/>
      <c r="AV221" s="88"/>
      <c r="AW221" s="81"/>
      <c r="AX221" s="81" t="s">
        <v>203</v>
      </c>
      <c r="AY221" s="81" t="s">
        <v>204</v>
      </c>
      <c r="AZ221" s="81"/>
      <c r="BA221" s="81">
        <v>0</v>
      </c>
      <c r="BB221" s="89"/>
      <c r="BC221" s="89"/>
      <c r="BD221" s="88" t="s">
        <v>1890</v>
      </c>
      <c r="BE221" s="88"/>
      <c r="BF221" s="97"/>
      <c r="BG221" s="3"/>
      <c r="BH221" s="96"/>
      <c r="BI221" s="88" t="s">
        <v>1893</v>
      </c>
      <c r="BJ221" s="88"/>
      <c r="BK221" s="96"/>
      <c r="BL221" s="65" t="s">
        <v>1899</v>
      </c>
    </row>
    <row r="222" spans="1:64" s="99" customFormat="1" ht="13" x14ac:dyDescent="0.3">
      <c r="A222" s="88">
        <v>217</v>
      </c>
      <c r="B222" s="88" t="s">
        <v>181</v>
      </c>
      <c r="C222" s="88" t="s">
        <v>182</v>
      </c>
      <c r="D222" s="88" t="s">
        <v>183</v>
      </c>
      <c r="E222" s="88" t="s">
        <v>184</v>
      </c>
      <c r="F222" s="88" t="s">
        <v>184</v>
      </c>
      <c r="G222" s="88" t="s">
        <v>185</v>
      </c>
      <c r="H222" s="88" t="s">
        <v>186</v>
      </c>
      <c r="I222" s="88">
        <v>84112</v>
      </c>
      <c r="J222" s="88" t="s">
        <v>187</v>
      </c>
      <c r="K222" s="88">
        <v>84112</v>
      </c>
      <c r="L222" s="88" t="s">
        <v>188</v>
      </c>
      <c r="M222" s="88" t="s">
        <v>189</v>
      </c>
      <c r="N222" s="88">
        <v>313709</v>
      </c>
      <c r="O222" s="88" t="s">
        <v>725</v>
      </c>
      <c r="P222" s="88">
        <v>432180</v>
      </c>
      <c r="Q222" s="88" t="s">
        <v>726</v>
      </c>
      <c r="R222" s="88" t="s">
        <v>512</v>
      </c>
      <c r="S222" s="88" t="s">
        <v>982</v>
      </c>
      <c r="T222" s="88" t="s">
        <v>208</v>
      </c>
      <c r="U222" s="88" t="s">
        <v>209</v>
      </c>
      <c r="V222" s="88">
        <v>541</v>
      </c>
      <c r="W222" s="88" t="s">
        <v>196</v>
      </c>
      <c r="X222" s="88">
        <v>352344226</v>
      </c>
      <c r="Y222" s="88" t="s">
        <v>983</v>
      </c>
      <c r="Z222" s="88" t="s">
        <v>984</v>
      </c>
      <c r="AA222" s="88">
        <v>32000</v>
      </c>
      <c r="AB222" s="88" t="s">
        <v>284</v>
      </c>
      <c r="AC222" s="88">
        <v>24</v>
      </c>
      <c r="AD222" s="88" t="s">
        <v>200</v>
      </c>
      <c r="AE222" s="88" t="s">
        <v>965</v>
      </c>
      <c r="AF222" s="88">
        <v>1710</v>
      </c>
      <c r="AG222" s="88">
        <v>1710</v>
      </c>
      <c r="AH222" s="88" t="s">
        <v>922</v>
      </c>
      <c r="AI222" s="88">
        <v>20837.87</v>
      </c>
      <c r="AJ222" s="88">
        <v>8232.1299999999992</v>
      </c>
      <c r="AK222" s="88">
        <v>29070</v>
      </c>
      <c r="AL222" s="88">
        <v>11162.13</v>
      </c>
      <c r="AM222" s="88">
        <v>949.87</v>
      </c>
      <c r="AN222" s="88">
        <v>12112</v>
      </c>
      <c r="AO222" s="88">
        <v>6107.61</v>
      </c>
      <c r="AP222" s="88">
        <v>732.39</v>
      </c>
      <c r="AQ222" s="88">
        <v>6840</v>
      </c>
      <c r="AR222" s="88">
        <v>21</v>
      </c>
      <c r="AS222" s="88">
        <v>91</v>
      </c>
      <c r="AT222" s="88" t="s">
        <v>847</v>
      </c>
      <c r="AU222" s="88"/>
      <c r="AV222" s="88"/>
      <c r="AW222" s="81"/>
      <c r="AX222" s="81" t="s">
        <v>203</v>
      </c>
      <c r="AY222" s="81" t="s">
        <v>204</v>
      </c>
      <c r="AZ222" s="81"/>
      <c r="BA222" s="81">
        <v>0</v>
      </c>
      <c r="BB222" s="89">
        <v>45784</v>
      </c>
      <c r="BC222" s="89" t="s">
        <v>1883</v>
      </c>
      <c r="BD222" s="88" t="s">
        <v>1884</v>
      </c>
      <c r="BE222" s="88" t="s">
        <v>1891</v>
      </c>
      <c r="BF222" s="97" t="s">
        <v>1892</v>
      </c>
      <c r="BG222" s="3"/>
      <c r="BH222" s="96"/>
      <c r="BI222" s="88" t="s">
        <v>1893</v>
      </c>
      <c r="BJ222" s="88"/>
      <c r="BK222" s="96"/>
      <c r="BL222" s="100"/>
    </row>
    <row r="223" spans="1:64" s="99" customFormat="1" ht="13" x14ac:dyDescent="0.3">
      <c r="A223" s="88">
        <v>218</v>
      </c>
      <c r="B223" s="88" t="s">
        <v>181</v>
      </c>
      <c r="C223" s="88" t="s">
        <v>182</v>
      </c>
      <c r="D223" s="88" t="s">
        <v>183</v>
      </c>
      <c r="E223" s="88" t="s">
        <v>184</v>
      </c>
      <c r="F223" s="88" t="s">
        <v>184</v>
      </c>
      <c r="G223" s="88" t="s">
        <v>185</v>
      </c>
      <c r="H223" s="88" t="s">
        <v>186</v>
      </c>
      <c r="I223" s="88">
        <v>178325</v>
      </c>
      <c r="J223" s="88" t="s">
        <v>285</v>
      </c>
      <c r="K223" s="88">
        <v>178325</v>
      </c>
      <c r="L223" s="88" t="s">
        <v>188</v>
      </c>
      <c r="M223" s="88" t="s">
        <v>189</v>
      </c>
      <c r="N223" s="88">
        <v>365694</v>
      </c>
      <c r="O223" s="88" t="s">
        <v>595</v>
      </c>
      <c r="P223" s="88">
        <v>561183</v>
      </c>
      <c r="Q223" s="88" t="s">
        <v>619</v>
      </c>
      <c r="R223" s="88" t="s">
        <v>512</v>
      </c>
      <c r="S223" s="88" t="s">
        <v>985</v>
      </c>
      <c r="T223" s="88" t="s">
        <v>208</v>
      </c>
      <c r="U223" s="88" t="s">
        <v>209</v>
      </c>
      <c r="V223" s="88">
        <v>541</v>
      </c>
      <c r="W223" s="88" t="s">
        <v>851</v>
      </c>
      <c r="X223" s="88">
        <v>352363949</v>
      </c>
      <c r="Y223" s="88" t="s">
        <v>986</v>
      </c>
      <c r="Z223" s="88" t="s">
        <v>987</v>
      </c>
      <c r="AA223" s="88">
        <v>32000</v>
      </c>
      <c r="AB223" s="88" t="s">
        <v>516</v>
      </c>
      <c r="AC223" s="88">
        <v>24</v>
      </c>
      <c r="AD223" s="88" t="s">
        <v>200</v>
      </c>
      <c r="AE223" s="88" t="s">
        <v>973</v>
      </c>
      <c r="AF223" s="88">
        <v>1710</v>
      </c>
      <c r="AG223" s="88">
        <v>1710</v>
      </c>
      <c r="AH223" s="88" t="s">
        <v>587</v>
      </c>
      <c r="AI223" s="88">
        <v>17885.900000000001</v>
      </c>
      <c r="AJ223" s="88">
        <v>7764.1</v>
      </c>
      <c r="AK223" s="88">
        <v>25650</v>
      </c>
      <c r="AL223" s="88">
        <v>14114.1</v>
      </c>
      <c r="AM223" s="88">
        <v>1522.9</v>
      </c>
      <c r="AN223" s="88">
        <v>15637</v>
      </c>
      <c r="AO223" s="88">
        <v>7388.5</v>
      </c>
      <c r="AP223" s="88">
        <v>1161.5</v>
      </c>
      <c r="AQ223" s="88">
        <v>8550</v>
      </c>
      <c r="AR223" s="88">
        <v>20</v>
      </c>
      <c r="AS223" s="88">
        <v>271</v>
      </c>
      <c r="AT223" s="88" t="s">
        <v>202</v>
      </c>
      <c r="AU223" s="88"/>
      <c r="AV223" s="88"/>
      <c r="AW223" s="81"/>
      <c r="AX223" s="81" t="s">
        <v>203</v>
      </c>
      <c r="AY223" s="81" t="s">
        <v>204</v>
      </c>
      <c r="AZ223" s="81"/>
      <c r="BA223" s="81">
        <v>0</v>
      </c>
      <c r="BB223" s="89">
        <v>45784</v>
      </c>
      <c r="BC223" s="89" t="s">
        <v>1883</v>
      </c>
      <c r="BD223" s="88" t="s">
        <v>1884</v>
      </c>
      <c r="BE223" s="88" t="s">
        <v>1891</v>
      </c>
      <c r="BF223" s="97" t="s">
        <v>1892</v>
      </c>
      <c r="BG223" s="3"/>
      <c r="BH223" s="96"/>
      <c r="BI223" s="88" t="s">
        <v>1893</v>
      </c>
      <c r="BJ223" s="88"/>
      <c r="BK223" s="96"/>
      <c r="BL223" s="100"/>
    </row>
    <row r="224" spans="1:64" s="99" customFormat="1" ht="13" x14ac:dyDescent="0.3">
      <c r="A224" s="88">
        <v>219</v>
      </c>
      <c r="B224" s="88" t="s">
        <v>181</v>
      </c>
      <c r="C224" s="88" t="s">
        <v>182</v>
      </c>
      <c r="D224" s="88" t="s">
        <v>183</v>
      </c>
      <c r="E224" s="88" t="s">
        <v>184</v>
      </c>
      <c r="F224" s="88" t="s">
        <v>184</v>
      </c>
      <c r="G224" s="88" t="s">
        <v>185</v>
      </c>
      <c r="H224" s="88" t="s">
        <v>186</v>
      </c>
      <c r="I224" s="88">
        <v>178325</v>
      </c>
      <c r="J224" s="88" t="s">
        <v>285</v>
      </c>
      <c r="K224" s="88">
        <v>178325</v>
      </c>
      <c r="L224" s="88" t="s">
        <v>188</v>
      </c>
      <c r="M224" s="88" t="s">
        <v>189</v>
      </c>
      <c r="N224" s="88">
        <v>350860</v>
      </c>
      <c r="O224" s="88" t="s">
        <v>599</v>
      </c>
      <c r="P224" s="88">
        <v>497348</v>
      </c>
      <c r="Q224" s="88" t="s">
        <v>600</v>
      </c>
      <c r="R224" s="88" t="s">
        <v>943</v>
      </c>
      <c r="S224" s="88" t="s">
        <v>605</v>
      </c>
      <c r="T224" s="88" t="s">
        <v>208</v>
      </c>
      <c r="U224" s="88" t="s">
        <v>209</v>
      </c>
      <c r="V224" s="88">
        <v>541</v>
      </c>
      <c r="W224" s="88" t="s">
        <v>196</v>
      </c>
      <c r="X224" s="88">
        <v>352368206</v>
      </c>
      <c r="Y224" s="88" t="s">
        <v>606</v>
      </c>
      <c r="Z224" s="88" t="s">
        <v>988</v>
      </c>
      <c r="AA224" s="88">
        <v>30000</v>
      </c>
      <c r="AB224" s="88" t="s">
        <v>516</v>
      </c>
      <c r="AC224" s="88">
        <v>18</v>
      </c>
      <c r="AD224" s="88" t="s">
        <v>946</v>
      </c>
      <c r="AE224" s="88" t="s">
        <v>973</v>
      </c>
      <c r="AF224" s="88">
        <v>2020</v>
      </c>
      <c r="AG224" s="88">
        <v>2020</v>
      </c>
      <c r="AH224" s="88" t="s">
        <v>518</v>
      </c>
      <c r="AI224" s="88">
        <v>16857.490000000002</v>
      </c>
      <c r="AJ224" s="88">
        <v>5362.51</v>
      </c>
      <c r="AK224" s="88">
        <v>22220</v>
      </c>
      <c r="AL224" s="88">
        <v>13142.51</v>
      </c>
      <c r="AM224" s="88">
        <v>1138.49</v>
      </c>
      <c r="AN224" s="88">
        <v>14281</v>
      </c>
      <c r="AO224" s="88">
        <v>13142.51</v>
      </c>
      <c r="AP224" s="88">
        <v>1138.49</v>
      </c>
      <c r="AQ224" s="88">
        <v>14281</v>
      </c>
      <c r="AR224" s="88">
        <v>20</v>
      </c>
      <c r="AS224" s="88">
        <v>271</v>
      </c>
      <c r="AT224" s="88" t="s">
        <v>202</v>
      </c>
      <c r="AU224" s="88"/>
      <c r="AV224" s="88"/>
      <c r="AW224" s="81"/>
      <c r="AX224" s="81" t="s">
        <v>203</v>
      </c>
      <c r="AY224" s="81" t="s">
        <v>204</v>
      </c>
      <c r="AZ224" s="81"/>
      <c r="BA224" s="81">
        <v>0</v>
      </c>
      <c r="BB224" s="89">
        <v>45784</v>
      </c>
      <c r="BC224" s="89" t="s">
        <v>1883</v>
      </c>
      <c r="BD224" s="88" t="s">
        <v>1884</v>
      </c>
      <c r="BE224" s="88" t="s">
        <v>1891</v>
      </c>
      <c r="BF224" s="97" t="s">
        <v>1892</v>
      </c>
      <c r="BG224" s="3"/>
      <c r="BH224" s="96"/>
      <c r="BI224" s="88" t="s">
        <v>1893</v>
      </c>
      <c r="BJ224" s="88"/>
      <c r="BK224" s="96"/>
      <c r="BL224" s="100"/>
    </row>
    <row r="225" spans="1:64" s="99" customFormat="1" ht="13" x14ac:dyDescent="0.3">
      <c r="A225" s="88">
        <v>220</v>
      </c>
      <c r="B225" s="88" t="s">
        <v>181</v>
      </c>
      <c r="C225" s="88" t="s">
        <v>182</v>
      </c>
      <c r="D225" s="88" t="s">
        <v>183</v>
      </c>
      <c r="E225" s="88" t="s">
        <v>184</v>
      </c>
      <c r="F225" s="88" t="s">
        <v>184</v>
      </c>
      <c r="G225" s="88" t="s">
        <v>185</v>
      </c>
      <c r="H225" s="88" t="s">
        <v>186</v>
      </c>
      <c r="I225" s="88">
        <v>169318</v>
      </c>
      <c r="J225" s="88" t="s">
        <v>255</v>
      </c>
      <c r="K225" s="88">
        <v>169318</v>
      </c>
      <c r="L225" s="88" t="s">
        <v>188</v>
      </c>
      <c r="M225" s="88" t="s">
        <v>189</v>
      </c>
      <c r="N225" s="88">
        <v>140791</v>
      </c>
      <c r="O225" s="88" t="s">
        <v>279</v>
      </c>
      <c r="P225" s="88">
        <v>190131</v>
      </c>
      <c r="Q225" s="88" t="s">
        <v>280</v>
      </c>
      <c r="R225" s="88" t="s">
        <v>512</v>
      </c>
      <c r="S225" s="88" t="s">
        <v>989</v>
      </c>
      <c r="T225" s="88" t="s">
        <v>194</v>
      </c>
      <c r="U225" s="88" t="s">
        <v>195</v>
      </c>
      <c r="V225" s="88">
        <v>541</v>
      </c>
      <c r="W225" s="88" t="s">
        <v>851</v>
      </c>
      <c r="X225" s="88">
        <v>352382925</v>
      </c>
      <c r="Y225" s="88" t="s">
        <v>990</v>
      </c>
      <c r="Z225" s="88" t="s">
        <v>991</v>
      </c>
      <c r="AA225" s="88">
        <v>32000</v>
      </c>
      <c r="AB225" s="88" t="s">
        <v>284</v>
      </c>
      <c r="AC225" s="88">
        <v>24</v>
      </c>
      <c r="AD225" s="88" t="s">
        <v>200</v>
      </c>
      <c r="AE225" s="88" t="s">
        <v>965</v>
      </c>
      <c r="AF225" s="88">
        <v>1710</v>
      </c>
      <c r="AG225" s="88">
        <v>1710</v>
      </c>
      <c r="AH225" s="88" t="s">
        <v>992</v>
      </c>
      <c r="AI225" s="88">
        <v>20929.43</v>
      </c>
      <c r="AJ225" s="88">
        <v>8140.57</v>
      </c>
      <c r="AK225" s="88">
        <v>29070</v>
      </c>
      <c r="AL225" s="88">
        <v>11070.57</v>
      </c>
      <c r="AM225" s="88">
        <v>935.43</v>
      </c>
      <c r="AN225" s="88">
        <v>12006</v>
      </c>
      <c r="AO225" s="88">
        <v>6115.37</v>
      </c>
      <c r="AP225" s="88">
        <v>724.63</v>
      </c>
      <c r="AQ225" s="88">
        <v>6840</v>
      </c>
      <c r="AR225" s="88">
        <v>21</v>
      </c>
      <c r="AS225" s="88">
        <v>91</v>
      </c>
      <c r="AT225" s="88" t="s">
        <v>847</v>
      </c>
      <c r="AU225" s="88"/>
      <c r="AV225" s="88"/>
      <c r="AW225" s="81"/>
      <c r="AX225" s="81" t="s">
        <v>203</v>
      </c>
      <c r="AY225" s="81" t="s">
        <v>204</v>
      </c>
      <c r="AZ225" s="81"/>
      <c r="BA225" s="81">
        <v>0</v>
      </c>
      <c r="BB225" s="89">
        <v>45783</v>
      </c>
      <c r="BC225" s="89" t="s">
        <v>1883</v>
      </c>
      <c r="BD225" s="88" t="s">
        <v>1884</v>
      </c>
      <c r="BE225" s="88" t="s">
        <v>1891</v>
      </c>
      <c r="BF225" s="97" t="s">
        <v>1892</v>
      </c>
      <c r="BG225" s="3"/>
      <c r="BH225" s="96"/>
      <c r="BI225" s="88" t="s">
        <v>1893</v>
      </c>
      <c r="BJ225" s="88"/>
      <c r="BK225" s="96"/>
      <c r="BL225" s="100"/>
    </row>
    <row r="226" spans="1:64" s="99" customFormat="1" ht="13" x14ac:dyDescent="0.3">
      <c r="A226" s="88">
        <v>221</v>
      </c>
      <c r="B226" s="88" t="s">
        <v>181</v>
      </c>
      <c r="C226" s="88" t="s">
        <v>182</v>
      </c>
      <c r="D226" s="88" t="s">
        <v>183</v>
      </c>
      <c r="E226" s="88" t="s">
        <v>184</v>
      </c>
      <c r="F226" s="88" t="s">
        <v>184</v>
      </c>
      <c r="G226" s="88" t="s">
        <v>185</v>
      </c>
      <c r="H226" s="88" t="s">
        <v>186</v>
      </c>
      <c r="I226" s="88">
        <v>178325</v>
      </c>
      <c r="J226" s="88" t="s">
        <v>285</v>
      </c>
      <c r="K226" s="88">
        <v>178325</v>
      </c>
      <c r="L226" s="88" t="s">
        <v>188</v>
      </c>
      <c r="M226" s="88" t="s">
        <v>189</v>
      </c>
      <c r="N226" s="88">
        <v>350860</v>
      </c>
      <c r="O226" s="88" t="s">
        <v>599</v>
      </c>
      <c r="P226" s="88">
        <v>506452</v>
      </c>
      <c r="Q226" s="88" t="s">
        <v>993</v>
      </c>
      <c r="R226" s="88" t="s">
        <v>512</v>
      </c>
      <c r="S226" s="88" t="s">
        <v>994</v>
      </c>
      <c r="T226" s="88" t="s">
        <v>194</v>
      </c>
      <c r="U226" s="88" t="s">
        <v>209</v>
      </c>
      <c r="V226" s="88">
        <v>541</v>
      </c>
      <c r="W226" s="88" t="s">
        <v>851</v>
      </c>
      <c r="X226" s="88">
        <v>352389911</v>
      </c>
      <c r="Y226" s="88" t="s">
        <v>888</v>
      </c>
      <c r="Z226" s="88" t="s">
        <v>991</v>
      </c>
      <c r="AA226" s="88">
        <v>32000</v>
      </c>
      <c r="AB226" s="88" t="s">
        <v>516</v>
      </c>
      <c r="AC226" s="88">
        <v>24</v>
      </c>
      <c r="AD226" s="88" t="s">
        <v>200</v>
      </c>
      <c r="AE226" s="88" t="s">
        <v>973</v>
      </c>
      <c r="AF226" s="88">
        <v>1710</v>
      </c>
      <c r="AG226" s="88">
        <v>1710</v>
      </c>
      <c r="AH226" s="88" t="s">
        <v>518</v>
      </c>
      <c r="AI226" s="88">
        <v>12574.85</v>
      </c>
      <c r="AJ226" s="88">
        <v>6235.15</v>
      </c>
      <c r="AK226" s="88">
        <v>18810</v>
      </c>
      <c r="AL226" s="88">
        <v>19425.150000000001</v>
      </c>
      <c r="AM226" s="88">
        <v>2981.85</v>
      </c>
      <c r="AN226" s="88">
        <v>22407</v>
      </c>
      <c r="AO226" s="88">
        <v>12764.42</v>
      </c>
      <c r="AP226" s="88">
        <v>2625.58</v>
      </c>
      <c r="AQ226" s="88">
        <v>15390</v>
      </c>
      <c r="AR226" s="88">
        <v>20</v>
      </c>
      <c r="AS226" s="88">
        <v>271</v>
      </c>
      <c r="AT226" s="88" t="s">
        <v>202</v>
      </c>
      <c r="AU226" s="88"/>
      <c r="AV226" s="88"/>
      <c r="AW226" s="81"/>
      <c r="AX226" s="81" t="s">
        <v>203</v>
      </c>
      <c r="AY226" s="81" t="s">
        <v>204</v>
      </c>
      <c r="AZ226" s="81"/>
      <c r="BA226" s="81">
        <v>0</v>
      </c>
      <c r="BB226" s="89">
        <v>45784</v>
      </c>
      <c r="BC226" s="89" t="s">
        <v>1883</v>
      </c>
      <c r="BD226" s="88" t="s">
        <v>1884</v>
      </c>
      <c r="BE226" s="88" t="s">
        <v>1891</v>
      </c>
      <c r="BF226" s="97" t="s">
        <v>1892</v>
      </c>
      <c r="BG226" s="3"/>
      <c r="BH226" s="96"/>
      <c r="BI226" s="88" t="s">
        <v>1893</v>
      </c>
      <c r="BJ226" s="88"/>
      <c r="BK226" s="96"/>
      <c r="BL226" s="100"/>
    </row>
    <row r="227" spans="1:64" s="99" customFormat="1" ht="13" x14ac:dyDescent="0.3">
      <c r="A227" s="88">
        <v>222</v>
      </c>
      <c r="B227" s="88" t="s">
        <v>181</v>
      </c>
      <c r="C227" s="88" t="s">
        <v>182</v>
      </c>
      <c r="D227" s="88" t="s">
        <v>183</v>
      </c>
      <c r="E227" s="88" t="s">
        <v>184</v>
      </c>
      <c r="F227" s="88" t="s">
        <v>184</v>
      </c>
      <c r="G227" s="88" t="s">
        <v>185</v>
      </c>
      <c r="H227" s="88" t="s">
        <v>186</v>
      </c>
      <c r="I227" s="88">
        <v>84112</v>
      </c>
      <c r="J227" s="88" t="s">
        <v>187</v>
      </c>
      <c r="K227" s="88">
        <v>84112</v>
      </c>
      <c r="L227" s="88" t="s">
        <v>188</v>
      </c>
      <c r="M227" s="88" t="s">
        <v>189</v>
      </c>
      <c r="N227" s="88">
        <v>143084</v>
      </c>
      <c r="O227" s="88" t="s">
        <v>348</v>
      </c>
      <c r="P227" s="88">
        <v>193335</v>
      </c>
      <c r="Q227" s="88" t="s">
        <v>349</v>
      </c>
      <c r="R227" s="88" t="s">
        <v>512</v>
      </c>
      <c r="S227" s="88" t="s">
        <v>995</v>
      </c>
      <c r="T227" s="88" t="s">
        <v>335</v>
      </c>
      <c r="U227" s="88" t="s">
        <v>209</v>
      </c>
      <c r="V227" s="88">
        <v>541</v>
      </c>
      <c r="W227" s="88" t="s">
        <v>851</v>
      </c>
      <c r="X227" s="88">
        <v>352429346</v>
      </c>
      <c r="Y227" s="88" t="s">
        <v>996</v>
      </c>
      <c r="Z227" s="88" t="s">
        <v>373</v>
      </c>
      <c r="AA227" s="88">
        <v>63000</v>
      </c>
      <c r="AB227" s="88" t="s">
        <v>199</v>
      </c>
      <c r="AC227" s="88">
        <v>24</v>
      </c>
      <c r="AD227" s="88" t="s">
        <v>293</v>
      </c>
      <c r="AE227" s="88" t="s">
        <v>957</v>
      </c>
      <c r="AF227" s="88">
        <v>3360</v>
      </c>
      <c r="AG227" s="88">
        <v>3360</v>
      </c>
      <c r="AH227" s="88" t="s">
        <v>864</v>
      </c>
      <c r="AI227" s="88">
        <v>49981.34</v>
      </c>
      <c r="AJ227" s="88">
        <v>17218.66</v>
      </c>
      <c r="AK227" s="88">
        <v>67200</v>
      </c>
      <c r="AL227" s="88">
        <v>13018.66</v>
      </c>
      <c r="AM227" s="88">
        <v>693.34</v>
      </c>
      <c r="AN227" s="88">
        <v>13712</v>
      </c>
      <c r="AO227" s="88">
        <v>0</v>
      </c>
      <c r="AP227" s="88">
        <v>0</v>
      </c>
      <c r="AQ227" s="88">
        <v>0</v>
      </c>
      <c r="AR227" s="88">
        <v>20</v>
      </c>
      <c r="AS227" s="88">
        <v>0</v>
      </c>
      <c r="AT227" s="88" t="s">
        <v>272</v>
      </c>
      <c r="AU227" s="88"/>
      <c r="AV227" s="88"/>
      <c r="AW227" s="81"/>
      <c r="AX227" s="81" t="s">
        <v>203</v>
      </c>
      <c r="AY227" s="81" t="s">
        <v>204</v>
      </c>
      <c r="AZ227" s="81"/>
      <c r="BA227" s="81">
        <v>0</v>
      </c>
      <c r="BB227" s="89"/>
      <c r="BC227" s="89"/>
      <c r="BD227" s="88" t="s">
        <v>1890</v>
      </c>
      <c r="BE227" s="88"/>
      <c r="BF227" s="97"/>
      <c r="BG227" s="3"/>
      <c r="BH227" s="96"/>
      <c r="BI227" s="88" t="s">
        <v>1893</v>
      </c>
      <c r="BJ227" s="88"/>
      <c r="BK227" s="96"/>
      <c r="BL227" s="65" t="s">
        <v>1899</v>
      </c>
    </row>
    <row r="228" spans="1:64" s="99" customFormat="1" ht="13" x14ac:dyDescent="0.3">
      <c r="A228" s="88">
        <v>223</v>
      </c>
      <c r="B228" s="88" t="s">
        <v>181</v>
      </c>
      <c r="C228" s="88" t="s">
        <v>182</v>
      </c>
      <c r="D228" s="88" t="s">
        <v>183</v>
      </c>
      <c r="E228" s="88" t="s">
        <v>184</v>
      </c>
      <c r="F228" s="88" t="s">
        <v>184</v>
      </c>
      <c r="G228" s="88" t="s">
        <v>185</v>
      </c>
      <c r="H228" s="88" t="s">
        <v>186</v>
      </c>
      <c r="I228" s="88">
        <v>178325</v>
      </c>
      <c r="J228" s="88" t="s">
        <v>285</v>
      </c>
      <c r="K228" s="88">
        <v>178325</v>
      </c>
      <c r="L228" s="88" t="s">
        <v>188</v>
      </c>
      <c r="M228" s="88" t="s">
        <v>189</v>
      </c>
      <c r="N228" s="88">
        <v>365694</v>
      </c>
      <c r="O228" s="88" t="s">
        <v>595</v>
      </c>
      <c r="P228" s="88">
        <v>561183</v>
      </c>
      <c r="Q228" s="88" t="s">
        <v>619</v>
      </c>
      <c r="R228" s="88" t="s">
        <v>943</v>
      </c>
      <c r="S228" s="88" t="s">
        <v>681</v>
      </c>
      <c r="T228" s="88" t="s">
        <v>194</v>
      </c>
      <c r="U228" s="88" t="s">
        <v>195</v>
      </c>
      <c r="V228" s="88">
        <v>541</v>
      </c>
      <c r="W228" s="88" t="s">
        <v>196</v>
      </c>
      <c r="X228" s="88">
        <v>352439985</v>
      </c>
      <c r="Y228" s="88" t="s">
        <v>682</v>
      </c>
      <c r="Z228" s="88" t="s">
        <v>997</v>
      </c>
      <c r="AA228" s="88">
        <v>30000</v>
      </c>
      <c r="AB228" s="88" t="s">
        <v>516</v>
      </c>
      <c r="AC228" s="88">
        <v>18</v>
      </c>
      <c r="AD228" s="88" t="s">
        <v>946</v>
      </c>
      <c r="AE228" s="88" t="s">
        <v>998</v>
      </c>
      <c r="AF228" s="88">
        <v>2020</v>
      </c>
      <c r="AG228" s="88">
        <v>2020</v>
      </c>
      <c r="AH228" s="88" t="s">
        <v>518</v>
      </c>
      <c r="AI228" s="88">
        <v>17211</v>
      </c>
      <c r="AJ228" s="88">
        <v>5009</v>
      </c>
      <c r="AK228" s="88">
        <v>22220</v>
      </c>
      <c r="AL228" s="88">
        <v>12789</v>
      </c>
      <c r="AM228" s="88">
        <v>1083</v>
      </c>
      <c r="AN228" s="88">
        <v>13872</v>
      </c>
      <c r="AO228" s="88">
        <v>12789</v>
      </c>
      <c r="AP228" s="88">
        <v>1083</v>
      </c>
      <c r="AQ228" s="88">
        <v>13872</v>
      </c>
      <c r="AR228" s="88">
        <v>20</v>
      </c>
      <c r="AS228" s="88">
        <v>271</v>
      </c>
      <c r="AT228" s="88" t="s">
        <v>202</v>
      </c>
      <c r="AU228" s="88"/>
      <c r="AV228" s="88"/>
      <c r="AW228" s="81"/>
      <c r="AX228" s="81" t="s">
        <v>203</v>
      </c>
      <c r="AY228" s="81" t="s">
        <v>204</v>
      </c>
      <c r="AZ228" s="81"/>
      <c r="BA228" s="81">
        <v>0</v>
      </c>
      <c r="BB228" s="89">
        <v>45784</v>
      </c>
      <c r="BC228" s="89" t="s">
        <v>1883</v>
      </c>
      <c r="BD228" s="88" t="s">
        <v>1884</v>
      </c>
      <c r="BE228" s="88" t="s">
        <v>1891</v>
      </c>
      <c r="BF228" s="97" t="s">
        <v>1892</v>
      </c>
      <c r="BG228" s="3"/>
      <c r="BH228" s="96"/>
      <c r="BI228" s="88" t="s">
        <v>1893</v>
      </c>
      <c r="BJ228" s="88"/>
      <c r="BK228" s="96"/>
      <c r="BL228" s="100"/>
    </row>
    <row r="229" spans="1:64" s="105" customFormat="1" ht="91" x14ac:dyDescent="0.3">
      <c r="A229" s="88">
        <v>224</v>
      </c>
      <c r="B229" s="88" t="s">
        <v>181</v>
      </c>
      <c r="C229" s="88" t="s">
        <v>182</v>
      </c>
      <c r="D229" s="88" t="s">
        <v>183</v>
      </c>
      <c r="E229" s="88" t="s">
        <v>184</v>
      </c>
      <c r="F229" s="88" t="s">
        <v>184</v>
      </c>
      <c r="G229" s="88" t="s">
        <v>185</v>
      </c>
      <c r="H229" s="88" t="s">
        <v>186</v>
      </c>
      <c r="I229" s="88">
        <v>84112</v>
      </c>
      <c r="J229" s="88" t="s">
        <v>187</v>
      </c>
      <c r="K229" s="88">
        <v>84112</v>
      </c>
      <c r="L229" s="88" t="s">
        <v>188</v>
      </c>
      <c r="M229" s="88" t="s">
        <v>189</v>
      </c>
      <c r="N229" s="88">
        <v>139506</v>
      </c>
      <c r="O229" s="88" t="s">
        <v>952</v>
      </c>
      <c r="P229" s="88">
        <v>188381</v>
      </c>
      <c r="Q229" s="88" t="s">
        <v>953</v>
      </c>
      <c r="R229" s="88" t="s">
        <v>512</v>
      </c>
      <c r="S229" s="88" t="s">
        <v>999</v>
      </c>
      <c r="T229" s="88" t="s">
        <v>208</v>
      </c>
      <c r="U229" s="88" t="s">
        <v>195</v>
      </c>
      <c r="V229" s="88">
        <v>541</v>
      </c>
      <c r="W229" s="88" t="s">
        <v>851</v>
      </c>
      <c r="X229" s="88">
        <v>352485334</v>
      </c>
      <c r="Y229" s="88" t="s">
        <v>1000</v>
      </c>
      <c r="Z229" s="88" t="s">
        <v>997</v>
      </c>
      <c r="AA229" s="88">
        <v>80000</v>
      </c>
      <c r="AB229" s="88" t="s">
        <v>199</v>
      </c>
      <c r="AC229" s="88">
        <v>24</v>
      </c>
      <c r="AD229" s="88" t="s">
        <v>296</v>
      </c>
      <c r="AE229" s="88" t="s">
        <v>957</v>
      </c>
      <c r="AF229" s="88">
        <v>4270</v>
      </c>
      <c r="AG229" s="88">
        <v>4270</v>
      </c>
      <c r="AH229" s="88" t="s">
        <v>1001</v>
      </c>
      <c r="AI229" s="88">
        <v>38481.71</v>
      </c>
      <c r="AJ229" s="88">
        <v>17038.21</v>
      </c>
      <c r="AK229" s="88">
        <v>55519.92</v>
      </c>
      <c r="AL229" s="88">
        <v>41518.29</v>
      </c>
      <c r="AM229" s="88">
        <v>5332.79</v>
      </c>
      <c r="AN229" s="88">
        <v>46851.08</v>
      </c>
      <c r="AO229" s="88">
        <v>25392.6</v>
      </c>
      <c r="AP229" s="88">
        <v>4487.4799999999996</v>
      </c>
      <c r="AQ229" s="88">
        <v>29880.080000000002</v>
      </c>
      <c r="AR229" s="88">
        <v>20</v>
      </c>
      <c r="AS229" s="88">
        <v>207</v>
      </c>
      <c r="AT229" s="88" t="s">
        <v>202</v>
      </c>
      <c r="AU229" s="88"/>
      <c r="AV229" s="88"/>
      <c r="AW229" s="81"/>
      <c r="AX229" s="81" t="s">
        <v>203</v>
      </c>
      <c r="AY229" s="81" t="s">
        <v>204</v>
      </c>
      <c r="AZ229" s="81"/>
      <c r="BA229" s="81">
        <v>0</v>
      </c>
      <c r="BB229" s="89">
        <v>45782</v>
      </c>
      <c r="BC229" s="89" t="s">
        <v>1883</v>
      </c>
      <c r="BD229" s="88" t="s">
        <v>1884</v>
      </c>
      <c r="BE229" s="88" t="s">
        <v>1885</v>
      </c>
      <c r="BF229" s="97" t="s">
        <v>1886</v>
      </c>
      <c r="BG229" s="3" t="s">
        <v>1887</v>
      </c>
      <c r="BH229" s="96"/>
      <c r="BI229" s="88" t="s">
        <v>1888</v>
      </c>
      <c r="BJ229" s="88" t="s">
        <v>1889</v>
      </c>
      <c r="BK229" s="96">
        <v>21350</v>
      </c>
      <c r="BL229" s="110" t="s">
        <v>1984</v>
      </c>
    </row>
    <row r="230" spans="1:64" s="99" customFormat="1" ht="13" x14ac:dyDescent="0.3">
      <c r="A230" s="88">
        <v>225</v>
      </c>
      <c r="B230" s="88" t="s">
        <v>181</v>
      </c>
      <c r="C230" s="88" t="s">
        <v>182</v>
      </c>
      <c r="D230" s="88" t="s">
        <v>183</v>
      </c>
      <c r="E230" s="88" t="s">
        <v>184</v>
      </c>
      <c r="F230" s="88" t="s">
        <v>184</v>
      </c>
      <c r="G230" s="88" t="s">
        <v>185</v>
      </c>
      <c r="H230" s="88" t="s">
        <v>186</v>
      </c>
      <c r="I230" s="88">
        <v>169318</v>
      </c>
      <c r="J230" s="88" t="s">
        <v>255</v>
      </c>
      <c r="K230" s="88">
        <v>169318</v>
      </c>
      <c r="L230" s="88" t="s">
        <v>188</v>
      </c>
      <c r="M230" s="88" t="s">
        <v>189</v>
      </c>
      <c r="N230" s="88">
        <v>140165</v>
      </c>
      <c r="O230" s="88" t="s">
        <v>256</v>
      </c>
      <c r="P230" s="88">
        <v>191307</v>
      </c>
      <c r="Q230" s="88" t="s">
        <v>558</v>
      </c>
      <c r="R230" s="88" t="s">
        <v>943</v>
      </c>
      <c r="S230" s="88" t="s">
        <v>1002</v>
      </c>
      <c r="T230" s="88" t="s">
        <v>208</v>
      </c>
      <c r="U230" s="88" t="s">
        <v>195</v>
      </c>
      <c r="V230" s="88">
        <v>541</v>
      </c>
      <c r="W230" s="88" t="s">
        <v>196</v>
      </c>
      <c r="X230" s="88">
        <v>352499515</v>
      </c>
      <c r="Y230" s="88" t="s">
        <v>1003</v>
      </c>
      <c r="Z230" s="88" t="s">
        <v>997</v>
      </c>
      <c r="AA230" s="88">
        <v>25000</v>
      </c>
      <c r="AB230" s="88" t="s">
        <v>263</v>
      </c>
      <c r="AC230" s="88">
        <v>12</v>
      </c>
      <c r="AD230" s="88" t="s">
        <v>946</v>
      </c>
      <c r="AE230" s="88" t="s">
        <v>947</v>
      </c>
      <c r="AF230" s="88">
        <v>2380</v>
      </c>
      <c r="AG230" s="88">
        <v>2380</v>
      </c>
      <c r="AH230" s="88" t="s">
        <v>576</v>
      </c>
      <c r="AI230" s="88">
        <v>22834.1</v>
      </c>
      <c r="AJ230" s="88">
        <v>3345.9</v>
      </c>
      <c r="AK230" s="88">
        <v>26180</v>
      </c>
      <c r="AL230" s="88">
        <v>2165.9</v>
      </c>
      <c r="AM230" s="88">
        <v>46.1</v>
      </c>
      <c r="AN230" s="88">
        <v>2212</v>
      </c>
      <c r="AO230" s="88">
        <v>2165.9</v>
      </c>
      <c r="AP230" s="88">
        <v>46.1</v>
      </c>
      <c r="AQ230" s="88">
        <v>2212</v>
      </c>
      <c r="AR230" s="88">
        <v>20</v>
      </c>
      <c r="AS230" s="88">
        <v>272</v>
      </c>
      <c r="AT230" s="88" t="s">
        <v>202</v>
      </c>
      <c r="AU230" s="88"/>
      <c r="AV230" s="88"/>
      <c r="AW230" s="81"/>
      <c r="AX230" s="81" t="s">
        <v>203</v>
      </c>
      <c r="AY230" s="81" t="s">
        <v>204</v>
      </c>
      <c r="AZ230" s="81"/>
      <c r="BA230" s="81">
        <v>0</v>
      </c>
      <c r="BB230" s="89">
        <v>45783</v>
      </c>
      <c r="BC230" s="89" t="s">
        <v>1883</v>
      </c>
      <c r="BD230" s="88" t="s">
        <v>1884</v>
      </c>
      <c r="BE230" s="88" t="s">
        <v>1891</v>
      </c>
      <c r="BF230" s="97" t="s">
        <v>1892</v>
      </c>
      <c r="BG230" s="3"/>
      <c r="BH230" s="96"/>
      <c r="BI230" s="88" t="s">
        <v>1893</v>
      </c>
      <c r="BJ230" s="88"/>
      <c r="BK230" s="96"/>
      <c r="BL230" s="100"/>
    </row>
    <row r="231" spans="1:64" s="99" customFormat="1" ht="13" x14ac:dyDescent="0.3">
      <c r="A231" s="88">
        <v>226</v>
      </c>
      <c r="B231" s="88" t="s">
        <v>181</v>
      </c>
      <c r="C231" s="88" t="s">
        <v>182</v>
      </c>
      <c r="D231" s="88" t="s">
        <v>183</v>
      </c>
      <c r="E231" s="88" t="s">
        <v>184</v>
      </c>
      <c r="F231" s="88" t="s">
        <v>184</v>
      </c>
      <c r="G231" s="88" t="s">
        <v>185</v>
      </c>
      <c r="H231" s="88" t="s">
        <v>186</v>
      </c>
      <c r="I231" s="88">
        <v>169318</v>
      </c>
      <c r="J231" s="88" t="s">
        <v>255</v>
      </c>
      <c r="K231" s="88">
        <v>169318</v>
      </c>
      <c r="L231" s="88" t="s">
        <v>188</v>
      </c>
      <c r="M231" s="88" t="s">
        <v>189</v>
      </c>
      <c r="N231" s="88">
        <v>148228</v>
      </c>
      <c r="O231" s="88" t="s">
        <v>434</v>
      </c>
      <c r="P231" s="88">
        <v>200054</v>
      </c>
      <c r="Q231" s="88" t="s">
        <v>435</v>
      </c>
      <c r="R231" s="88" t="s">
        <v>512</v>
      </c>
      <c r="S231" s="88" t="s">
        <v>1004</v>
      </c>
      <c r="T231" s="88" t="s">
        <v>194</v>
      </c>
      <c r="U231" s="88" t="s">
        <v>195</v>
      </c>
      <c r="V231" s="88">
        <v>541</v>
      </c>
      <c r="W231" s="88" t="s">
        <v>851</v>
      </c>
      <c r="X231" s="88">
        <v>352523099</v>
      </c>
      <c r="Y231" s="88" t="s">
        <v>1005</v>
      </c>
      <c r="Z231" s="88" t="s">
        <v>1006</v>
      </c>
      <c r="AA231" s="88">
        <v>40000</v>
      </c>
      <c r="AB231" s="88" t="s">
        <v>263</v>
      </c>
      <c r="AC231" s="88">
        <v>24</v>
      </c>
      <c r="AD231" s="88" t="s">
        <v>200</v>
      </c>
      <c r="AE231" s="88" t="s">
        <v>947</v>
      </c>
      <c r="AF231" s="88">
        <v>2130</v>
      </c>
      <c r="AG231" s="88">
        <v>2130</v>
      </c>
      <c r="AH231" s="88" t="s">
        <v>576</v>
      </c>
      <c r="AI231" s="88">
        <v>16098.25</v>
      </c>
      <c r="AJ231" s="88">
        <v>7331.75</v>
      </c>
      <c r="AK231" s="88">
        <v>23430</v>
      </c>
      <c r="AL231" s="88">
        <v>23901.75</v>
      </c>
      <c r="AM231" s="88">
        <v>3623.25</v>
      </c>
      <c r="AN231" s="88">
        <v>27525</v>
      </c>
      <c r="AO231" s="88">
        <v>15959.65</v>
      </c>
      <c r="AP231" s="88">
        <v>3210.35</v>
      </c>
      <c r="AQ231" s="88">
        <v>19170</v>
      </c>
      <c r="AR231" s="88">
        <v>20</v>
      </c>
      <c r="AS231" s="88">
        <v>272</v>
      </c>
      <c r="AT231" s="88" t="s">
        <v>202</v>
      </c>
      <c r="AU231" s="88"/>
      <c r="AV231" s="88"/>
      <c r="AW231" s="81"/>
      <c r="AX231" s="81" t="s">
        <v>203</v>
      </c>
      <c r="AY231" s="81" t="s">
        <v>204</v>
      </c>
      <c r="AZ231" s="81"/>
      <c r="BA231" s="81">
        <v>0</v>
      </c>
      <c r="BB231" s="89">
        <v>45783</v>
      </c>
      <c r="BC231" s="89" t="s">
        <v>1883</v>
      </c>
      <c r="BD231" s="88" t="s">
        <v>1884</v>
      </c>
      <c r="BE231" s="88" t="s">
        <v>1891</v>
      </c>
      <c r="BF231" s="97" t="s">
        <v>1892</v>
      </c>
      <c r="BG231" s="3"/>
      <c r="BH231" s="96"/>
      <c r="BI231" s="88" t="s">
        <v>1893</v>
      </c>
      <c r="BJ231" s="88"/>
      <c r="BK231" s="96"/>
      <c r="BL231" s="100"/>
    </row>
    <row r="232" spans="1:64" s="105" customFormat="1" ht="13" x14ac:dyDescent="0.3">
      <c r="A232" s="88">
        <v>227</v>
      </c>
      <c r="B232" s="88" t="s">
        <v>181</v>
      </c>
      <c r="C232" s="88" t="s">
        <v>182</v>
      </c>
      <c r="D232" s="88" t="s">
        <v>183</v>
      </c>
      <c r="E232" s="88" t="s">
        <v>184</v>
      </c>
      <c r="F232" s="88" t="s">
        <v>184</v>
      </c>
      <c r="G232" s="88" t="s">
        <v>185</v>
      </c>
      <c r="H232" s="88" t="s">
        <v>186</v>
      </c>
      <c r="I232" s="88">
        <v>169318</v>
      </c>
      <c r="J232" s="88" t="s">
        <v>255</v>
      </c>
      <c r="K232" s="88">
        <v>169318</v>
      </c>
      <c r="L232" s="88" t="s">
        <v>188</v>
      </c>
      <c r="M232" s="88" t="s">
        <v>189</v>
      </c>
      <c r="N232" s="88">
        <v>141390</v>
      </c>
      <c r="O232" s="88" t="s">
        <v>307</v>
      </c>
      <c r="P232" s="88">
        <v>190978</v>
      </c>
      <c r="Q232" s="88" t="s">
        <v>308</v>
      </c>
      <c r="R232" s="88" t="s">
        <v>512</v>
      </c>
      <c r="S232" s="88" t="s">
        <v>1007</v>
      </c>
      <c r="T232" s="88" t="s">
        <v>899</v>
      </c>
      <c r="U232" s="88" t="s">
        <v>195</v>
      </c>
      <c r="V232" s="88">
        <v>541</v>
      </c>
      <c r="W232" s="88" t="s">
        <v>851</v>
      </c>
      <c r="X232" s="88">
        <v>352531174</v>
      </c>
      <c r="Y232" s="88" t="s">
        <v>1008</v>
      </c>
      <c r="Z232" s="88" t="s">
        <v>1009</v>
      </c>
      <c r="AA232" s="88">
        <v>48000</v>
      </c>
      <c r="AB232" s="88" t="s">
        <v>263</v>
      </c>
      <c r="AC232" s="88">
        <v>24</v>
      </c>
      <c r="AD232" s="88" t="s">
        <v>293</v>
      </c>
      <c r="AE232" s="88" t="s">
        <v>1010</v>
      </c>
      <c r="AF232" s="88">
        <v>2560</v>
      </c>
      <c r="AG232" s="88">
        <v>2560</v>
      </c>
      <c r="AH232" s="88" t="s">
        <v>746</v>
      </c>
      <c r="AI232" s="88">
        <v>34897.370000000003</v>
      </c>
      <c r="AJ232" s="88">
        <v>13742.63</v>
      </c>
      <c r="AK232" s="88">
        <v>48640</v>
      </c>
      <c r="AL232" s="88">
        <v>13102.63</v>
      </c>
      <c r="AM232" s="88">
        <v>880.33</v>
      </c>
      <c r="AN232" s="88">
        <v>13982.96</v>
      </c>
      <c r="AO232" s="88">
        <v>0</v>
      </c>
      <c r="AP232" s="88">
        <v>0</v>
      </c>
      <c r="AQ232" s="88">
        <v>0</v>
      </c>
      <c r="AR232" s="88">
        <v>19</v>
      </c>
      <c r="AS232" s="88">
        <v>0</v>
      </c>
      <c r="AT232" s="88" t="s">
        <v>272</v>
      </c>
      <c r="AU232" s="88"/>
      <c r="AV232" s="88"/>
      <c r="AW232" s="81"/>
      <c r="AX232" s="81" t="s">
        <v>203</v>
      </c>
      <c r="AY232" s="81" t="s">
        <v>204</v>
      </c>
      <c r="AZ232" s="81"/>
      <c r="BA232" s="81">
        <v>0</v>
      </c>
      <c r="BB232" s="89">
        <v>45783</v>
      </c>
      <c r="BC232" s="89" t="s">
        <v>1883</v>
      </c>
      <c r="BD232" s="88" t="s">
        <v>1884</v>
      </c>
      <c r="BE232" s="88" t="s">
        <v>1885</v>
      </c>
      <c r="BF232" s="97" t="s">
        <v>1886</v>
      </c>
      <c r="BG232" s="3"/>
      <c r="BH232" s="96"/>
      <c r="BI232" s="88" t="s">
        <v>1898</v>
      </c>
      <c r="BJ232" s="88"/>
      <c r="BK232" s="96"/>
      <c r="BL232" s="100"/>
    </row>
    <row r="233" spans="1:64" s="99" customFormat="1" ht="13" x14ac:dyDescent="0.3">
      <c r="A233" s="88">
        <v>228</v>
      </c>
      <c r="B233" s="88" t="s">
        <v>181</v>
      </c>
      <c r="C233" s="88" t="s">
        <v>182</v>
      </c>
      <c r="D233" s="88" t="s">
        <v>183</v>
      </c>
      <c r="E233" s="88" t="s">
        <v>184</v>
      </c>
      <c r="F233" s="88" t="s">
        <v>184</v>
      </c>
      <c r="G233" s="88" t="s">
        <v>185</v>
      </c>
      <c r="H233" s="88" t="s">
        <v>186</v>
      </c>
      <c r="I233" s="88">
        <v>88208</v>
      </c>
      <c r="J233" s="88" t="s">
        <v>545</v>
      </c>
      <c r="K233" s="88">
        <v>88208</v>
      </c>
      <c r="L233" s="88" t="s">
        <v>188</v>
      </c>
      <c r="M233" s="88" t="s">
        <v>189</v>
      </c>
      <c r="N233" s="88">
        <v>388889</v>
      </c>
      <c r="O233" s="88" t="s">
        <v>546</v>
      </c>
      <c r="P233" s="88">
        <v>574435</v>
      </c>
      <c r="Q233" s="88" t="s">
        <v>547</v>
      </c>
      <c r="R233" s="88" t="s">
        <v>943</v>
      </c>
      <c r="S233" s="88" t="s">
        <v>690</v>
      </c>
      <c r="T233" s="88" t="s">
        <v>194</v>
      </c>
      <c r="U233" s="88" t="s">
        <v>209</v>
      </c>
      <c r="V233" s="88">
        <v>541</v>
      </c>
      <c r="W233" s="88" t="s">
        <v>196</v>
      </c>
      <c r="X233" s="88">
        <v>352551253</v>
      </c>
      <c r="Y233" s="88" t="s">
        <v>691</v>
      </c>
      <c r="Z233" s="88" t="s">
        <v>1009</v>
      </c>
      <c r="AA233" s="88">
        <v>30000</v>
      </c>
      <c r="AB233" s="88" t="s">
        <v>551</v>
      </c>
      <c r="AC233" s="88">
        <v>18</v>
      </c>
      <c r="AD233" s="88" t="s">
        <v>946</v>
      </c>
      <c r="AE233" s="88" t="s">
        <v>1011</v>
      </c>
      <c r="AF233" s="88">
        <v>2020</v>
      </c>
      <c r="AG233" s="88">
        <v>2020</v>
      </c>
      <c r="AH233" s="88" t="s">
        <v>553</v>
      </c>
      <c r="AI233" s="88">
        <v>14765.68</v>
      </c>
      <c r="AJ233" s="88">
        <v>5434.32</v>
      </c>
      <c r="AK233" s="88">
        <v>20200</v>
      </c>
      <c r="AL233" s="88">
        <v>15234.32</v>
      </c>
      <c r="AM233" s="88">
        <v>1514.91</v>
      </c>
      <c r="AN233" s="88">
        <v>16749.23</v>
      </c>
      <c r="AO233" s="88">
        <v>15234.32</v>
      </c>
      <c r="AP233" s="88">
        <v>1514.91</v>
      </c>
      <c r="AQ233" s="88">
        <v>16749.23</v>
      </c>
      <c r="AR233" s="88">
        <v>19</v>
      </c>
      <c r="AS233" s="88">
        <v>270</v>
      </c>
      <c r="AT233" s="88" t="s">
        <v>202</v>
      </c>
      <c r="AU233" s="88"/>
      <c r="AV233" s="88"/>
      <c r="AW233" s="81"/>
      <c r="AX233" s="81" t="s">
        <v>203</v>
      </c>
      <c r="AY233" s="81" t="s">
        <v>204</v>
      </c>
      <c r="AZ233" s="81"/>
      <c r="BA233" s="81">
        <v>0</v>
      </c>
      <c r="BB233" s="89">
        <v>45783</v>
      </c>
      <c r="BC233" s="89" t="s">
        <v>1883</v>
      </c>
      <c r="BD233" s="88" t="s">
        <v>1884</v>
      </c>
      <c r="BE233" s="88" t="s">
        <v>1891</v>
      </c>
      <c r="BF233" s="97" t="s">
        <v>1892</v>
      </c>
      <c r="BG233" s="3"/>
      <c r="BH233" s="96"/>
      <c r="BI233" s="88" t="s">
        <v>1893</v>
      </c>
      <c r="BJ233" s="88"/>
      <c r="BK233" s="96"/>
      <c r="BL233" s="100"/>
    </row>
    <row r="234" spans="1:64" s="99" customFormat="1" ht="13" x14ac:dyDescent="0.3">
      <c r="A234" s="88">
        <v>229</v>
      </c>
      <c r="B234" s="88" t="s">
        <v>181</v>
      </c>
      <c r="C234" s="88" t="s">
        <v>182</v>
      </c>
      <c r="D234" s="88" t="s">
        <v>183</v>
      </c>
      <c r="E234" s="88" t="s">
        <v>184</v>
      </c>
      <c r="F234" s="88" t="s">
        <v>184</v>
      </c>
      <c r="G234" s="88" t="s">
        <v>185</v>
      </c>
      <c r="H234" s="88" t="s">
        <v>186</v>
      </c>
      <c r="I234" s="88">
        <v>88208</v>
      </c>
      <c r="J234" s="88" t="s">
        <v>545</v>
      </c>
      <c r="K234" s="88">
        <v>88208</v>
      </c>
      <c r="L234" s="88" t="s">
        <v>188</v>
      </c>
      <c r="M234" s="88" t="s">
        <v>189</v>
      </c>
      <c r="N234" s="88">
        <v>388889</v>
      </c>
      <c r="O234" s="88" t="s">
        <v>546</v>
      </c>
      <c r="P234" s="88">
        <v>574435</v>
      </c>
      <c r="Q234" s="88" t="s">
        <v>547</v>
      </c>
      <c r="R234" s="88" t="s">
        <v>943</v>
      </c>
      <c r="S234" s="88" t="s">
        <v>685</v>
      </c>
      <c r="T234" s="88" t="s">
        <v>899</v>
      </c>
      <c r="U234" s="88" t="s">
        <v>209</v>
      </c>
      <c r="V234" s="88">
        <v>541</v>
      </c>
      <c r="W234" s="88" t="s">
        <v>196</v>
      </c>
      <c r="X234" s="88">
        <v>352551672</v>
      </c>
      <c r="Y234" s="88" t="s">
        <v>686</v>
      </c>
      <c r="Z234" s="88" t="s">
        <v>1009</v>
      </c>
      <c r="AA234" s="88">
        <v>30000</v>
      </c>
      <c r="AB234" s="88" t="s">
        <v>551</v>
      </c>
      <c r="AC234" s="88">
        <v>18</v>
      </c>
      <c r="AD234" s="88" t="s">
        <v>946</v>
      </c>
      <c r="AE234" s="88" t="s">
        <v>1011</v>
      </c>
      <c r="AF234" s="88">
        <v>2020</v>
      </c>
      <c r="AG234" s="88">
        <v>2020</v>
      </c>
      <c r="AH234" s="88" t="s">
        <v>553</v>
      </c>
      <c r="AI234" s="88">
        <v>14765.68</v>
      </c>
      <c r="AJ234" s="88">
        <v>5434.32</v>
      </c>
      <c r="AK234" s="88">
        <v>20200</v>
      </c>
      <c r="AL234" s="88">
        <v>15234.32</v>
      </c>
      <c r="AM234" s="88">
        <v>1514.91</v>
      </c>
      <c r="AN234" s="88">
        <v>16749.23</v>
      </c>
      <c r="AO234" s="88">
        <v>15234.32</v>
      </c>
      <c r="AP234" s="88">
        <v>1514.91</v>
      </c>
      <c r="AQ234" s="88">
        <v>16749.23</v>
      </c>
      <c r="AR234" s="88">
        <v>19</v>
      </c>
      <c r="AS234" s="88">
        <v>270</v>
      </c>
      <c r="AT234" s="88" t="s">
        <v>202</v>
      </c>
      <c r="AU234" s="88"/>
      <c r="AV234" s="88"/>
      <c r="AW234" s="81"/>
      <c r="AX234" s="81" t="s">
        <v>203</v>
      </c>
      <c r="AY234" s="81" t="s">
        <v>204</v>
      </c>
      <c r="AZ234" s="81"/>
      <c r="BA234" s="81">
        <v>0</v>
      </c>
      <c r="BB234" s="89">
        <v>45783</v>
      </c>
      <c r="BC234" s="89" t="s">
        <v>1883</v>
      </c>
      <c r="BD234" s="88" t="s">
        <v>1884</v>
      </c>
      <c r="BE234" s="88" t="s">
        <v>1891</v>
      </c>
      <c r="BF234" s="97" t="s">
        <v>1892</v>
      </c>
      <c r="BG234" s="3"/>
      <c r="BH234" s="96"/>
      <c r="BI234" s="88" t="s">
        <v>1893</v>
      </c>
      <c r="BJ234" s="88"/>
      <c r="BK234" s="96"/>
      <c r="BL234" s="100"/>
    </row>
    <row r="235" spans="1:64" s="99" customFormat="1" ht="13" x14ac:dyDescent="0.3">
      <c r="A235" s="88">
        <v>230</v>
      </c>
      <c r="B235" s="88" t="s">
        <v>181</v>
      </c>
      <c r="C235" s="88" t="s">
        <v>182</v>
      </c>
      <c r="D235" s="88" t="s">
        <v>183</v>
      </c>
      <c r="E235" s="88" t="s">
        <v>184</v>
      </c>
      <c r="F235" s="88" t="s">
        <v>184</v>
      </c>
      <c r="G235" s="88" t="s">
        <v>185</v>
      </c>
      <c r="H235" s="88" t="s">
        <v>186</v>
      </c>
      <c r="I235" s="88">
        <v>88208</v>
      </c>
      <c r="J235" s="88" t="s">
        <v>545</v>
      </c>
      <c r="K235" s="88">
        <v>88208</v>
      </c>
      <c r="L235" s="88" t="s">
        <v>188</v>
      </c>
      <c r="M235" s="88" t="s">
        <v>189</v>
      </c>
      <c r="N235" s="88">
        <v>388889</v>
      </c>
      <c r="O235" s="88" t="s">
        <v>546</v>
      </c>
      <c r="P235" s="88">
        <v>574435</v>
      </c>
      <c r="Q235" s="88" t="s">
        <v>547</v>
      </c>
      <c r="R235" s="88" t="s">
        <v>512</v>
      </c>
      <c r="S235" s="88" t="s">
        <v>1012</v>
      </c>
      <c r="T235" s="88" t="s">
        <v>208</v>
      </c>
      <c r="U235" s="88" t="s">
        <v>209</v>
      </c>
      <c r="V235" s="88">
        <v>541</v>
      </c>
      <c r="W235" s="88" t="s">
        <v>851</v>
      </c>
      <c r="X235" s="88">
        <v>352551674</v>
      </c>
      <c r="Y235" s="88" t="s">
        <v>1013</v>
      </c>
      <c r="Z235" s="88" t="s">
        <v>1014</v>
      </c>
      <c r="AA235" s="88">
        <v>32000</v>
      </c>
      <c r="AB235" s="88" t="s">
        <v>551</v>
      </c>
      <c r="AC235" s="88">
        <v>24</v>
      </c>
      <c r="AD235" s="88" t="s">
        <v>200</v>
      </c>
      <c r="AE235" s="88" t="s">
        <v>1011</v>
      </c>
      <c r="AF235" s="88">
        <v>1710</v>
      </c>
      <c r="AG235" s="88">
        <v>1710</v>
      </c>
      <c r="AH235" s="88" t="s">
        <v>553</v>
      </c>
      <c r="AI235" s="88">
        <v>10889.45</v>
      </c>
      <c r="AJ235" s="88">
        <v>6210.55</v>
      </c>
      <c r="AK235" s="88">
        <v>17100</v>
      </c>
      <c r="AL235" s="88">
        <v>21110.55</v>
      </c>
      <c r="AM235" s="88">
        <v>3550.83</v>
      </c>
      <c r="AN235" s="88">
        <v>24661.38</v>
      </c>
      <c r="AO235" s="88">
        <v>12420.41</v>
      </c>
      <c r="AP235" s="88">
        <v>2969.59</v>
      </c>
      <c r="AQ235" s="88">
        <v>15390</v>
      </c>
      <c r="AR235" s="88">
        <v>19</v>
      </c>
      <c r="AS235" s="88">
        <v>270</v>
      </c>
      <c r="AT235" s="88" t="s">
        <v>202</v>
      </c>
      <c r="AU235" s="88"/>
      <c r="AV235" s="88"/>
      <c r="AW235" s="81"/>
      <c r="AX235" s="81" t="s">
        <v>203</v>
      </c>
      <c r="AY235" s="81" t="s">
        <v>204</v>
      </c>
      <c r="AZ235" s="81"/>
      <c r="BA235" s="81">
        <v>0</v>
      </c>
      <c r="BB235" s="89">
        <v>45783</v>
      </c>
      <c r="BC235" s="89" t="s">
        <v>1883</v>
      </c>
      <c r="BD235" s="88" t="s">
        <v>1884</v>
      </c>
      <c r="BE235" s="88" t="s">
        <v>1891</v>
      </c>
      <c r="BF235" s="97" t="s">
        <v>1892</v>
      </c>
      <c r="BG235" s="3"/>
      <c r="BH235" s="96"/>
      <c r="BI235" s="88" t="s">
        <v>1893</v>
      </c>
      <c r="BJ235" s="88"/>
      <c r="BK235" s="96"/>
      <c r="BL235" s="100"/>
    </row>
    <row r="236" spans="1:64" s="99" customFormat="1" ht="13" x14ac:dyDescent="0.3">
      <c r="A236" s="88">
        <v>231</v>
      </c>
      <c r="B236" s="88" t="s">
        <v>181</v>
      </c>
      <c r="C236" s="88" t="s">
        <v>182</v>
      </c>
      <c r="D236" s="88" t="s">
        <v>183</v>
      </c>
      <c r="E236" s="88" t="s">
        <v>184</v>
      </c>
      <c r="F236" s="88" t="s">
        <v>184</v>
      </c>
      <c r="G236" s="88" t="s">
        <v>185</v>
      </c>
      <c r="H236" s="88" t="s">
        <v>186</v>
      </c>
      <c r="I236" s="88">
        <v>88208</v>
      </c>
      <c r="J236" s="88" t="s">
        <v>545</v>
      </c>
      <c r="K236" s="88">
        <v>88208</v>
      </c>
      <c r="L236" s="88" t="s">
        <v>188</v>
      </c>
      <c r="M236" s="88" t="s">
        <v>189</v>
      </c>
      <c r="N236" s="88">
        <v>388889</v>
      </c>
      <c r="O236" s="88" t="s">
        <v>546</v>
      </c>
      <c r="P236" s="88">
        <v>574435</v>
      </c>
      <c r="Q236" s="88" t="s">
        <v>547</v>
      </c>
      <c r="R236" s="88" t="s">
        <v>943</v>
      </c>
      <c r="S236" s="88" t="s">
        <v>548</v>
      </c>
      <c r="T236" s="88" t="s">
        <v>208</v>
      </c>
      <c r="U236" s="88" t="s">
        <v>209</v>
      </c>
      <c r="V236" s="88">
        <v>541</v>
      </c>
      <c r="W236" s="88" t="s">
        <v>196</v>
      </c>
      <c r="X236" s="88">
        <v>352569336</v>
      </c>
      <c r="Y236" s="88" t="s">
        <v>549</v>
      </c>
      <c r="Z236" s="88" t="s">
        <v>1014</v>
      </c>
      <c r="AA236" s="88">
        <v>30000</v>
      </c>
      <c r="AB236" s="88" t="s">
        <v>551</v>
      </c>
      <c r="AC236" s="88">
        <v>18</v>
      </c>
      <c r="AD236" s="88" t="s">
        <v>946</v>
      </c>
      <c r="AE236" s="88" t="s">
        <v>1015</v>
      </c>
      <c r="AF236" s="88">
        <v>2020</v>
      </c>
      <c r="AG236" s="88">
        <v>2020</v>
      </c>
      <c r="AH236" s="88" t="s">
        <v>553</v>
      </c>
      <c r="AI236" s="88">
        <v>14765.68</v>
      </c>
      <c r="AJ236" s="88">
        <v>5434.32</v>
      </c>
      <c r="AK236" s="88">
        <v>20200</v>
      </c>
      <c r="AL236" s="88">
        <v>15234.32</v>
      </c>
      <c r="AM236" s="88">
        <v>1514.91</v>
      </c>
      <c r="AN236" s="88">
        <v>16749.23</v>
      </c>
      <c r="AO236" s="88">
        <v>15234.32</v>
      </c>
      <c r="AP236" s="88">
        <v>1514.91</v>
      </c>
      <c r="AQ236" s="88">
        <v>16749.23</v>
      </c>
      <c r="AR236" s="88">
        <v>19</v>
      </c>
      <c r="AS236" s="88">
        <v>270</v>
      </c>
      <c r="AT236" s="88" t="s">
        <v>202</v>
      </c>
      <c r="AU236" s="88"/>
      <c r="AV236" s="88"/>
      <c r="AW236" s="81"/>
      <c r="AX236" s="81" t="s">
        <v>203</v>
      </c>
      <c r="AY236" s="81" t="s">
        <v>204</v>
      </c>
      <c r="AZ236" s="81"/>
      <c r="BA236" s="81">
        <v>0</v>
      </c>
      <c r="BB236" s="89">
        <v>45783</v>
      </c>
      <c r="BC236" s="89" t="s">
        <v>1883</v>
      </c>
      <c r="BD236" s="88" t="s">
        <v>1884</v>
      </c>
      <c r="BE236" s="88" t="s">
        <v>1891</v>
      </c>
      <c r="BF236" s="97" t="s">
        <v>1892</v>
      </c>
      <c r="BG236" s="3"/>
      <c r="BH236" s="96"/>
      <c r="BI236" s="88" t="s">
        <v>1893</v>
      </c>
      <c r="BJ236" s="88"/>
      <c r="BK236" s="96"/>
      <c r="BL236" s="100"/>
    </row>
    <row r="237" spans="1:64" s="99" customFormat="1" ht="13" x14ac:dyDescent="0.3">
      <c r="A237" s="88">
        <v>232</v>
      </c>
      <c r="B237" s="88" t="s">
        <v>181</v>
      </c>
      <c r="C237" s="88" t="s">
        <v>182</v>
      </c>
      <c r="D237" s="88" t="s">
        <v>183</v>
      </c>
      <c r="E237" s="88" t="s">
        <v>184</v>
      </c>
      <c r="F237" s="88" t="s">
        <v>184</v>
      </c>
      <c r="G237" s="88" t="s">
        <v>185</v>
      </c>
      <c r="H237" s="88" t="s">
        <v>186</v>
      </c>
      <c r="I237" s="88">
        <v>178325</v>
      </c>
      <c r="J237" s="88" t="s">
        <v>285</v>
      </c>
      <c r="K237" s="88">
        <v>178325</v>
      </c>
      <c r="L237" s="88" t="s">
        <v>188</v>
      </c>
      <c r="M237" s="88" t="s">
        <v>189</v>
      </c>
      <c r="N237" s="88">
        <v>168320</v>
      </c>
      <c r="O237" s="88" t="s">
        <v>1016</v>
      </c>
      <c r="P237" s="88">
        <v>225928</v>
      </c>
      <c r="Q237" s="88" t="s">
        <v>1017</v>
      </c>
      <c r="R237" s="88" t="s">
        <v>512</v>
      </c>
      <c r="S237" s="88" t="s">
        <v>1018</v>
      </c>
      <c r="T237" s="88" t="s">
        <v>899</v>
      </c>
      <c r="U237" s="88" t="s">
        <v>209</v>
      </c>
      <c r="V237" s="88">
        <v>541</v>
      </c>
      <c r="W237" s="88" t="s">
        <v>851</v>
      </c>
      <c r="X237" s="88">
        <v>352589432</v>
      </c>
      <c r="Y237" s="88" t="s">
        <v>1019</v>
      </c>
      <c r="Z237" s="88" t="s">
        <v>1020</v>
      </c>
      <c r="AA237" s="88">
        <v>32000</v>
      </c>
      <c r="AB237" s="88" t="s">
        <v>284</v>
      </c>
      <c r="AC237" s="88">
        <v>24</v>
      </c>
      <c r="AD237" s="88" t="s">
        <v>200</v>
      </c>
      <c r="AE237" s="88" t="s">
        <v>1021</v>
      </c>
      <c r="AF237" s="88">
        <v>1710</v>
      </c>
      <c r="AG237" s="88">
        <v>1710</v>
      </c>
      <c r="AH237" s="88" t="s">
        <v>886</v>
      </c>
      <c r="AI237" s="88">
        <v>25133.16</v>
      </c>
      <c r="AJ237" s="88">
        <v>9066.84</v>
      </c>
      <c r="AK237" s="88">
        <v>34200</v>
      </c>
      <c r="AL237" s="88">
        <v>6866.84</v>
      </c>
      <c r="AM237" s="88">
        <v>378.16</v>
      </c>
      <c r="AN237" s="88">
        <v>7245</v>
      </c>
      <c r="AO237" s="88">
        <v>0</v>
      </c>
      <c r="AP237" s="88">
        <v>0</v>
      </c>
      <c r="AQ237" s="88">
        <v>0</v>
      </c>
      <c r="AR237" s="88">
        <v>20</v>
      </c>
      <c r="AS237" s="88">
        <v>0</v>
      </c>
      <c r="AT237" s="88" t="s">
        <v>272</v>
      </c>
      <c r="AU237" s="88"/>
      <c r="AV237" s="88"/>
      <c r="AW237" s="81"/>
      <c r="AX237" s="81" t="s">
        <v>203</v>
      </c>
      <c r="AY237" s="81" t="s">
        <v>204</v>
      </c>
      <c r="AZ237" s="81"/>
      <c r="BA237" s="81">
        <v>0</v>
      </c>
      <c r="BB237" s="89">
        <v>45784</v>
      </c>
      <c r="BC237" s="89" t="s">
        <v>1883</v>
      </c>
      <c r="BD237" s="88" t="s">
        <v>1884</v>
      </c>
      <c r="BE237" s="88" t="s">
        <v>1891</v>
      </c>
      <c r="BF237" s="97" t="s">
        <v>1886</v>
      </c>
      <c r="BG237" s="3"/>
      <c r="BH237" s="96"/>
      <c r="BI237" s="88" t="s">
        <v>1898</v>
      </c>
      <c r="BJ237" s="88"/>
      <c r="BK237" s="96"/>
      <c r="BL237" s="100"/>
    </row>
    <row r="238" spans="1:64" s="99" customFormat="1" ht="13" x14ac:dyDescent="0.3">
      <c r="A238" s="88">
        <v>233</v>
      </c>
      <c r="B238" s="88" t="s">
        <v>181</v>
      </c>
      <c r="C238" s="88" t="s">
        <v>182</v>
      </c>
      <c r="D238" s="88" t="s">
        <v>183</v>
      </c>
      <c r="E238" s="88" t="s">
        <v>184</v>
      </c>
      <c r="F238" s="88" t="s">
        <v>184</v>
      </c>
      <c r="G238" s="88" t="s">
        <v>185</v>
      </c>
      <c r="H238" s="88" t="s">
        <v>186</v>
      </c>
      <c r="I238" s="88">
        <v>178325</v>
      </c>
      <c r="J238" s="88" t="s">
        <v>285</v>
      </c>
      <c r="K238" s="88">
        <v>178325</v>
      </c>
      <c r="L238" s="88" t="s">
        <v>188</v>
      </c>
      <c r="M238" s="88" t="s">
        <v>189</v>
      </c>
      <c r="N238" s="88">
        <v>359182</v>
      </c>
      <c r="O238" s="88" t="s">
        <v>848</v>
      </c>
      <c r="P238" s="88">
        <v>532710</v>
      </c>
      <c r="Q238" s="88" t="s">
        <v>849</v>
      </c>
      <c r="R238" s="88" t="s">
        <v>512</v>
      </c>
      <c r="S238" s="88" t="s">
        <v>1022</v>
      </c>
      <c r="T238" s="88" t="s">
        <v>899</v>
      </c>
      <c r="U238" s="88" t="s">
        <v>209</v>
      </c>
      <c r="V238" s="88">
        <v>541</v>
      </c>
      <c r="W238" s="88" t="s">
        <v>851</v>
      </c>
      <c r="X238" s="88">
        <v>352589580</v>
      </c>
      <c r="Y238" s="88" t="s">
        <v>1023</v>
      </c>
      <c r="Z238" s="88" t="s">
        <v>1020</v>
      </c>
      <c r="AA238" s="88">
        <v>32000</v>
      </c>
      <c r="AB238" s="88" t="s">
        <v>516</v>
      </c>
      <c r="AC238" s="88">
        <v>24</v>
      </c>
      <c r="AD238" s="88" t="s">
        <v>200</v>
      </c>
      <c r="AE238" s="88" t="s">
        <v>1024</v>
      </c>
      <c r="AF238" s="88">
        <v>1710</v>
      </c>
      <c r="AG238" s="88">
        <v>1710</v>
      </c>
      <c r="AH238" s="88" t="s">
        <v>518</v>
      </c>
      <c r="AI238" s="88">
        <v>11021.4</v>
      </c>
      <c r="AJ238" s="88">
        <v>6078.6</v>
      </c>
      <c r="AK238" s="88">
        <v>17100</v>
      </c>
      <c r="AL238" s="88">
        <v>20978.6</v>
      </c>
      <c r="AM238" s="88">
        <v>3507.4</v>
      </c>
      <c r="AN238" s="88">
        <v>24486</v>
      </c>
      <c r="AO238" s="88">
        <v>12447.34</v>
      </c>
      <c r="AP238" s="88">
        <v>2942.66</v>
      </c>
      <c r="AQ238" s="88">
        <v>15390</v>
      </c>
      <c r="AR238" s="88">
        <v>19</v>
      </c>
      <c r="AS238" s="88">
        <v>271</v>
      </c>
      <c r="AT238" s="88" t="s">
        <v>202</v>
      </c>
      <c r="AU238" s="88"/>
      <c r="AV238" s="88"/>
      <c r="AW238" s="81"/>
      <c r="AX238" s="81" t="s">
        <v>203</v>
      </c>
      <c r="AY238" s="81" t="s">
        <v>204</v>
      </c>
      <c r="AZ238" s="81"/>
      <c r="BA238" s="81">
        <v>0</v>
      </c>
      <c r="BB238" s="89">
        <v>45784</v>
      </c>
      <c r="BC238" s="89" t="s">
        <v>1883</v>
      </c>
      <c r="BD238" s="88" t="s">
        <v>1884</v>
      </c>
      <c r="BE238" s="88" t="s">
        <v>1891</v>
      </c>
      <c r="BF238" s="97" t="s">
        <v>1892</v>
      </c>
      <c r="BG238" s="3"/>
      <c r="BH238" s="96"/>
      <c r="BI238" s="88" t="s">
        <v>1893</v>
      </c>
      <c r="BJ238" s="88"/>
      <c r="BK238" s="96"/>
      <c r="BL238" s="100"/>
    </row>
    <row r="239" spans="1:64" s="99" customFormat="1" ht="39" x14ac:dyDescent="0.3">
      <c r="A239" s="88">
        <v>234</v>
      </c>
      <c r="B239" s="88" t="s">
        <v>181</v>
      </c>
      <c r="C239" s="88" t="s">
        <v>182</v>
      </c>
      <c r="D239" s="88" t="s">
        <v>183</v>
      </c>
      <c r="E239" s="88" t="s">
        <v>184</v>
      </c>
      <c r="F239" s="88" t="s">
        <v>184</v>
      </c>
      <c r="G239" s="88" t="s">
        <v>185</v>
      </c>
      <c r="H239" s="88" t="s">
        <v>186</v>
      </c>
      <c r="I239" s="88">
        <v>169318</v>
      </c>
      <c r="J239" s="88" t="s">
        <v>255</v>
      </c>
      <c r="K239" s="88">
        <v>169318</v>
      </c>
      <c r="L239" s="88" t="s">
        <v>188</v>
      </c>
      <c r="M239" s="88" t="s">
        <v>189</v>
      </c>
      <c r="N239" s="88">
        <v>350070</v>
      </c>
      <c r="O239" s="88" t="s">
        <v>510</v>
      </c>
      <c r="P239" s="88">
        <v>495760</v>
      </c>
      <c r="Q239" s="88" t="s">
        <v>511</v>
      </c>
      <c r="R239" s="88" t="s">
        <v>943</v>
      </c>
      <c r="S239" s="88" t="s">
        <v>519</v>
      </c>
      <c r="T239" s="88" t="s">
        <v>194</v>
      </c>
      <c r="U239" s="88" t="s">
        <v>209</v>
      </c>
      <c r="V239" s="88">
        <v>541</v>
      </c>
      <c r="W239" s="88" t="s">
        <v>196</v>
      </c>
      <c r="X239" s="88">
        <v>352598966</v>
      </c>
      <c r="Y239" s="88" t="s">
        <v>714</v>
      </c>
      <c r="Z239" s="88" t="s">
        <v>1020</v>
      </c>
      <c r="AA239" s="88">
        <v>30000</v>
      </c>
      <c r="AB239" s="88" t="s">
        <v>516</v>
      </c>
      <c r="AC239" s="88">
        <v>18</v>
      </c>
      <c r="AD239" s="88" t="s">
        <v>946</v>
      </c>
      <c r="AE239" s="88" t="s">
        <v>1024</v>
      </c>
      <c r="AF239" s="88">
        <v>2020</v>
      </c>
      <c r="AG239" s="88">
        <v>2020</v>
      </c>
      <c r="AH239" s="88" t="s">
        <v>518</v>
      </c>
      <c r="AI239" s="88">
        <v>14914.12</v>
      </c>
      <c r="AJ239" s="88">
        <v>5285.88</v>
      </c>
      <c r="AK239" s="88">
        <v>20200</v>
      </c>
      <c r="AL239" s="88">
        <v>15085.88</v>
      </c>
      <c r="AM239" s="88">
        <v>1489.12</v>
      </c>
      <c r="AN239" s="88">
        <v>16575</v>
      </c>
      <c r="AO239" s="88">
        <v>15085.88</v>
      </c>
      <c r="AP239" s="88">
        <v>1489.12</v>
      </c>
      <c r="AQ239" s="88">
        <v>16575</v>
      </c>
      <c r="AR239" s="88">
        <v>19</v>
      </c>
      <c r="AS239" s="88">
        <v>271</v>
      </c>
      <c r="AT239" s="88" t="s">
        <v>202</v>
      </c>
      <c r="AU239" s="88"/>
      <c r="AV239" s="88"/>
      <c r="AW239" s="81"/>
      <c r="AX239" s="81" t="s">
        <v>203</v>
      </c>
      <c r="AY239" s="81" t="s">
        <v>204</v>
      </c>
      <c r="AZ239" s="81"/>
      <c r="BA239" s="81">
        <v>0</v>
      </c>
      <c r="BB239" s="89"/>
      <c r="BC239" s="89"/>
      <c r="BD239" s="88" t="s">
        <v>1890</v>
      </c>
      <c r="BE239" s="88"/>
      <c r="BF239" s="97"/>
      <c r="BG239" s="3"/>
      <c r="BH239" s="96"/>
      <c r="BI239" s="88" t="s">
        <v>1893</v>
      </c>
      <c r="BJ239" s="88"/>
      <c r="BK239" s="96"/>
      <c r="BL239" s="110" t="s">
        <v>2001</v>
      </c>
    </row>
    <row r="240" spans="1:64" s="99" customFormat="1" ht="39" x14ac:dyDescent="0.3">
      <c r="A240" s="88">
        <v>235</v>
      </c>
      <c r="B240" s="88" t="s">
        <v>181</v>
      </c>
      <c r="C240" s="88" t="s">
        <v>182</v>
      </c>
      <c r="D240" s="88" t="s">
        <v>183</v>
      </c>
      <c r="E240" s="88" t="s">
        <v>184</v>
      </c>
      <c r="F240" s="88" t="s">
        <v>184</v>
      </c>
      <c r="G240" s="88" t="s">
        <v>185</v>
      </c>
      <c r="H240" s="88" t="s">
        <v>186</v>
      </c>
      <c r="I240" s="88">
        <v>84425</v>
      </c>
      <c r="J240" s="88" t="s">
        <v>766</v>
      </c>
      <c r="K240" s="88">
        <v>84425</v>
      </c>
      <c r="L240" s="88" t="s">
        <v>188</v>
      </c>
      <c r="M240" s="88" t="s">
        <v>189</v>
      </c>
      <c r="N240" s="88">
        <v>402345</v>
      </c>
      <c r="O240" s="88" t="s">
        <v>767</v>
      </c>
      <c r="P240" s="88">
        <v>603659</v>
      </c>
      <c r="Q240" s="88" t="s">
        <v>768</v>
      </c>
      <c r="R240" s="88" t="s">
        <v>512</v>
      </c>
      <c r="S240" s="88" t="s">
        <v>1025</v>
      </c>
      <c r="T240" s="88" t="s">
        <v>899</v>
      </c>
      <c r="U240" s="88" t="s">
        <v>209</v>
      </c>
      <c r="V240" s="88">
        <v>541</v>
      </c>
      <c r="W240" s="88" t="s">
        <v>851</v>
      </c>
      <c r="X240" s="88">
        <v>352603291</v>
      </c>
      <c r="Y240" s="88" t="s">
        <v>1026</v>
      </c>
      <c r="Z240" s="88" t="s">
        <v>1020</v>
      </c>
      <c r="AA240" s="88">
        <v>32000</v>
      </c>
      <c r="AB240" s="88" t="s">
        <v>752</v>
      </c>
      <c r="AC240" s="88">
        <v>24</v>
      </c>
      <c r="AD240" s="88" t="s">
        <v>200</v>
      </c>
      <c r="AE240" s="88" t="s">
        <v>1015</v>
      </c>
      <c r="AF240" s="88">
        <v>1710</v>
      </c>
      <c r="AG240" s="88">
        <v>1710</v>
      </c>
      <c r="AH240" s="88" t="s">
        <v>754</v>
      </c>
      <c r="AI240" s="88">
        <v>10968.62</v>
      </c>
      <c r="AJ240" s="88">
        <v>6131.38</v>
      </c>
      <c r="AK240" s="88">
        <v>17100</v>
      </c>
      <c r="AL240" s="88">
        <v>21031.38</v>
      </c>
      <c r="AM240" s="88">
        <v>3524.62</v>
      </c>
      <c r="AN240" s="88">
        <v>24556</v>
      </c>
      <c r="AO240" s="88">
        <v>12436.56</v>
      </c>
      <c r="AP240" s="88">
        <v>2953.44</v>
      </c>
      <c r="AQ240" s="88">
        <v>15390</v>
      </c>
      <c r="AR240" s="88">
        <v>19</v>
      </c>
      <c r="AS240" s="88">
        <v>269</v>
      </c>
      <c r="AT240" s="88" t="s">
        <v>202</v>
      </c>
      <c r="AU240" s="88"/>
      <c r="AV240" s="88"/>
      <c r="AW240" s="81"/>
      <c r="AX240" s="81" t="s">
        <v>203</v>
      </c>
      <c r="AY240" s="81" t="s">
        <v>204</v>
      </c>
      <c r="AZ240" s="81"/>
      <c r="BA240" s="81">
        <v>0</v>
      </c>
      <c r="BB240" s="89"/>
      <c r="BC240" s="89"/>
      <c r="BD240" s="88" t="s">
        <v>1890</v>
      </c>
      <c r="BE240" s="88"/>
      <c r="BF240" s="97"/>
      <c r="BG240" s="3"/>
      <c r="BH240" s="96"/>
      <c r="BI240" s="88" t="s">
        <v>1893</v>
      </c>
      <c r="BJ240" s="88"/>
      <c r="BK240" s="96"/>
      <c r="BL240" s="110" t="s">
        <v>2001</v>
      </c>
    </row>
    <row r="241" spans="1:64" s="99" customFormat="1" ht="13" x14ac:dyDescent="0.3">
      <c r="A241" s="88">
        <v>236</v>
      </c>
      <c r="B241" s="88" t="s">
        <v>181</v>
      </c>
      <c r="C241" s="88" t="s">
        <v>182</v>
      </c>
      <c r="D241" s="88" t="s">
        <v>183</v>
      </c>
      <c r="E241" s="88" t="s">
        <v>184</v>
      </c>
      <c r="F241" s="88" t="s">
        <v>184</v>
      </c>
      <c r="G241" s="88" t="s">
        <v>185</v>
      </c>
      <c r="H241" s="88" t="s">
        <v>186</v>
      </c>
      <c r="I241" s="88">
        <v>178325</v>
      </c>
      <c r="J241" s="88" t="s">
        <v>285</v>
      </c>
      <c r="K241" s="88">
        <v>178325</v>
      </c>
      <c r="L241" s="88" t="s">
        <v>188</v>
      </c>
      <c r="M241" s="88" t="s">
        <v>189</v>
      </c>
      <c r="N241" s="88">
        <v>365694</v>
      </c>
      <c r="O241" s="88" t="s">
        <v>595</v>
      </c>
      <c r="P241" s="88">
        <v>561183</v>
      </c>
      <c r="Q241" s="88" t="s">
        <v>619</v>
      </c>
      <c r="R241" s="88" t="s">
        <v>943</v>
      </c>
      <c r="S241" s="88" t="s">
        <v>1027</v>
      </c>
      <c r="T241" s="88" t="s">
        <v>899</v>
      </c>
      <c r="U241" s="88" t="s">
        <v>209</v>
      </c>
      <c r="V241" s="88">
        <v>541</v>
      </c>
      <c r="W241" s="88" t="s">
        <v>196</v>
      </c>
      <c r="X241" s="88">
        <v>352624406</v>
      </c>
      <c r="Y241" s="88" t="s">
        <v>1028</v>
      </c>
      <c r="Z241" s="88" t="s">
        <v>1029</v>
      </c>
      <c r="AA241" s="88">
        <v>30000</v>
      </c>
      <c r="AB241" s="88" t="s">
        <v>516</v>
      </c>
      <c r="AC241" s="88">
        <v>18</v>
      </c>
      <c r="AD241" s="88" t="s">
        <v>946</v>
      </c>
      <c r="AE241" s="88" t="s">
        <v>1024</v>
      </c>
      <c r="AF241" s="88">
        <v>2020</v>
      </c>
      <c r="AG241" s="88">
        <v>2020</v>
      </c>
      <c r="AH241" s="88" t="s">
        <v>518</v>
      </c>
      <c r="AI241" s="88">
        <v>14938.85</v>
      </c>
      <c r="AJ241" s="88">
        <v>5261.15</v>
      </c>
      <c r="AK241" s="88">
        <v>20200</v>
      </c>
      <c r="AL241" s="88">
        <v>15061.15</v>
      </c>
      <c r="AM241" s="88">
        <v>1484.85</v>
      </c>
      <c r="AN241" s="88">
        <v>16546</v>
      </c>
      <c r="AO241" s="88">
        <v>15061.15</v>
      </c>
      <c r="AP241" s="88">
        <v>1484.85</v>
      </c>
      <c r="AQ241" s="88">
        <v>16546</v>
      </c>
      <c r="AR241" s="88">
        <v>19</v>
      </c>
      <c r="AS241" s="88">
        <v>271</v>
      </c>
      <c r="AT241" s="88" t="s">
        <v>202</v>
      </c>
      <c r="AU241" s="88"/>
      <c r="AV241" s="88"/>
      <c r="AW241" s="81"/>
      <c r="AX241" s="81" t="s">
        <v>203</v>
      </c>
      <c r="AY241" s="81" t="s">
        <v>204</v>
      </c>
      <c r="AZ241" s="81"/>
      <c r="BA241" s="81">
        <v>0</v>
      </c>
      <c r="BB241" s="89">
        <v>45784</v>
      </c>
      <c r="BC241" s="89" t="s">
        <v>1883</v>
      </c>
      <c r="BD241" s="88" t="s">
        <v>1884</v>
      </c>
      <c r="BE241" s="88" t="s">
        <v>1891</v>
      </c>
      <c r="BF241" s="97" t="s">
        <v>1892</v>
      </c>
      <c r="BG241" s="3"/>
      <c r="BH241" s="96"/>
      <c r="BI241" s="88" t="s">
        <v>1893</v>
      </c>
      <c r="BJ241" s="88"/>
      <c r="BK241" s="96"/>
      <c r="BL241" s="100"/>
    </row>
    <row r="242" spans="1:64" s="99" customFormat="1" ht="13" x14ac:dyDescent="0.3">
      <c r="A242" s="88">
        <v>237</v>
      </c>
      <c r="B242" s="88" t="s">
        <v>181</v>
      </c>
      <c r="C242" s="88" t="s">
        <v>182</v>
      </c>
      <c r="D242" s="88" t="s">
        <v>183</v>
      </c>
      <c r="E242" s="88" t="s">
        <v>184</v>
      </c>
      <c r="F242" s="88" t="s">
        <v>184</v>
      </c>
      <c r="G242" s="88" t="s">
        <v>185</v>
      </c>
      <c r="H242" s="88" t="s">
        <v>186</v>
      </c>
      <c r="I242" s="88">
        <v>85814</v>
      </c>
      <c r="J242" s="88" t="s">
        <v>248</v>
      </c>
      <c r="K242" s="88">
        <v>85814</v>
      </c>
      <c r="L242" s="88" t="s">
        <v>188</v>
      </c>
      <c r="M242" s="88" t="s">
        <v>189</v>
      </c>
      <c r="N242" s="88">
        <v>143352</v>
      </c>
      <c r="O242" s="88" t="s">
        <v>279</v>
      </c>
      <c r="P242" s="88">
        <v>193707</v>
      </c>
      <c r="Q242" s="88" t="s">
        <v>540</v>
      </c>
      <c r="R242" s="88" t="s">
        <v>512</v>
      </c>
      <c r="S242" s="88" t="s">
        <v>1030</v>
      </c>
      <c r="T242" s="88" t="s">
        <v>899</v>
      </c>
      <c r="U242" s="88" t="s">
        <v>209</v>
      </c>
      <c r="V242" s="88">
        <v>541</v>
      </c>
      <c r="W242" s="88" t="s">
        <v>851</v>
      </c>
      <c r="X242" s="88">
        <v>352640854</v>
      </c>
      <c r="Y242" s="88" t="s">
        <v>1031</v>
      </c>
      <c r="Z242" s="88" t="s">
        <v>1032</v>
      </c>
      <c r="AA242" s="88">
        <v>32000</v>
      </c>
      <c r="AB242" s="88" t="s">
        <v>284</v>
      </c>
      <c r="AC242" s="88">
        <v>24</v>
      </c>
      <c r="AD242" s="88" t="s">
        <v>200</v>
      </c>
      <c r="AE242" s="88" t="s">
        <v>1033</v>
      </c>
      <c r="AF242" s="88">
        <v>1710</v>
      </c>
      <c r="AG242" s="88">
        <v>1710</v>
      </c>
      <c r="AH242" s="88" t="s">
        <v>886</v>
      </c>
      <c r="AI242" s="88">
        <v>24971.03</v>
      </c>
      <c r="AJ242" s="88">
        <v>9228.9699999999993</v>
      </c>
      <c r="AK242" s="88">
        <v>34200</v>
      </c>
      <c r="AL242" s="88">
        <v>7028.97</v>
      </c>
      <c r="AM242" s="88">
        <v>392.03</v>
      </c>
      <c r="AN242" s="88">
        <v>7421</v>
      </c>
      <c r="AO242" s="88">
        <v>0</v>
      </c>
      <c r="AP242" s="88">
        <v>0</v>
      </c>
      <c r="AQ242" s="88">
        <v>0</v>
      </c>
      <c r="AR242" s="88">
        <v>20</v>
      </c>
      <c r="AS242" s="88">
        <v>0</v>
      </c>
      <c r="AT242" s="88" t="s">
        <v>272</v>
      </c>
      <c r="AU242" s="88"/>
      <c r="AV242" s="88"/>
      <c r="AW242" s="81"/>
      <c r="AX242" s="81" t="s">
        <v>203</v>
      </c>
      <c r="AY242" s="81" t="s">
        <v>204</v>
      </c>
      <c r="AZ242" s="81"/>
      <c r="BA242" s="81">
        <v>0</v>
      </c>
      <c r="BB242" s="89">
        <v>45783</v>
      </c>
      <c r="BC242" s="89" t="s">
        <v>1883</v>
      </c>
      <c r="BD242" s="88" t="s">
        <v>1884</v>
      </c>
      <c r="BE242" s="88" t="s">
        <v>1891</v>
      </c>
      <c r="BF242" s="97" t="s">
        <v>1886</v>
      </c>
      <c r="BG242" s="3"/>
      <c r="BH242" s="96"/>
      <c r="BI242" s="88" t="s">
        <v>1898</v>
      </c>
      <c r="BJ242" s="88"/>
      <c r="BK242" s="96"/>
      <c r="BL242" s="100"/>
    </row>
    <row r="243" spans="1:64" s="99" customFormat="1" ht="39" x14ac:dyDescent="0.3">
      <c r="A243" s="88">
        <v>238</v>
      </c>
      <c r="B243" s="88" t="s">
        <v>181</v>
      </c>
      <c r="C243" s="88" t="s">
        <v>182</v>
      </c>
      <c r="D243" s="88" t="s">
        <v>183</v>
      </c>
      <c r="E243" s="88" t="s">
        <v>184</v>
      </c>
      <c r="F243" s="88" t="s">
        <v>184</v>
      </c>
      <c r="G243" s="88" t="s">
        <v>185</v>
      </c>
      <c r="H243" s="88" t="s">
        <v>186</v>
      </c>
      <c r="I243" s="88">
        <v>169318</v>
      </c>
      <c r="J243" s="88" t="s">
        <v>255</v>
      </c>
      <c r="K243" s="88">
        <v>169318</v>
      </c>
      <c r="L243" s="88" t="s">
        <v>188</v>
      </c>
      <c r="M243" s="88" t="s">
        <v>189</v>
      </c>
      <c r="N243" s="88">
        <v>350070</v>
      </c>
      <c r="O243" s="88" t="s">
        <v>510</v>
      </c>
      <c r="P243" s="88">
        <v>495760</v>
      </c>
      <c r="Q243" s="88" t="s">
        <v>511</v>
      </c>
      <c r="R243" s="88" t="s">
        <v>512</v>
      </c>
      <c r="S243" s="88" t="s">
        <v>1034</v>
      </c>
      <c r="T243" s="88" t="s">
        <v>899</v>
      </c>
      <c r="U243" s="88" t="s">
        <v>209</v>
      </c>
      <c r="V243" s="88">
        <v>541</v>
      </c>
      <c r="W243" s="88" t="s">
        <v>851</v>
      </c>
      <c r="X243" s="88">
        <v>352658851</v>
      </c>
      <c r="Y243" s="88" t="s">
        <v>908</v>
      </c>
      <c r="Z243" s="88" t="s">
        <v>1035</v>
      </c>
      <c r="AA243" s="88">
        <v>32000</v>
      </c>
      <c r="AB243" s="88" t="s">
        <v>516</v>
      </c>
      <c r="AC243" s="88">
        <v>24</v>
      </c>
      <c r="AD243" s="88" t="s">
        <v>200</v>
      </c>
      <c r="AE243" s="88" t="s">
        <v>1011</v>
      </c>
      <c r="AF243" s="88">
        <v>1710</v>
      </c>
      <c r="AG243" s="88">
        <v>1710</v>
      </c>
      <c r="AH243" s="88" t="s">
        <v>518</v>
      </c>
      <c r="AI243" s="88">
        <v>11074.18</v>
      </c>
      <c r="AJ243" s="88">
        <v>6025.82</v>
      </c>
      <c r="AK243" s="88">
        <v>17100</v>
      </c>
      <c r="AL243" s="88">
        <v>20925.82</v>
      </c>
      <c r="AM243" s="88">
        <v>3489.18</v>
      </c>
      <c r="AN243" s="88">
        <v>24415</v>
      </c>
      <c r="AO243" s="88">
        <v>12458.11</v>
      </c>
      <c r="AP243" s="88">
        <v>2931.89</v>
      </c>
      <c r="AQ243" s="88">
        <v>15390</v>
      </c>
      <c r="AR243" s="88">
        <v>19</v>
      </c>
      <c r="AS243" s="88">
        <v>271</v>
      </c>
      <c r="AT243" s="88" t="s">
        <v>202</v>
      </c>
      <c r="AU243" s="88"/>
      <c r="AV243" s="88"/>
      <c r="AW243" s="81"/>
      <c r="AX243" s="81" t="s">
        <v>203</v>
      </c>
      <c r="AY243" s="81" t="s">
        <v>204</v>
      </c>
      <c r="AZ243" s="81"/>
      <c r="BA243" s="81">
        <v>0</v>
      </c>
      <c r="BB243" s="89"/>
      <c r="BC243" s="89"/>
      <c r="BD243" s="88" t="s">
        <v>1890</v>
      </c>
      <c r="BE243" s="88"/>
      <c r="BF243" s="97"/>
      <c r="BG243" s="3"/>
      <c r="BH243" s="96"/>
      <c r="BI243" s="88" t="s">
        <v>1893</v>
      </c>
      <c r="BJ243" s="88"/>
      <c r="BK243" s="96"/>
      <c r="BL243" s="110" t="s">
        <v>2001</v>
      </c>
    </row>
    <row r="244" spans="1:64" s="99" customFormat="1" ht="39" x14ac:dyDescent="0.3">
      <c r="A244" s="88">
        <v>239</v>
      </c>
      <c r="B244" s="88" t="s">
        <v>181</v>
      </c>
      <c r="C244" s="88" t="s">
        <v>182</v>
      </c>
      <c r="D244" s="88" t="s">
        <v>183</v>
      </c>
      <c r="E244" s="88" t="s">
        <v>184</v>
      </c>
      <c r="F244" s="88" t="s">
        <v>184</v>
      </c>
      <c r="G244" s="88" t="s">
        <v>185</v>
      </c>
      <c r="H244" s="88" t="s">
        <v>186</v>
      </c>
      <c r="I244" s="88">
        <v>84112</v>
      </c>
      <c r="J244" s="88" t="s">
        <v>187</v>
      </c>
      <c r="K244" s="88">
        <v>84112</v>
      </c>
      <c r="L244" s="88" t="s">
        <v>188</v>
      </c>
      <c r="M244" s="88" t="s">
        <v>189</v>
      </c>
      <c r="N244" s="88">
        <v>139286</v>
      </c>
      <c r="O244" s="88" t="s">
        <v>798</v>
      </c>
      <c r="P244" s="88">
        <v>188087</v>
      </c>
      <c r="Q244" s="88" t="s">
        <v>799</v>
      </c>
      <c r="R244" s="88" t="s">
        <v>512</v>
      </c>
      <c r="S244" s="88" t="s">
        <v>1036</v>
      </c>
      <c r="T244" s="88" t="s">
        <v>899</v>
      </c>
      <c r="U244" s="88" t="s">
        <v>209</v>
      </c>
      <c r="V244" s="88">
        <v>541</v>
      </c>
      <c r="W244" s="88" t="s">
        <v>851</v>
      </c>
      <c r="X244" s="88">
        <v>352667060</v>
      </c>
      <c r="Y244" s="88" t="s">
        <v>741</v>
      </c>
      <c r="Z244" s="88" t="s">
        <v>1037</v>
      </c>
      <c r="AA244" s="88">
        <v>32000</v>
      </c>
      <c r="AB244" s="88" t="s">
        <v>199</v>
      </c>
      <c r="AC244" s="88">
        <v>24</v>
      </c>
      <c r="AD244" s="88" t="s">
        <v>200</v>
      </c>
      <c r="AE244" s="88" t="s">
        <v>1033</v>
      </c>
      <c r="AF244" s="88">
        <v>1710</v>
      </c>
      <c r="AG244" s="88">
        <v>1710</v>
      </c>
      <c r="AH244" s="88" t="s">
        <v>801</v>
      </c>
      <c r="AI244" s="88">
        <v>11047.8</v>
      </c>
      <c r="AJ244" s="88">
        <v>6052.2</v>
      </c>
      <c r="AK244" s="88">
        <v>17100</v>
      </c>
      <c r="AL244" s="88">
        <v>20952.2</v>
      </c>
      <c r="AM244" s="88">
        <v>3497.8</v>
      </c>
      <c r="AN244" s="88">
        <v>24450</v>
      </c>
      <c r="AO244" s="88">
        <v>12452.73</v>
      </c>
      <c r="AP244" s="88">
        <v>2937.27</v>
      </c>
      <c r="AQ244" s="88">
        <v>15390</v>
      </c>
      <c r="AR244" s="88">
        <v>19</v>
      </c>
      <c r="AS244" s="88">
        <v>268</v>
      </c>
      <c r="AT244" s="88" t="s">
        <v>202</v>
      </c>
      <c r="AU244" s="88"/>
      <c r="AV244" s="88"/>
      <c r="AW244" s="81"/>
      <c r="AX244" s="81" t="s">
        <v>203</v>
      </c>
      <c r="AY244" s="81" t="s">
        <v>204</v>
      </c>
      <c r="AZ244" s="81"/>
      <c r="BA244" s="81">
        <v>0</v>
      </c>
      <c r="BB244" s="89"/>
      <c r="BC244" s="89"/>
      <c r="BD244" s="88" t="s">
        <v>1890</v>
      </c>
      <c r="BE244" s="88"/>
      <c r="BF244" s="97"/>
      <c r="BG244" s="3"/>
      <c r="BH244" s="96"/>
      <c r="BI244" s="88" t="s">
        <v>1893</v>
      </c>
      <c r="BJ244" s="88"/>
      <c r="BK244" s="96"/>
      <c r="BL244" s="110" t="s">
        <v>2001</v>
      </c>
    </row>
    <row r="245" spans="1:64" s="99" customFormat="1" ht="13" x14ac:dyDescent="0.3">
      <c r="A245" s="88">
        <v>240</v>
      </c>
      <c r="B245" s="88" t="s">
        <v>181</v>
      </c>
      <c r="C245" s="88" t="s">
        <v>182</v>
      </c>
      <c r="D245" s="88" t="s">
        <v>183</v>
      </c>
      <c r="E245" s="88" t="s">
        <v>184</v>
      </c>
      <c r="F245" s="88" t="s">
        <v>184</v>
      </c>
      <c r="G245" s="88" t="s">
        <v>185</v>
      </c>
      <c r="H245" s="88" t="s">
        <v>186</v>
      </c>
      <c r="I245" s="88">
        <v>169318</v>
      </c>
      <c r="J245" s="88" t="s">
        <v>255</v>
      </c>
      <c r="K245" s="88">
        <v>169318</v>
      </c>
      <c r="L245" s="88" t="s">
        <v>188</v>
      </c>
      <c r="M245" s="88" t="s">
        <v>189</v>
      </c>
      <c r="N245" s="88">
        <v>148228</v>
      </c>
      <c r="O245" s="88" t="s">
        <v>434</v>
      </c>
      <c r="P245" s="88">
        <v>202703</v>
      </c>
      <c r="Q245" s="88" t="s">
        <v>478</v>
      </c>
      <c r="R245" s="88" t="s">
        <v>943</v>
      </c>
      <c r="S245" s="88" t="s">
        <v>588</v>
      </c>
      <c r="T245" s="88" t="s">
        <v>194</v>
      </c>
      <c r="U245" s="88" t="s">
        <v>195</v>
      </c>
      <c r="V245" s="88">
        <v>541</v>
      </c>
      <c r="W245" s="88" t="s">
        <v>196</v>
      </c>
      <c r="X245" s="88">
        <v>352732033</v>
      </c>
      <c r="Y245" s="88" t="s">
        <v>589</v>
      </c>
      <c r="Z245" s="88" t="s">
        <v>1038</v>
      </c>
      <c r="AA245" s="88">
        <v>30000</v>
      </c>
      <c r="AB245" s="88" t="s">
        <v>263</v>
      </c>
      <c r="AC245" s="88">
        <v>18</v>
      </c>
      <c r="AD245" s="88" t="s">
        <v>946</v>
      </c>
      <c r="AE245" s="88" t="s">
        <v>1010</v>
      </c>
      <c r="AF245" s="88">
        <v>2020</v>
      </c>
      <c r="AG245" s="88">
        <v>2020</v>
      </c>
      <c r="AH245" s="88" t="s">
        <v>576</v>
      </c>
      <c r="AI245" s="88">
        <v>15136.8</v>
      </c>
      <c r="AJ245" s="88">
        <v>5063.2</v>
      </c>
      <c r="AK245" s="88">
        <v>20200</v>
      </c>
      <c r="AL245" s="88">
        <v>14863.2</v>
      </c>
      <c r="AM245" s="88">
        <v>1448.8</v>
      </c>
      <c r="AN245" s="88">
        <v>16312</v>
      </c>
      <c r="AO245" s="88">
        <v>14863.2</v>
      </c>
      <c r="AP245" s="88">
        <v>1448.8</v>
      </c>
      <c r="AQ245" s="88">
        <v>16312</v>
      </c>
      <c r="AR245" s="88">
        <v>19</v>
      </c>
      <c r="AS245" s="88">
        <v>272</v>
      </c>
      <c r="AT245" s="88" t="s">
        <v>202</v>
      </c>
      <c r="AU245" s="88"/>
      <c r="AV245" s="88"/>
      <c r="AW245" s="81"/>
      <c r="AX245" s="81" t="s">
        <v>203</v>
      </c>
      <c r="AY245" s="81" t="s">
        <v>204</v>
      </c>
      <c r="AZ245" s="81"/>
      <c r="BA245" s="81">
        <v>0</v>
      </c>
      <c r="BB245" s="89">
        <v>45783</v>
      </c>
      <c r="BC245" s="89" t="s">
        <v>1883</v>
      </c>
      <c r="BD245" s="88" t="s">
        <v>1884</v>
      </c>
      <c r="BE245" s="88" t="s">
        <v>1891</v>
      </c>
      <c r="BF245" s="97" t="s">
        <v>1892</v>
      </c>
      <c r="BG245" s="3"/>
      <c r="BH245" s="96"/>
      <c r="BI245" s="88" t="s">
        <v>1893</v>
      </c>
      <c r="BJ245" s="88"/>
      <c r="BK245" s="96"/>
      <c r="BL245" s="100"/>
    </row>
    <row r="246" spans="1:64" s="99" customFormat="1" ht="13" x14ac:dyDescent="0.3">
      <c r="A246" s="88">
        <v>241</v>
      </c>
      <c r="B246" s="88" t="s">
        <v>181</v>
      </c>
      <c r="C246" s="88" t="s">
        <v>182</v>
      </c>
      <c r="D246" s="88" t="s">
        <v>183</v>
      </c>
      <c r="E246" s="88" t="s">
        <v>184</v>
      </c>
      <c r="F246" s="88" t="s">
        <v>184</v>
      </c>
      <c r="G246" s="88" t="s">
        <v>185</v>
      </c>
      <c r="H246" s="88" t="s">
        <v>186</v>
      </c>
      <c r="I246" s="88">
        <v>85814</v>
      </c>
      <c r="J246" s="88" t="s">
        <v>248</v>
      </c>
      <c r="K246" s="88">
        <v>85814</v>
      </c>
      <c r="L246" s="88" t="s">
        <v>188</v>
      </c>
      <c r="M246" s="88" t="s">
        <v>189</v>
      </c>
      <c r="N246" s="88">
        <v>143352</v>
      </c>
      <c r="O246" s="88" t="s">
        <v>279</v>
      </c>
      <c r="P246" s="88">
        <v>193707</v>
      </c>
      <c r="Q246" s="88" t="s">
        <v>540</v>
      </c>
      <c r="R246" s="88" t="s">
        <v>512</v>
      </c>
      <c r="S246" s="88" t="s">
        <v>1039</v>
      </c>
      <c r="T246" s="88" t="s">
        <v>899</v>
      </c>
      <c r="U246" s="88" t="s">
        <v>209</v>
      </c>
      <c r="V246" s="88">
        <v>541</v>
      </c>
      <c r="W246" s="88" t="s">
        <v>196</v>
      </c>
      <c r="X246" s="88">
        <v>352732276</v>
      </c>
      <c r="Y246" s="88" t="s">
        <v>1040</v>
      </c>
      <c r="Z246" s="88" t="s">
        <v>1038</v>
      </c>
      <c r="AA246" s="88">
        <v>32000</v>
      </c>
      <c r="AB246" s="88" t="s">
        <v>284</v>
      </c>
      <c r="AC246" s="88">
        <v>24</v>
      </c>
      <c r="AD246" s="88" t="s">
        <v>200</v>
      </c>
      <c r="AE246" s="88" t="s">
        <v>1033</v>
      </c>
      <c r="AF246" s="88">
        <v>1710</v>
      </c>
      <c r="AG246" s="88">
        <v>1710</v>
      </c>
      <c r="AH246" s="88" t="s">
        <v>886</v>
      </c>
      <c r="AI246" s="88">
        <v>25165.63</v>
      </c>
      <c r="AJ246" s="88">
        <v>9034.3700000000008</v>
      </c>
      <c r="AK246" s="88">
        <v>34200</v>
      </c>
      <c r="AL246" s="88">
        <v>6834.37</v>
      </c>
      <c r="AM246" s="88">
        <v>374.63</v>
      </c>
      <c r="AN246" s="88">
        <v>7209</v>
      </c>
      <c r="AO246" s="88">
        <v>0</v>
      </c>
      <c r="AP246" s="88">
        <v>0</v>
      </c>
      <c r="AQ246" s="88">
        <v>0</v>
      </c>
      <c r="AR246" s="88">
        <v>20</v>
      </c>
      <c r="AS246" s="88">
        <v>0</v>
      </c>
      <c r="AT246" s="88" t="s">
        <v>272</v>
      </c>
      <c r="AU246" s="88"/>
      <c r="AV246" s="88"/>
      <c r="AW246" s="81"/>
      <c r="AX246" s="81" t="s">
        <v>203</v>
      </c>
      <c r="AY246" s="81" t="s">
        <v>204</v>
      </c>
      <c r="AZ246" s="81"/>
      <c r="BA246" s="81">
        <v>0</v>
      </c>
      <c r="BB246" s="89">
        <v>45783</v>
      </c>
      <c r="BC246" s="89" t="s">
        <v>1883</v>
      </c>
      <c r="BD246" s="88" t="s">
        <v>1884</v>
      </c>
      <c r="BE246" s="88" t="s">
        <v>1891</v>
      </c>
      <c r="BF246" s="97" t="s">
        <v>1886</v>
      </c>
      <c r="BG246" s="3"/>
      <c r="BH246" s="96"/>
      <c r="BI246" s="88" t="s">
        <v>1898</v>
      </c>
      <c r="BJ246" s="88"/>
      <c r="BK246" s="96"/>
      <c r="BL246" s="100"/>
    </row>
    <row r="247" spans="1:64" s="99" customFormat="1" ht="13" x14ac:dyDescent="0.3">
      <c r="A247" s="88">
        <v>242</v>
      </c>
      <c r="B247" s="88" t="s">
        <v>181</v>
      </c>
      <c r="C247" s="88" t="s">
        <v>182</v>
      </c>
      <c r="D247" s="88" t="s">
        <v>183</v>
      </c>
      <c r="E247" s="88" t="s">
        <v>184</v>
      </c>
      <c r="F247" s="88" t="s">
        <v>184</v>
      </c>
      <c r="G247" s="88" t="s">
        <v>185</v>
      </c>
      <c r="H247" s="88" t="s">
        <v>186</v>
      </c>
      <c r="I247" s="88">
        <v>84112</v>
      </c>
      <c r="J247" s="88" t="s">
        <v>187</v>
      </c>
      <c r="K247" s="88">
        <v>84112</v>
      </c>
      <c r="L247" s="88" t="s">
        <v>188</v>
      </c>
      <c r="M247" s="88" t="s">
        <v>189</v>
      </c>
      <c r="N247" s="88">
        <v>313709</v>
      </c>
      <c r="O247" s="88" t="s">
        <v>725</v>
      </c>
      <c r="P247" s="88">
        <v>432180</v>
      </c>
      <c r="Q247" s="88" t="s">
        <v>726</v>
      </c>
      <c r="R247" s="88" t="s">
        <v>512</v>
      </c>
      <c r="S247" s="88" t="s">
        <v>1041</v>
      </c>
      <c r="T247" s="88" t="s">
        <v>208</v>
      </c>
      <c r="U247" s="88" t="s">
        <v>209</v>
      </c>
      <c r="V247" s="88">
        <v>541</v>
      </c>
      <c r="W247" s="88" t="s">
        <v>196</v>
      </c>
      <c r="X247" s="88">
        <v>352735711</v>
      </c>
      <c r="Y247" s="88" t="s">
        <v>1042</v>
      </c>
      <c r="Z247" s="88" t="s">
        <v>1038</v>
      </c>
      <c r="AA247" s="88">
        <v>32000</v>
      </c>
      <c r="AB247" s="88" t="s">
        <v>284</v>
      </c>
      <c r="AC247" s="88">
        <v>24</v>
      </c>
      <c r="AD247" s="88" t="s">
        <v>200</v>
      </c>
      <c r="AE247" s="88" t="s">
        <v>1021</v>
      </c>
      <c r="AF247" s="88">
        <v>1710</v>
      </c>
      <c r="AG247" s="88">
        <v>1710</v>
      </c>
      <c r="AH247" s="88" t="s">
        <v>544</v>
      </c>
      <c r="AI247" s="88">
        <v>11338.1</v>
      </c>
      <c r="AJ247" s="88">
        <v>5761.9</v>
      </c>
      <c r="AK247" s="88">
        <v>17100</v>
      </c>
      <c r="AL247" s="88">
        <v>20661.900000000001</v>
      </c>
      <c r="AM247" s="88">
        <v>3401.1</v>
      </c>
      <c r="AN247" s="88">
        <v>24063</v>
      </c>
      <c r="AO247" s="88">
        <v>14054.53</v>
      </c>
      <c r="AP247" s="88">
        <v>3045.47</v>
      </c>
      <c r="AQ247" s="88">
        <v>17100</v>
      </c>
      <c r="AR247" s="88">
        <v>20</v>
      </c>
      <c r="AS247" s="88">
        <v>275</v>
      </c>
      <c r="AT247" s="88" t="s">
        <v>202</v>
      </c>
      <c r="AU247" s="88"/>
      <c r="AV247" s="88"/>
      <c r="AW247" s="81"/>
      <c r="AX247" s="81" t="s">
        <v>203</v>
      </c>
      <c r="AY247" s="81" t="s">
        <v>204</v>
      </c>
      <c r="AZ247" s="81"/>
      <c r="BA247" s="81">
        <v>0</v>
      </c>
      <c r="BB247" s="89">
        <v>45784</v>
      </c>
      <c r="BC247" s="89" t="s">
        <v>1883</v>
      </c>
      <c r="BD247" s="88" t="s">
        <v>1884</v>
      </c>
      <c r="BE247" s="88" t="s">
        <v>1891</v>
      </c>
      <c r="BF247" s="97" t="s">
        <v>1892</v>
      </c>
      <c r="BG247" s="3"/>
      <c r="BH247" s="96"/>
      <c r="BI247" s="88" t="s">
        <v>1893</v>
      </c>
      <c r="BJ247" s="88"/>
      <c r="BK247" s="96"/>
      <c r="BL247" s="100"/>
    </row>
    <row r="248" spans="1:64" s="105" customFormat="1" ht="13" x14ac:dyDescent="0.3">
      <c r="A248" s="88">
        <v>243</v>
      </c>
      <c r="B248" s="88" t="s">
        <v>181</v>
      </c>
      <c r="C248" s="88" t="s">
        <v>182</v>
      </c>
      <c r="D248" s="88" t="s">
        <v>183</v>
      </c>
      <c r="E248" s="88" t="s">
        <v>184</v>
      </c>
      <c r="F248" s="88" t="s">
        <v>184</v>
      </c>
      <c r="G248" s="88" t="s">
        <v>185</v>
      </c>
      <c r="H248" s="88" t="s">
        <v>186</v>
      </c>
      <c r="I248" s="88">
        <v>84112</v>
      </c>
      <c r="J248" s="88" t="s">
        <v>187</v>
      </c>
      <c r="K248" s="88">
        <v>84112</v>
      </c>
      <c r="L248" s="88" t="s">
        <v>188</v>
      </c>
      <c r="M248" s="88" t="s">
        <v>189</v>
      </c>
      <c r="N248" s="88">
        <v>313709</v>
      </c>
      <c r="O248" s="88" t="s">
        <v>725</v>
      </c>
      <c r="P248" s="88">
        <v>432180</v>
      </c>
      <c r="Q248" s="88" t="s">
        <v>726</v>
      </c>
      <c r="R248" s="88" t="s">
        <v>512</v>
      </c>
      <c r="S248" s="88" t="s">
        <v>1043</v>
      </c>
      <c r="T248" s="88" t="s">
        <v>208</v>
      </c>
      <c r="U248" s="88" t="s">
        <v>209</v>
      </c>
      <c r="V248" s="88">
        <v>541</v>
      </c>
      <c r="W248" s="88" t="s">
        <v>196</v>
      </c>
      <c r="X248" s="88">
        <v>352737770</v>
      </c>
      <c r="Y248" s="88" t="s">
        <v>1044</v>
      </c>
      <c r="Z248" s="88" t="s">
        <v>1038</v>
      </c>
      <c r="AA248" s="88">
        <v>32000</v>
      </c>
      <c r="AB248" s="88" t="s">
        <v>284</v>
      </c>
      <c r="AC248" s="88">
        <v>24</v>
      </c>
      <c r="AD248" s="88" t="s">
        <v>200</v>
      </c>
      <c r="AE248" s="88" t="s">
        <v>1021</v>
      </c>
      <c r="AF248" s="88">
        <v>1710</v>
      </c>
      <c r="AG248" s="88">
        <v>1710</v>
      </c>
      <c r="AH248" s="88" t="s">
        <v>1045</v>
      </c>
      <c r="AI248" s="88">
        <v>23850.09</v>
      </c>
      <c r="AJ248" s="88">
        <v>8639.91</v>
      </c>
      <c r="AK248" s="88">
        <v>32490</v>
      </c>
      <c r="AL248" s="88">
        <v>8149.91</v>
      </c>
      <c r="AM248" s="88">
        <v>523.09</v>
      </c>
      <c r="AN248" s="88">
        <v>8673</v>
      </c>
      <c r="AO248" s="88">
        <v>1542.54</v>
      </c>
      <c r="AP248" s="88">
        <v>167.46</v>
      </c>
      <c r="AQ248" s="88">
        <v>1710</v>
      </c>
      <c r="AR248" s="88">
        <v>20</v>
      </c>
      <c r="AS248" s="88">
        <v>2</v>
      </c>
      <c r="AT248" s="88" t="s">
        <v>811</v>
      </c>
      <c r="AU248" s="88"/>
      <c r="AV248" s="88"/>
      <c r="AW248" s="81"/>
      <c r="AX248" s="81" t="s">
        <v>203</v>
      </c>
      <c r="AY248" s="81" t="s">
        <v>204</v>
      </c>
      <c r="AZ248" s="81"/>
      <c r="BA248" s="81">
        <v>0</v>
      </c>
      <c r="BB248" s="89">
        <v>45784</v>
      </c>
      <c r="BC248" s="89" t="s">
        <v>1883</v>
      </c>
      <c r="BD248" s="88" t="s">
        <v>1884</v>
      </c>
      <c r="BE248" s="88" t="s">
        <v>1885</v>
      </c>
      <c r="BF248" s="97" t="s">
        <v>1886</v>
      </c>
      <c r="BG248" s="3"/>
      <c r="BH248" s="96"/>
      <c r="BI248" s="88" t="s">
        <v>1898</v>
      </c>
      <c r="BJ248" s="88"/>
      <c r="BK248" s="96"/>
      <c r="BL248" s="100"/>
    </row>
    <row r="249" spans="1:64" s="99" customFormat="1" ht="13" x14ac:dyDescent="0.3">
      <c r="A249" s="88">
        <v>244</v>
      </c>
      <c r="B249" s="88" t="s">
        <v>181</v>
      </c>
      <c r="C249" s="88" t="s">
        <v>182</v>
      </c>
      <c r="D249" s="88" t="s">
        <v>183</v>
      </c>
      <c r="E249" s="88" t="s">
        <v>184</v>
      </c>
      <c r="F249" s="88" t="s">
        <v>184</v>
      </c>
      <c r="G249" s="88" t="s">
        <v>185</v>
      </c>
      <c r="H249" s="88" t="s">
        <v>186</v>
      </c>
      <c r="I249" s="88">
        <v>178325</v>
      </c>
      <c r="J249" s="88" t="s">
        <v>285</v>
      </c>
      <c r="K249" s="88">
        <v>178325</v>
      </c>
      <c r="L249" s="88" t="s">
        <v>188</v>
      </c>
      <c r="M249" s="88" t="s">
        <v>189</v>
      </c>
      <c r="N249" s="88">
        <v>360170</v>
      </c>
      <c r="O249" s="88" t="s">
        <v>623</v>
      </c>
      <c r="P249" s="88">
        <v>591229</v>
      </c>
      <c r="Q249" s="88" t="s">
        <v>780</v>
      </c>
      <c r="R249" s="88" t="s">
        <v>512</v>
      </c>
      <c r="S249" s="88" t="s">
        <v>1046</v>
      </c>
      <c r="T249" s="88" t="s">
        <v>194</v>
      </c>
      <c r="U249" s="88" t="s">
        <v>209</v>
      </c>
      <c r="V249" s="88">
        <v>541</v>
      </c>
      <c r="W249" s="88" t="s">
        <v>196</v>
      </c>
      <c r="X249" s="88">
        <v>352749576</v>
      </c>
      <c r="Y249" s="88" t="s">
        <v>1047</v>
      </c>
      <c r="Z249" s="88" t="s">
        <v>971</v>
      </c>
      <c r="AA249" s="88">
        <v>42000</v>
      </c>
      <c r="AB249" s="88" t="s">
        <v>516</v>
      </c>
      <c r="AC249" s="88">
        <v>24</v>
      </c>
      <c r="AD249" s="88" t="s">
        <v>200</v>
      </c>
      <c r="AE249" s="88" t="s">
        <v>1024</v>
      </c>
      <c r="AF249" s="88">
        <v>2240</v>
      </c>
      <c r="AG249" s="88">
        <v>2240</v>
      </c>
      <c r="AH249" s="88" t="s">
        <v>518</v>
      </c>
      <c r="AI249" s="88">
        <v>14833.18</v>
      </c>
      <c r="AJ249" s="88">
        <v>7566.82</v>
      </c>
      <c r="AK249" s="88">
        <v>22400</v>
      </c>
      <c r="AL249" s="88">
        <v>27166.82</v>
      </c>
      <c r="AM249" s="88">
        <v>4488.18</v>
      </c>
      <c r="AN249" s="88">
        <v>31655</v>
      </c>
      <c r="AO249" s="88">
        <v>16369.34</v>
      </c>
      <c r="AP249" s="88">
        <v>3790.66</v>
      </c>
      <c r="AQ249" s="88">
        <v>20160</v>
      </c>
      <c r="AR249" s="88">
        <v>19</v>
      </c>
      <c r="AS249" s="88">
        <v>271</v>
      </c>
      <c r="AT249" s="88" t="s">
        <v>202</v>
      </c>
      <c r="AU249" s="88"/>
      <c r="AV249" s="88"/>
      <c r="AW249" s="81"/>
      <c r="AX249" s="81" t="s">
        <v>203</v>
      </c>
      <c r="AY249" s="81" t="s">
        <v>204</v>
      </c>
      <c r="AZ249" s="81"/>
      <c r="BA249" s="81">
        <v>0</v>
      </c>
      <c r="BB249" s="89">
        <v>45784</v>
      </c>
      <c r="BC249" s="89" t="s">
        <v>1883</v>
      </c>
      <c r="BD249" s="88" t="s">
        <v>1884</v>
      </c>
      <c r="BE249" s="88" t="s">
        <v>1891</v>
      </c>
      <c r="BF249" s="97" t="s">
        <v>1892</v>
      </c>
      <c r="BG249" s="3"/>
      <c r="BH249" s="96"/>
      <c r="BI249" s="88" t="s">
        <v>1893</v>
      </c>
      <c r="BJ249" s="88"/>
      <c r="BK249" s="96"/>
      <c r="BL249" s="100"/>
    </row>
    <row r="250" spans="1:64" s="99" customFormat="1" ht="13" x14ac:dyDescent="0.3">
      <c r="A250" s="88">
        <v>245</v>
      </c>
      <c r="B250" s="88" t="s">
        <v>181</v>
      </c>
      <c r="C250" s="88" t="s">
        <v>182</v>
      </c>
      <c r="D250" s="88" t="s">
        <v>183</v>
      </c>
      <c r="E250" s="88" t="s">
        <v>184</v>
      </c>
      <c r="F250" s="88" t="s">
        <v>184</v>
      </c>
      <c r="G250" s="88" t="s">
        <v>185</v>
      </c>
      <c r="H250" s="88" t="s">
        <v>186</v>
      </c>
      <c r="I250" s="88">
        <v>178325</v>
      </c>
      <c r="J250" s="88" t="s">
        <v>285</v>
      </c>
      <c r="K250" s="88">
        <v>178325</v>
      </c>
      <c r="L250" s="88" t="s">
        <v>188</v>
      </c>
      <c r="M250" s="88" t="s">
        <v>189</v>
      </c>
      <c r="N250" s="88">
        <v>360170</v>
      </c>
      <c r="O250" s="88" t="s">
        <v>623</v>
      </c>
      <c r="P250" s="88">
        <v>591229</v>
      </c>
      <c r="Q250" s="88" t="s">
        <v>780</v>
      </c>
      <c r="R250" s="88" t="s">
        <v>512</v>
      </c>
      <c r="S250" s="88" t="s">
        <v>1048</v>
      </c>
      <c r="T250" s="88" t="s">
        <v>899</v>
      </c>
      <c r="U250" s="88" t="s">
        <v>209</v>
      </c>
      <c r="V250" s="88">
        <v>541</v>
      </c>
      <c r="W250" s="88" t="s">
        <v>196</v>
      </c>
      <c r="X250" s="88">
        <v>352750521</v>
      </c>
      <c r="Y250" s="88" t="s">
        <v>1049</v>
      </c>
      <c r="Z250" s="88" t="s">
        <v>971</v>
      </c>
      <c r="AA250" s="88">
        <v>42000</v>
      </c>
      <c r="AB250" s="88" t="s">
        <v>516</v>
      </c>
      <c r="AC250" s="88">
        <v>24</v>
      </c>
      <c r="AD250" s="88" t="s">
        <v>200</v>
      </c>
      <c r="AE250" s="88" t="s">
        <v>1024</v>
      </c>
      <c r="AF250" s="88">
        <v>2240</v>
      </c>
      <c r="AG250" s="88">
        <v>2240</v>
      </c>
      <c r="AH250" s="88" t="s">
        <v>518</v>
      </c>
      <c r="AI250" s="88">
        <v>14833.18</v>
      </c>
      <c r="AJ250" s="88">
        <v>7566.82</v>
      </c>
      <c r="AK250" s="88">
        <v>22400</v>
      </c>
      <c r="AL250" s="88">
        <v>27166.82</v>
      </c>
      <c r="AM250" s="88">
        <v>4488.18</v>
      </c>
      <c r="AN250" s="88">
        <v>31655</v>
      </c>
      <c r="AO250" s="88">
        <v>16369.34</v>
      </c>
      <c r="AP250" s="88">
        <v>3790.66</v>
      </c>
      <c r="AQ250" s="88">
        <v>20160</v>
      </c>
      <c r="AR250" s="88">
        <v>19</v>
      </c>
      <c r="AS250" s="88">
        <v>271</v>
      </c>
      <c r="AT250" s="88" t="s">
        <v>202</v>
      </c>
      <c r="AU250" s="88"/>
      <c r="AV250" s="88"/>
      <c r="AW250" s="81"/>
      <c r="AX250" s="81" t="s">
        <v>203</v>
      </c>
      <c r="AY250" s="81" t="s">
        <v>204</v>
      </c>
      <c r="AZ250" s="81"/>
      <c r="BA250" s="81">
        <v>0</v>
      </c>
      <c r="BB250" s="89">
        <v>45784</v>
      </c>
      <c r="BC250" s="89" t="s">
        <v>1883</v>
      </c>
      <c r="BD250" s="88" t="s">
        <v>1884</v>
      </c>
      <c r="BE250" s="88" t="s">
        <v>1891</v>
      </c>
      <c r="BF250" s="97" t="s">
        <v>1892</v>
      </c>
      <c r="BG250" s="3"/>
      <c r="BH250" s="96"/>
      <c r="BI250" s="88" t="s">
        <v>1893</v>
      </c>
      <c r="BJ250" s="88"/>
      <c r="BK250" s="96"/>
      <c r="BL250" s="100"/>
    </row>
    <row r="251" spans="1:64" s="99" customFormat="1" ht="13" x14ac:dyDescent="0.3">
      <c r="A251" s="88">
        <v>246</v>
      </c>
      <c r="B251" s="88" t="s">
        <v>181</v>
      </c>
      <c r="C251" s="88" t="s">
        <v>182</v>
      </c>
      <c r="D251" s="88" t="s">
        <v>183</v>
      </c>
      <c r="E251" s="88" t="s">
        <v>184</v>
      </c>
      <c r="F251" s="88" t="s">
        <v>184</v>
      </c>
      <c r="G251" s="88" t="s">
        <v>185</v>
      </c>
      <c r="H251" s="88" t="s">
        <v>186</v>
      </c>
      <c r="I251" s="88">
        <v>169318</v>
      </c>
      <c r="J251" s="88" t="s">
        <v>255</v>
      </c>
      <c r="K251" s="88">
        <v>169318</v>
      </c>
      <c r="L251" s="88" t="s">
        <v>188</v>
      </c>
      <c r="M251" s="88" t="s">
        <v>189</v>
      </c>
      <c r="N251" s="88">
        <v>350521</v>
      </c>
      <c r="O251" s="88" t="s">
        <v>425</v>
      </c>
      <c r="P251" s="88">
        <v>496646</v>
      </c>
      <c r="Q251" s="88" t="s">
        <v>426</v>
      </c>
      <c r="R251" s="88" t="s">
        <v>943</v>
      </c>
      <c r="S251" s="88" t="s">
        <v>572</v>
      </c>
      <c r="T251" s="88" t="s">
        <v>899</v>
      </c>
      <c r="U251" s="88" t="s">
        <v>209</v>
      </c>
      <c r="V251" s="88">
        <v>541</v>
      </c>
      <c r="W251" s="88" t="s">
        <v>196</v>
      </c>
      <c r="X251" s="88">
        <v>352779520</v>
      </c>
      <c r="Y251" s="88" t="s">
        <v>573</v>
      </c>
      <c r="Z251" s="88" t="s">
        <v>1050</v>
      </c>
      <c r="AA251" s="88">
        <v>30000</v>
      </c>
      <c r="AB251" s="88" t="s">
        <v>263</v>
      </c>
      <c r="AC251" s="88">
        <v>18</v>
      </c>
      <c r="AD251" s="88" t="s">
        <v>946</v>
      </c>
      <c r="AE251" s="88" t="s">
        <v>1024</v>
      </c>
      <c r="AF251" s="88">
        <v>2020</v>
      </c>
      <c r="AG251" s="88">
        <v>2020</v>
      </c>
      <c r="AH251" s="88" t="s">
        <v>576</v>
      </c>
      <c r="AI251" s="88">
        <v>15186.29</v>
      </c>
      <c r="AJ251" s="88">
        <v>5013.71</v>
      </c>
      <c r="AK251" s="88">
        <v>20200</v>
      </c>
      <c r="AL251" s="88">
        <v>14813.71</v>
      </c>
      <c r="AM251" s="88">
        <v>1440.29</v>
      </c>
      <c r="AN251" s="88">
        <v>16254</v>
      </c>
      <c r="AO251" s="88">
        <v>14813.71</v>
      </c>
      <c r="AP251" s="88">
        <v>1440.29</v>
      </c>
      <c r="AQ251" s="88">
        <v>16254</v>
      </c>
      <c r="AR251" s="88">
        <v>19</v>
      </c>
      <c r="AS251" s="88">
        <v>272</v>
      </c>
      <c r="AT251" s="88" t="s">
        <v>202</v>
      </c>
      <c r="AU251" s="88"/>
      <c r="AV251" s="88"/>
      <c r="AW251" s="81"/>
      <c r="AX251" s="81" t="s">
        <v>203</v>
      </c>
      <c r="AY251" s="81" t="s">
        <v>204</v>
      </c>
      <c r="AZ251" s="81"/>
      <c r="BA251" s="81">
        <v>0</v>
      </c>
      <c r="BB251" s="89">
        <v>45783</v>
      </c>
      <c r="BC251" s="89" t="s">
        <v>1883</v>
      </c>
      <c r="BD251" s="88" t="s">
        <v>1884</v>
      </c>
      <c r="BE251" s="88" t="s">
        <v>1891</v>
      </c>
      <c r="BF251" s="97" t="s">
        <v>1892</v>
      </c>
      <c r="BG251" s="3"/>
      <c r="BH251" s="96"/>
      <c r="BI251" s="88" t="s">
        <v>1893</v>
      </c>
      <c r="BJ251" s="88"/>
      <c r="BK251" s="96"/>
      <c r="BL251" s="100"/>
    </row>
    <row r="252" spans="1:64" s="105" customFormat="1" ht="13" x14ac:dyDescent="0.3">
      <c r="A252" s="88">
        <v>247</v>
      </c>
      <c r="B252" s="88" t="s">
        <v>181</v>
      </c>
      <c r="C252" s="88" t="s">
        <v>182</v>
      </c>
      <c r="D252" s="88" t="s">
        <v>183</v>
      </c>
      <c r="E252" s="88" t="s">
        <v>184</v>
      </c>
      <c r="F252" s="88" t="s">
        <v>184</v>
      </c>
      <c r="G252" s="88" t="s">
        <v>185</v>
      </c>
      <c r="H252" s="88" t="s">
        <v>186</v>
      </c>
      <c r="I252" s="88">
        <v>169318</v>
      </c>
      <c r="J252" s="88" t="s">
        <v>255</v>
      </c>
      <c r="K252" s="88">
        <v>169318</v>
      </c>
      <c r="L252" s="88" t="s">
        <v>188</v>
      </c>
      <c r="M252" s="88" t="s">
        <v>189</v>
      </c>
      <c r="N252" s="88">
        <v>148228</v>
      </c>
      <c r="O252" s="88" t="s">
        <v>434</v>
      </c>
      <c r="P252" s="88">
        <v>202703</v>
      </c>
      <c r="Q252" s="88" t="s">
        <v>478</v>
      </c>
      <c r="R252" s="88" t="s">
        <v>512</v>
      </c>
      <c r="S252" s="88" t="s">
        <v>1051</v>
      </c>
      <c r="T252" s="88" t="s">
        <v>208</v>
      </c>
      <c r="U252" s="88" t="s">
        <v>195</v>
      </c>
      <c r="V252" s="88">
        <v>541</v>
      </c>
      <c r="W252" s="88" t="s">
        <v>196</v>
      </c>
      <c r="X252" s="88">
        <v>352782125</v>
      </c>
      <c r="Y252" s="88" t="s">
        <v>1052</v>
      </c>
      <c r="Z252" s="88" t="s">
        <v>971</v>
      </c>
      <c r="AA252" s="88">
        <v>42000</v>
      </c>
      <c r="AB252" s="88" t="s">
        <v>263</v>
      </c>
      <c r="AC252" s="88">
        <v>24</v>
      </c>
      <c r="AD252" s="88" t="s">
        <v>200</v>
      </c>
      <c r="AE252" s="88" t="s">
        <v>1010</v>
      </c>
      <c r="AF252" s="88">
        <v>2240</v>
      </c>
      <c r="AG252" s="88">
        <v>2240</v>
      </c>
      <c r="AH252" s="88" t="s">
        <v>746</v>
      </c>
      <c r="AI252" s="88">
        <v>31244.27</v>
      </c>
      <c r="AJ252" s="88">
        <v>11315.73</v>
      </c>
      <c r="AK252" s="88">
        <v>42560</v>
      </c>
      <c r="AL252" s="88">
        <v>10755.73</v>
      </c>
      <c r="AM252" s="88">
        <v>693.27</v>
      </c>
      <c r="AN252" s="88">
        <v>11449</v>
      </c>
      <c r="AO252" s="88">
        <v>0</v>
      </c>
      <c r="AP252" s="88">
        <v>0</v>
      </c>
      <c r="AQ252" s="88">
        <v>0</v>
      </c>
      <c r="AR252" s="88">
        <v>19</v>
      </c>
      <c r="AS252" s="88">
        <v>0</v>
      </c>
      <c r="AT252" s="88" t="s">
        <v>272</v>
      </c>
      <c r="AU252" s="88"/>
      <c r="AV252" s="88"/>
      <c r="AW252" s="81"/>
      <c r="AX252" s="81" t="s">
        <v>203</v>
      </c>
      <c r="AY252" s="81" t="s">
        <v>204</v>
      </c>
      <c r="AZ252" s="81"/>
      <c r="BA252" s="81">
        <v>0</v>
      </c>
      <c r="BB252" s="89">
        <v>45783</v>
      </c>
      <c r="BC252" s="89" t="s">
        <v>1883</v>
      </c>
      <c r="BD252" s="88" t="s">
        <v>1884</v>
      </c>
      <c r="BE252" s="88" t="s">
        <v>1885</v>
      </c>
      <c r="BF252" s="97" t="s">
        <v>1886</v>
      </c>
      <c r="BG252" s="3"/>
      <c r="BH252" s="96"/>
      <c r="BI252" s="88" t="s">
        <v>1898</v>
      </c>
      <c r="BJ252" s="88"/>
      <c r="BK252" s="96"/>
      <c r="BL252" s="3"/>
    </row>
    <row r="253" spans="1:64" s="99" customFormat="1" ht="13" x14ac:dyDescent="0.3">
      <c r="A253" s="88">
        <v>248</v>
      </c>
      <c r="B253" s="88" t="s">
        <v>181</v>
      </c>
      <c r="C253" s="88" t="s">
        <v>182</v>
      </c>
      <c r="D253" s="88" t="s">
        <v>183</v>
      </c>
      <c r="E253" s="88" t="s">
        <v>184</v>
      </c>
      <c r="F253" s="88" t="s">
        <v>184</v>
      </c>
      <c r="G253" s="88" t="s">
        <v>185</v>
      </c>
      <c r="H253" s="88" t="s">
        <v>186</v>
      </c>
      <c r="I253" s="88">
        <v>84123</v>
      </c>
      <c r="J253" s="88" t="s">
        <v>187</v>
      </c>
      <c r="K253" s="88">
        <v>84123</v>
      </c>
      <c r="L253" s="88" t="s">
        <v>188</v>
      </c>
      <c r="M253" s="88" t="s">
        <v>189</v>
      </c>
      <c r="N253" s="88">
        <v>139204</v>
      </c>
      <c r="O253" s="88" t="s">
        <v>190</v>
      </c>
      <c r="P253" s="88">
        <v>187977</v>
      </c>
      <c r="Q253" s="88" t="s">
        <v>320</v>
      </c>
      <c r="R253" s="88" t="s">
        <v>943</v>
      </c>
      <c r="S253" s="88" t="s">
        <v>703</v>
      </c>
      <c r="T253" s="88" t="s">
        <v>194</v>
      </c>
      <c r="U253" s="88" t="s">
        <v>195</v>
      </c>
      <c r="V253" s="88">
        <v>541</v>
      </c>
      <c r="W253" s="88" t="s">
        <v>196</v>
      </c>
      <c r="X253" s="88">
        <v>352817959</v>
      </c>
      <c r="Y253" s="88" t="s">
        <v>704</v>
      </c>
      <c r="Z253" s="88" t="s">
        <v>1053</v>
      </c>
      <c r="AA253" s="88">
        <v>25000</v>
      </c>
      <c r="AB253" s="88" t="s">
        <v>284</v>
      </c>
      <c r="AC253" s="88">
        <v>18</v>
      </c>
      <c r="AD253" s="88" t="s">
        <v>946</v>
      </c>
      <c r="AE253" s="88" t="s">
        <v>1054</v>
      </c>
      <c r="AF253" s="88">
        <v>1680</v>
      </c>
      <c r="AG253" s="88">
        <v>1680</v>
      </c>
      <c r="AH253" s="88" t="s">
        <v>355</v>
      </c>
      <c r="AI253" s="88">
        <v>13536.65</v>
      </c>
      <c r="AJ253" s="88">
        <v>4943.3500000000004</v>
      </c>
      <c r="AK253" s="88">
        <v>18480</v>
      </c>
      <c r="AL253" s="88">
        <v>11463.35</v>
      </c>
      <c r="AM253" s="88">
        <v>1016.51</v>
      </c>
      <c r="AN253" s="88">
        <v>12479.86</v>
      </c>
      <c r="AO253" s="88">
        <v>11463.35</v>
      </c>
      <c r="AP253" s="88">
        <v>1016.51</v>
      </c>
      <c r="AQ253" s="88">
        <v>12479.86</v>
      </c>
      <c r="AR253" s="88">
        <v>19</v>
      </c>
      <c r="AS253" s="88">
        <v>275</v>
      </c>
      <c r="AT253" s="88" t="s">
        <v>202</v>
      </c>
      <c r="AU253" s="88"/>
      <c r="AV253" s="88"/>
      <c r="AW253" s="81"/>
      <c r="AX253" s="81" t="s">
        <v>203</v>
      </c>
      <c r="AY253" s="81" t="s">
        <v>204</v>
      </c>
      <c r="AZ253" s="81"/>
      <c r="BA253" s="81">
        <v>0</v>
      </c>
      <c r="BB253" s="89">
        <v>45784</v>
      </c>
      <c r="BC253" s="89" t="s">
        <v>1883</v>
      </c>
      <c r="BD253" s="88" t="s">
        <v>1884</v>
      </c>
      <c r="BE253" s="88" t="s">
        <v>1891</v>
      </c>
      <c r="BF253" s="97" t="s">
        <v>1892</v>
      </c>
      <c r="BG253" s="3"/>
      <c r="BH253" s="96"/>
      <c r="BI253" s="88" t="s">
        <v>1893</v>
      </c>
      <c r="BJ253" s="88"/>
      <c r="BK253" s="96"/>
      <c r="BL253" s="100"/>
    </row>
    <row r="254" spans="1:64" s="99" customFormat="1" ht="39" x14ac:dyDescent="0.3">
      <c r="A254" s="88">
        <v>249</v>
      </c>
      <c r="B254" s="88" t="s">
        <v>181</v>
      </c>
      <c r="C254" s="88" t="s">
        <v>182</v>
      </c>
      <c r="D254" s="88" t="s">
        <v>183</v>
      </c>
      <c r="E254" s="88" t="s">
        <v>184</v>
      </c>
      <c r="F254" s="88" t="s">
        <v>184</v>
      </c>
      <c r="G254" s="88" t="s">
        <v>185</v>
      </c>
      <c r="H254" s="88" t="s">
        <v>186</v>
      </c>
      <c r="I254" s="88">
        <v>84112</v>
      </c>
      <c r="J254" s="88" t="s">
        <v>187</v>
      </c>
      <c r="K254" s="88">
        <v>84112</v>
      </c>
      <c r="L254" s="88" t="s">
        <v>188</v>
      </c>
      <c r="M254" s="88" t="s">
        <v>189</v>
      </c>
      <c r="N254" s="88">
        <v>139286</v>
      </c>
      <c r="O254" s="88" t="s">
        <v>798</v>
      </c>
      <c r="P254" s="88">
        <v>188087</v>
      </c>
      <c r="Q254" s="88" t="s">
        <v>799</v>
      </c>
      <c r="R254" s="88" t="s">
        <v>512</v>
      </c>
      <c r="S254" s="88" t="s">
        <v>1055</v>
      </c>
      <c r="T254" s="88" t="s">
        <v>899</v>
      </c>
      <c r="U254" s="88" t="s">
        <v>209</v>
      </c>
      <c r="V254" s="88">
        <v>541</v>
      </c>
      <c r="W254" s="88" t="s">
        <v>196</v>
      </c>
      <c r="X254" s="88">
        <v>352822590</v>
      </c>
      <c r="Y254" s="88" t="s">
        <v>1056</v>
      </c>
      <c r="Z254" s="88" t="s">
        <v>1053</v>
      </c>
      <c r="AA254" s="88">
        <v>32000</v>
      </c>
      <c r="AB254" s="88" t="s">
        <v>199</v>
      </c>
      <c r="AC254" s="88">
        <v>24</v>
      </c>
      <c r="AD254" s="88" t="s">
        <v>200</v>
      </c>
      <c r="AE254" s="88" t="s">
        <v>1033</v>
      </c>
      <c r="AF254" s="88">
        <v>1710</v>
      </c>
      <c r="AG254" s="88">
        <v>1710</v>
      </c>
      <c r="AH254" s="88" t="s">
        <v>801</v>
      </c>
      <c r="AI254" s="88">
        <v>11311.71</v>
      </c>
      <c r="AJ254" s="88">
        <v>5788.29</v>
      </c>
      <c r="AK254" s="88">
        <v>17100</v>
      </c>
      <c r="AL254" s="88">
        <v>20688.29</v>
      </c>
      <c r="AM254" s="88">
        <v>3409.71</v>
      </c>
      <c r="AN254" s="88">
        <v>24098</v>
      </c>
      <c r="AO254" s="88">
        <v>12506.62</v>
      </c>
      <c r="AP254" s="88">
        <v>2883.38</v>
      </c>
      <c r="AQ254" s="88">
        <v>15390</v>
      </c>
      <c r="AR254" s="88">
        <v>19</v>
      </c>
      <c r="AS254" s="88">
        <v>268</v>
      </c>
      <c r="AT254" s="88" t="s">
        <v>202</v>
      </c>
      <c r="AU254" s="88"/>
      <c r="AV254" s="88"/>
      <c r="AW254" s="81"/>
      <c r="AX254" s="81" t="s">
        <v>203</v>
      </c>
      <c r="AY254" s="81" t="s">
        <v>204</v>
      </c>
      <c r="AZ254" s="81"/>
      <c r="BA254" s="81">
        <v>0</v>
      </c>
      <c r="BB254" s="89"/>
      <c r="BC254" s="89"/>
      <c r="BD254" s="88" t="s">
        <v>1890</v>
      </c>
      <c r="BE254" s="88"/>
      <c r="BF254" s="97"/>
      <c r="BG254" s="3"/>
      <c r="BH254" s="96"/>
      <c r="BI254" s="88" t="s">
        <v>1893</v>
      </c>
      <c r="BJ254" s="88"/>
      <c r="BK254" s="96"/>
      <c r="BL254" s="110" t="s">
        <v>2001</v>
      </c>
    </row>
    <row r="255" spans="1:64" s="99" customFormat="1" ht="13" x14ac:dyDescent="0.3">
      <c r="A255" s="88">
        <v>250</v>
      </c>
      <c r="B255" s="88" t="s">
        <v>181</v>
      </c>
      <c r="C255" s="88" t="s">
        <v>182</v>
      </c>
      <c r="D255" s="88" t="s">
        <v>183</v>
      </c>
      <c r="E255" s="88" t="s">
        <v>184</v>
      </c>
      <c r="F255" s="88" t="s">
        <v>184</v>
      </c>
      <c r="G255" s="88" t="s">
        <v>185</v>
      </c>
      <c r="H255" s="88" t="s">
        <v>186</v>
      </c>
      <c r="I255" s="88">
        <v>84346</v>
      </c>
      <c r="J255" s="88" t="s">
        <v>662</v>
      </c>
      <c r="K255" s="88">
        <v>84346</v>
      </c>
      <c r="L255" s="88" t="s">
        <v>188</v>
      </c>
      <c r="M255" s="88" t="s">
        <v>189</v>
      </c>
      <c r="N255" s="88">
        <v>387371</v>
      </c>
      <c r="O255" s="88" t="s">
        <v>663</v>
      </c>
      <c r="P255" s="88">
        <v>574069</v>
      </c>
      <c r="Q255" s="88" t="s">
        <v>673</v>
      </c>
      <c r="R255" s="88" t="s">
        <v>943</v>
      </c>
      <c r="S255" s="88" t="s">
        <v>678</v>
      </c>
      <c r="T255" s="88" t="s">
        <v>208</v>
      </c>
      <c r="U255" s="88" t="s">
        <v>209</v>
      </c>
      <c r="V255" s="88">
        <v>541</v>
      </c>
      <c r="W255" s="88" t="s">
        <v>791</v>
      </c>
      <c r="X255" s="88">
        <v>352832401</v>
      </c>
      <c r="Y255" s="88" t="s">
        <v>679</v>
      </c>
      <c r="Z255" s="88" t="s">
        <v>1053</v>
      </c>
      <c r="AA255" s="88">
        <v>30000</v>
      </c>
      <c r="AB255" s="88" t="s">
        <v>383</v>
      </c>
      <c r="AC255" s="88">
        <v>18</v>
      </c>
      <c r="AD255" s="88" t="s">
        <v>946</v>
      </c>
      <c r="AE255" s="88" t="s">
        <v>1057</v>
      </c>
      <c r="AF255" s="88">
        <v>2020</v>
      </c>
      <c r="AG255" s="88">
        <v>2020</v>
      </c>
      <c r="AH255" s="88" t="s">
        <v>1058</v>
      </c>
      <c r="AI255" s="88">
        <v>26159.75</v>
      </c>
      <c r="AJ255" s="88">
        <v>6160.25</v>
      </c>
      <c r="AK255" s="88">
        <v>32320</v>
      </c>
      <c r="AL255" s="88">
        <v>3840.25</v>
      </c>
      <c r="AM255" s="88">
        <v>118.75</v>
      </c>
      <c r="AN255" s="88">
        <v>3959</v>
      </c>
      <c r="AO255" s="88">
        <v>3840.25</v>
      </c>
      <c r="AP255" s="88">
        <v>118.75</v>
      </c>
      <c r="AQ255" s="88">
        <v>3959</v>
      </c>
      <c r="AR255" s="88">
        <v>20</v>
      </c>
      <c r="AS255" s="88">
        <v>121</v>
      </c>
      <c r="AT255" s="88" t="s">
        <v>594</v>
      </c>
      <c r="AU255" s="88"/>
      <c r="AV255" s="88"/>
      <c r="AW255" s="81"/>
      <c r="AX255" s="81" t="s">
        <v>203</v>
      </c>
      <c r="AY255" s="81" t="s">
        <v>204</v>
      </c>
      <c r="AZ255" s="81"/>
      <c r="BA255" s="81">
        <v>0</v>
      </c>
      <c r="BB255" s="89">
        <v>45784</v>
      </c>
      <c r="BC255" s="89" t="s">
        <v>1883</v>
      </c>
      <c r="BD255" s="88" t="s">
        <v>1884</v>
      </c>
      <c r="BE255" s="88" t="s">
        <v>1891</v>
      </c>
      <c r="BF255" s="97" t="s">
        <v>1892</v>
      </c>
      <c r="BG255" s="3"/>
      <c r="BH255" s="96"/>
      <c r="BI255" s="88" t="s">
        <v>1893</v>
      </c>
      <c r="BJ255" s="88"/>
      <c r="BK255" s="96"/>
      <c r="BL255" s="100"/>
    </row>
    <row r="256" spans="1:64" s="99" customFormat="1" ht="13" x14ac:dyDescent="0.3">
      <c r="A256" s="88">
        <v>251</v>
      </c>
      <c r="B256" s="88" t="s">
        <v>181</v>
      </c>
      <c r="C256" s="88" t="s">
        <v>182</v>
      </c>
      <c r="D256" s="88" t="s">
        <v>183</v>
      </c>
      <c r="E256" s="88" t="s">
        <v>184</v>
      </c>
      <c r="F256" s="88" t="s">
        <v>184</v>
      </c>
      <c r="G256" s="88" t="s">
        <v>185</v>
      </c>
      <c r="H256" s="88" t="s">
        <v>186</v>
      </c>
      <c r="I256" s="88">
        <v>84346</v>
      </c>
      <c r="J256" s="88" t="s">
        <v>662</v>
      </c>
      <c r="K256" s="88">
        <v>84346</v>
      </c>
      <c r="L256" s="88" t="s">
        <v>188</v>
      </c>
      <c r="M256" s="88" t="s">
        <v>189</v>
      </c>
      <c r="N256" s="88">
        <v>387371</v>
      </c>
      <c r="O256" s="88" t="s">
        <v>663</v>
      </c>
      <c r="P256" s="88">
        <v>574069</v>
      </c>
      <c r="Q256" s="88" t="s">
        <v>673</v>
      </c>
      <c r="R256" s="88" t="s">
        <v>943</v>
      </c>
      <c r="S256" s="88" t="s">
        <v>674</v>
      </c>
      <c r="T256" s="88" t="s">
        <v>208</v>
      </c>
      <c r="U256" s="88" t="s">
        <v>209</v>
      </c>
      <c r="V256" s="88">
        <v>541</v>
      </c>
      <c r="W256" s="88" t="s">
        <v>196</v>
      </c>
      <c r="X256" s="88">
        <v>352833340</v>
      </c>
      <c r="Y256" s="88" t="s">
        <v>1059</v>
      </c>
      <c r="Z256" s="88" t="s">
        <v>1053</v>
      </c>
      <c r="AA256" s="88">
        <v>28000</v>
      </c>
      <c r="AB256" s="88" t="s">
        <v>383</v>
      </c>
      <c r="AC256" s="88">
        <v>18</v>
      </c>
      <c r="AD256" s="88" t="s">
        <v>946</v>
      </c>
      <c r="AE256" s="88" t="s">
        <v>1057</v>
      </c>
      <c r="AF256" s="88">
        <v>1880</v>
      </c>
      <c r="AG256" s="88">
        <v>1880</v>
      </c>
      <c r="AH256" s="88" t="s">
        <v>1060</v>
      </c>
      <c r="AI256" s="88">
        <v>17463.79</v>
      </c>
      <c r="AJ256" s="88">
        <v>5096.21</v>
      </c>
      <c r="AK256" s="88">
        <v>22560</v>
      </c>
      <c r="AL256" s="88">
        <v>10536.21</v>
      </c>
      <c r="AM256" s="88">
        <v>782.79</v>
      </c>
      <c r="AN256" s="88">
        <v>11319</v>
      </c>
      <c r="AO256" s="88">
        <v>10536.21</v>
      </c>
      <c r="AP256" s="88">
        <v>782.79</v>
      </c>
      <c r="AQ256" s="88">
        <v>11319</v>
      </c>
      <c r="AR256" s="88">
        <v>20</v>
      </c>
      <c r="AS256" s="88">
        <v>274</v>
      </c>
      <c r="AT256" s="88" t="s">
        <v>202</v>
      </c>
      <c r="AU256" s="88"/>
      <c r="AV256" s="88"/>
      <c r="AW256" s="81"/>
      <c r="AX256" s="81" t="s">
        <v>203</v>
      </c>
      <c r="AY256" s="81" t="s">
        <v>204</v>
      </c>
      <c r="AZ256" s="81"/>
      <c r="BA256" s="81">
        <v>0</v>
      </c>
      <c r="BB256" s="89">
        <v>45784</v>
      </c>
      <c r="BC256" s="89" t="s">
        <v>1883</v>
      </c>
      <c r="BD256" s="88" t="s">
        <v>1884</v>
      </c>
      <c r="BE256" s="88" t="s">
        <v>1891</v>
      </c>
      <c r="BF256" s="97" t="s">
        <v>1892</v>
      </c>
      <c r="BG256" s="3"/>
      <c r="BH256" s="96"/>
      <c r="BI256" s="88" t="s">
        <v>1893</v>
      </c>
      <c r="BJ256" s="88"/>
      <c r="BK256" s="96"/>
      <c r="BL256" s="100"/>
    </row>
    <row r="257" spans="1:64" s="99" customFormat="1" ht="13" x14ac:dyDescent="0.3">
      <c r="A257" s="88">
        <v>252</v>
      </c>
      <c r="B257" s="88" t="s">
        <v>181</v>
      </c>
      <c r="C257" s="88" t="s">
        <v>182</v>
      </c>
      <c r="D257" s="88" t="s">
        <v>183</v>
      </c>
      <c r="E257" s="88" t="s">
        <v>184</v>
      </c>
      <c r="F257" s="88" t="s">
        <v>184</v>
      </c>
      <c r="G257" s="88" t="s">
        <v>185</v>
      </c>
      <c r="H257" s="88" t="s">
        <v>186</v>
      </c>
      <c r="I257" s="88">
        <v>84346</v>
      </c>
      <c r="J257" s="88" t="s">
        <v>662</v>
      </c>
      <c r="K257" s="88">
        <v>84346</v>
      </c>
      <c r="L257" s="88" t="s">
        <v>188</v>
      </c>
      <c r="M257" s="88" t="s">
        <v>189</v>
      </c>
      <c r="N257" s="88">
        <v>387371</v>
      </c>
      <c r="O257" s="88" t="s">
        <v>663</v>
      </c>
      <c r="P257" s="88">
        <v>574069</v>
      </c>
      <c r="Q257" s="88" t="s">
        <v>673</v>
      </c>
      <c r="R257" s="88" t="s">
        <v>512</v>
      </c>
      <c r="S257" s="88" t="s">
        <v>1061</v>
      </c>
      <c r="T257" s="88" t="s">
        <v>208</v>
      </c>
      <c r="U257" s="88" t="s">
        <v>209</v>
      </c>
      <c r="V257" s="88">
        <v>541</v>
      </c>
      <c r="W257" s="88" t="s">
        <v>196</v>
      </c>
      <c r="X257" s="88">
        <v>352833891</v>
      </c>
      <c r="Y257" s="88" t="s">
        <v>1062</v>
      </c>
      <c r="Z257" s="88" t="s">
        <v>1053</v>
      </c>
      <c r="AA257" s="88">
        <v>32000</v>
      </c>
      <c r="AB257" s="88" t="s">
        <v>383</v>
      </c>
      <c r="AC257" s="88">
        <v>24</v>
      </c>
      <c r="AD257" s="88" t="s">
        <v>200</v>
      </c>
      <c r="AE257" s="88" t="s">
        <v>1057</v>
      </c>
      <c r="AF257" s="88">
        <v>1710</v>
      </c>
      <c r="AG257" s="88">
        <v>1710</v>
      </c>
      <c r="AH257" s="88" t="s">
        <v>680</v>
      </c>
      <c r="AI257" s="88">
        <v>18140.12</v>
      </c>
      <c r="AJ257" s="88">
        <v>7509.88</v>
      </c>
      <c r="AK257" s="88">
        <v>25650</v>
      </c>
      <c r="AL257" s="88">
        <v>13859.88</v>
      </c>
      <c r="AM257" s="88">
        <v>1476.12</v>
      </c>
      <c r="AN257" s="88">
        <v>15336</v>
      </c>
      <c r="AO257" s="88">
        <v>7414.65</v>
      </c>
      <c r="AP257" s="88">
        <v>1135.3499999999999</v>
      </c>
      <c r="AQ257" s="88">
        <v>8550</v>
      </c>
      <c r="AR257" s="88">
        <v>20</v>
      </c>
      <c r="AS257" s="88">
        <v>121</v>
      </c>
      <c r="AT257" s="88" t="s">
        <v>594</v>
      </c>
      <c r="AU257" s="88"/>
      <c r="AV257" s="88"/>
      <c r="AW257" s="81"/>
      <c r="AX257" s="81" t="s">
        <v>203</v>
      </c>
      <c r="AY257" s="81" t="s">
        <v>204</v>
      </c>
      <c r="AZ257" s="81"/>
      <c r="BA257" s="81">
        <v>0</v>
      </c>
      <c r="BB257" s="89">
        <v>45784</v>
      </c>
      <c r="BC257" s="89" t="s">
        <v>1883</v>
      </c>
      <c r="BD257" s="88" t="s">
        <v>1884</v>
      </c>
      <c r="BE257" s="88" t="s">
        <v>1891</v>
      </c>
      <c r="BF257" s="97" t="s">
        <v>1892</v>
      </c>
      <c r="BG257" s="3"/>
      <c r="BH257" s="96"/>
      <c r="BI257" s="88" t="s">
        <v>1893</v>
      </c>
      <c r="BJ257" s="88"/>
      <c r="BK257" s="96"/>
      <c r="BL257" s="100"/>
    </row>
    <row r="258" spans="1:64" s="99" customFormat="1" ht="13" x14ac:dyDescent="0.3">
      <c r="A258" s="88">
        <v>253</v>
      </c>
      <c r="B258" s="88" t="s">
        <v>181</v>
      </c>
      <c r="C258" s="88" t="s">
        <v>182</v>
      </c>
      <c r="D258" s="88" t="s">
        <v>183</v>
      </c>
      <c r="E258" s="88" t="s">
        <v>184</v>
      </c>
      <c r="F258" s="88" t="s">
        <v>184</v>
      </c>
      <c r="G258" s="88" t="s">
        <v>185</v>
      </c>
      <c r="H258" s="88" t="s">
        <v>186</v>
      </c>
      <c r="I258" s="88">
        <v>178325</v>
      </c>
      <c r="J258" s="88" t="s">
        <v>285</v>
      </c>
      <c r="K258" s="88">
        <v>178325</v>
      </c>
      <c r="L258" s="88" t="s">
        <v>188</v>
      </c>
      <c r="M258" s="88" t="s">
        <v>189</v>
      </c>
      <c r="N258" s="88">
        <v>385030</v>
      </c>
      <c r="O258" s="88" t="s">
        <v>629</v>
      </c>
      <c r="P258" s="88">
        <v>567126</v>
      </c>
      <c r="Q258" s="88" t="s">
        <v>630</v>
      </c>
      <c r="R258" s="88" t="s">
        <v>512</v>
      </c>
      <c r="S258" s="88" t="s">
        <v>1063</v>
      </c>
      <c r="T258" s="88" t="s">
        <v>194</v>
      </c>
      <c r="U258" s="88" t="s">
        <v>209</v>
      </c>
      <c r="V258" s="88">
        <v>541</v>
      </c>
      <c r="W258" s="88" t="s">
        <v>196</v>
      </c>
      <c r="X258" s="88">
        <v>352836934</v>
      </c>
      <c r="Y258" s="88" t="s">
        <v>1064</v>
      </c>
      <c r="Z258" s="88" t="s">
        <v>1053</v>
      </c>
      <c r="AA258" s="88">
        <v>42000</v>
      </c>
      <c r="AB258" s="88" t="s">
        <v>516</v>
      </c>
      <c r="AC258" s="88">
        <v>24</v>
      </c>
      <c r="AD258" s="88" t="s">
        <v>200</v>
      </c>
      <c r="AE258" s="88" t="s">
        <v>1024</v>
      </c>
      <c r="AF258" s="88">
        <v>2240</v>
      </c>
      <c r="AG258" s="88">
        <v>2240</v>
      </c>
      <c r="AH258" s="88" t="s">
        <v>518</v>
      </c>
      <c r="AI258" s="88">
        <v>14902.43</v>
      </c>
      <c r="AJ258" s="88">
        <v>7497.57</v>
      </c>
      <c r="AK258" s="88">
        <v>22400</v>
      </c>
      <c r="AL258" s="88">
        <v>27097.57</v>
      </c>
      <c r="AM258" s="88">
        <v>4465.43</v>
      </c>
      <c r="AN258" s="88">
        <v>31563</v>
      </c>
      <c r="AO258" s="88">
        <v>16383.52</v>
      </c>
      <c r="AP258" s="88">
        <v>3776.48</v>
      </c>
      <c r="AQ258" s="88">
        <v>20160</v>
      </c>
      <c r="AR258" s="88">
        <v>19</v>
      </c>
      <c r="AS258" s="88">
        <v>271</v>
      </c>
      <c r="AT258" s="88" t="s">
        <v>202</v>
      </c>
      <c r="AU258" s="88"/>
      <c r="AV258" s="88"/>
      <c r="AW258" s="81"/>
      <c r="AX258" s="81" t="s">
        <v>203</v>
      </c>
      <c r="AY258" s="81" t="s">
        <v>204</v>
      </c>
      <c r="AZ258" s="81"/>
      <c r="BA258" s="81">
        <v>0</v>
      </c>
      <c r="BB258" s="89">
        <v>45784</v>
      </c>
      <c r="BC258" s="89" t="s">
        <v>1883</v>
      </c>
      <c r="BD258" s="88" t="s">
        <v>1884</v>
      </c>
      <c r="BE258" s="88" t="s">
        <v>1891</v>
      </c>
      <c r="BF258" s="97" t="s">
        <v>1892</v>
      </c>
      <c r="BG258" s="3"/>
      <c r="BH258" s="96"/>
      <c r="BI258" s="88" t="s">
        <v>1893</v>
      </c>
      <c r="BJ258" s="88"/>
      <c r="BK258" s="96"/>
      <c r="BL258" s="100"/>
    </row>
    <row r="259" spans="1:64" s="105" customFormat="1" ht="13" x14ac:dyDescent="0.3">
      <c r="A259" s="88">
        <v>254</v>
      </c>
      <c r="B259" s="88" t="s">
        <v>181</v>
      </c>
      <c r="C259" s="88" t="s">
        <v>182</v>
      </c>
      <c r="D259" s="88" t="s">
        <v>183</v>
      </c>
      <c r="E259" s="88" t="s">
        <v>184</v>
      </c>
      <c r="F259" s="88" t="s">
        <v>184</v>
      </c>
      <c r="G259" s="88" t="s">
        <v>185</v>
      </c>
      <c r="H259" s="88" t="s">
        <v>186</v>
      </c>
      <c r="I259" s="88">
        <v>178325</v>
      </c>
      <c r="J259" s="88" t="s">
        <v>285</v>
      </c>
      <c r="K259" s="88">
        <v>178325</v>
      </c>
      <c r="L259" s="88" t="s">
        <v>188</v>
      </c>
      <c r="M259" s="88" t="s">
        <v>189</v>
      </c>
      <c r="N259" s="88">
        <v>385030</v>
      </c>
      <c r="O259" s="88" t="s">
        <v>629</v>
      </c>
      <c r="P259" s="88">
        <v>567126</v>
      </c>
      <c r="Q259" s="88" t="s">
        <v>630</v>
      </c>
      <c r="R259" s="88" t="s">
        <v>512</v>
      </c>
      <c r="S259" s="88" t="s">
        <v>1065</v>
      </c>
      <c r="T259" s="88" t="s">
        <v>194</v>
      </c>
      <c r="U259" s="88" t="s">
        <v>195</v>
      </c>
      <c r="V259" s="88">
        <v>541</v>
      </c>
      <c r="W259" s="88" t="s">
        <v>196</v>
      </c>
      <c r="X259" s="88">
        <v>352845813</v>
      </c>
      <c r="Y259" s="88" t="s">
        <v>1066</v>
      </c>
      <c r="Z259" s="88" t="s">
        <v>1053</v>
      </c>
      <c r="AA259" s="88">
        <v>42000</v>
      </c>
      <c r="AB259" s="88" t="s">
        <v>516</v>
      </c>
      <c r="AC259" s="88">
        <v>24</v>
      </c>
      <c r="AD259" s="88" t="s">
        <v>200</v>
      </c>
      <c r="AE259" s="88" t="s">
        <v>1024</v>
      </c>
      <c r="AF259" s="88">
        <v>2240</v>
      </c>
      <c r="AG259" s="88">
        <v>2240</v>
      </c>
      <c r="AH259" s="88" t="s">
        <v>1067</v>
      </c>
      <c r="AI259" s="88">
        <v>31285.95</v>
      </c>
      <c r="AJ259" s="88">
        <v>11274.05</v>
      </c>
      <c r="AK259" s="88">
        <v>42560</v>
      </c>
      <c r="AL259" s="88">
        <v>10714.05</v>
      </c>
      <c r="AM259" s="88">
        <v>688.95</v>
      </c>
      <c r="AN259" s="88">
        <v>11403</v>
      </c>
      <c r="AO259" s="88">
        <v>0</v>
      </c>
      <c r="AP259" s="88">
        <v>0</v>
      </c>
      <c r="AQ259" s="88">
        <v>0</v>
      </c>
      <c r="AR259" s="88">
        <v>19</v>
      </c>
      <c r="AS259" s="88">
        <v>0</v>
      </c>
      <c r="AT259" s="88" t="s">
        <v>272</v>
      </c>
      <c r="AU259" s="88"/>
      <c r="AV259" s="88"/>
      <c r="AW259" s="81"/>
      <c r="AX259" s="81" t="s">
        <v>203</v>
      </c>
      <c r="AY259" s="81" t="s">
        <v>204</v>
      </c>
      <c r="AZ259" s="81"/>
      <c r="BA259" s="81">
        <v>0</v>
      </c>
      <c r="BB259" s="89">
        <v>45784</v>
      </c>
      <c r="BC259" s="89" t="s">
        <v>1883</v>
      </c>
      <c r="BD259" s="88" t="s">
        <v>1884</v>
      </c>
      <c r="BE259" s="88" t="s">
        <v>1885</v>
      </c>
      <c r="BF259" s="97" t="s">
        <v>1886</v>
      </c>
      <c r="BG259" s="3"/>
      <c r="BH259" s="96"/>
      <c r="BI259" s="88" t="s">
        <v>1898</v>
      </c>
      <c r="BJ259" s="88"/>
      <c r="BK259" s="96"/>
      <c r="BL259" s="100"/>
    </row>
    <row r="260" spans="1:64" s="99" customFormat="1" ht="13" x14ac:dyDescent="0.3">
      <c r="A260" s="88">
        <v>255</v>
      </c>
      <c r="B260" s="88" t="s">
        <v>181</v>
      </c>
      <c r="C260" s="88" t="s">
        <v>182</v>
      </c>
      <c r="D260" s="88" t="s">
        <v>183</v>
      </c>
      <c r="E260" s="88" t="s">
        <v>184</v>
      </c>
      <c r="F260" s="88" t="s">
        <v>184</v>
      </c>
      <c r="G260" s="88" t="s">
        <v>185</v>
      </c>
      <c r="H260" s="88" t="s">
        <v>186</v>
      </c>
      <c r="I260" s="88">
        <v>88208</v>
      </c>
      <c r="J260" s="88" t="s">
        <v>545</v>
      </c>
      <c r="K260" s="88">
        <v>88208</v>
      </c>
      <c r="L260" s="88" t="s">
        <v>188</v>
      </c>
      <c r="M260" s="88" t="s">
        <v>189</v>
      </c>
      <c r="N260" s="88">
        <v>388889</v>
      </c>
      <c r="O260" s="88" t="s">
        <v>546</v>
      </c>
      <c r="P260" s="88">
        <v>574435</v>
      </c>
      <c r="Q260" s="88" t="s">
        <v>547</v>
      </c>
      <c r="R260" s="88" t="s">
        <v>512</v>
      </c>
      <c r="S260" s="88" t="s">
        <v>1068</v>
      </c>
      <c r="T260" s="88" t="s">
        <v>194</v>
      </c>
      <c r="U260" s="88" t="s">
        <v>209</v>
      </c>
      <c r="V260" s="88">
        <v>541</v>
      </c>
      <c r="W260" s="88" t="s">
        <v>196</v>
      </c>
      <c r="X260" s="88">
        <v>352871299</v>
      </c>
      <c r="Y260" s="88" t="s">
        <v>1069</v>
      </c>
      <c r="Z260" s="88" t="s">
        <v>998</v>
      </c>
      <c r="AA260" s="88">
        <v>32000</v>
      </c>
      <c r="AB260" s="88" t="s">
        <v>551</v>
      </c>
      <c r="AC260" s="88">
        <v>24</v>
      </c>
      <c r="AD260" s="88" t="s">
        <v>200</v>
      </c>
      <c r="AE260" s="88" t="s">
        <v>1011</v>
      </c>
      <c r="AF260" s="88">
        <v>1710</v>
      </c>
      <c r="AG260" s="88">
        <v>1710</v>
      </c>
      <c r="AH260" s="88" t="s">
        <v>553</v>
      </c>
      <c r="AI260" s="88">
        <v>11390.87</v>
      </c>
      <c r="AJ260" s="88">
        <v>5709.13</v>
      </c>
      <c r="AK260" s="88">
        <v>17100</v>
      </c>
      <c r="AL260" s="88">
        <v>20609.13</v>
      </c>
      <c r="AM260" s="88">
        <v>3382.87</v>
      </c>
      <c r="AN260" s="88">
        <v>23992</v>
      </c>
      <c r="AO260" s="88">
        <v>12522.77</v>
      </c>
      <c r="AP260" s="88">
        <v>2867.23</v>
      </c>
      <c r="AQ260" s="88">
        <v>15390</v>
      </c>
      <c r="AR260" s="88">
        <v>19</v>
      </c>
      <c r="AS260" s="88">
        <v>270</v>
      </c>
      <c r="AT260" s="88" t="s">
        <v>202</v>
      </c>
      <c r="AU260" s="88"/>
      <c r="AV260" s="88"/>
      <c r="AW260" s="81"/>
      <c r="AX260" s="81" t="s">
        <v>203</v>
      </c>
      <c r="AY260" s="81" t="s">
        <v>204</v>
      </c>
      <c r="AZ260" s="81"/>
      <c r="BA260" s="81">
        <v>0</v>
      </c>
      <c r="BB260" s="89">
        <v>45783</v>
      </c>
      <c r="BC260" s="89" t="s">
        <v>1883</v>
      </c>
      <c r="BD260" s="88" t="s">
        <v>1884</v>
      </c>
      <c r="BE260" s="88" t="s">
        <v>1891</v>
      </c>
      <c r="BF260" s="97" t="s">
        <v>1892</v>
      </c>
      <c r="BG260" s="3"/>
      <c r="BH260" s="96"/>
      <c r="BI260" s="88" t="s">
        <v>1893</v>
      </c>
      <c r="BJ260" s="88"/>
      <c r="BK260" s="96"/>
      <c r="BL260" s="100"/>
    </row>
    <row r="261" spans="1:64" s="99" customFormat="1" ht="13" x14ac:dyDescent="0.3">
      <c r="A261" s="88">
        <v>256</v>
      </c>
      <c r="B261" s="88" t="s">
        <v>181</v>
      </c>
      <c r="C261" s="88" t="s">
        <v>182</v>
      </c>
      <c r="D261" s="88" t="s">
        <v>183</v>
      </c>
      <c r="E261" s="88" t="s">
        <v>184</v>
      </c>
      <c r="F261" s="88" t="s">
        <v>184</v>
      </c>
      <c r="G261" s="88" t="s">
        <v>185</v>
      </c>
      <c r="H261" s="88" t="s">
        <v>186</v>
      </c>
      <c r="I261" s="88">
        <v>178325</v>
      </c>
      <c r="J261" s="88" t="s">
        <v>285</v>
      </c>
      <c r="K261" s="88">
        <v>178325</v>
      </c>
      <c r="L261" s="88" t="s">
        <v>188</v>
      </c>
      <c r="M261" s="88" t="s">
        <v>189</v>
      </c>
      <c r="N261" s="88">
        <v>385030</v>
      </c>
      <c r="O261" s="88" t="s">
        <v>629</v>
      </c>
      <c r="P261" s="88">
        <v>567126</v>
      </c>
      <c r="Q261" s="88" t="s">
        <v>630</v>
      </c>
      <c r="R261" s="88" t="s">
        <v>512</v>
      </c>
      <c r="S261" s="88" t="s">
        <v>1070</v>
      </c>
      <c r="T261" s="88" t="s">
        <v>899</v>
      </c>
      <c r="U261" s="88" t="s">
        <v>209</v>
      </c>
      <c r="V261" s="88">
        <v>541</v>
      </c>
      <c r="W261" s="88" t="s">
        <v>196</v>
      </c>
      <c r="X261" s="88">
        <v>352872635</v>
      </c>
      <c r="Y261" s="88" t="s">
        <v>1071</v>
      </c>
      <c r="Z261" s="88" t="s">
        <v>998</v>
      </c>
      <c r="AA261" s="88">
        <v>42000</v>
      </c>
      <c r="AB261" s="88" t="s">
        <v>516</v>
      </c>
      <c r="AC261" s="88">
        <v>24</v>
      </c>
      <c r="AD261" s="88" t="s">
        <v>200</v>
      </c>
      <c r="AE261" s="88" t="s">
        <v>1024</v>
      </c>
      <c r="AF261" s="88">
        <v>2240</v>
      </c>
      <c r="AG261" s="88">
        <v>2240</v>
      </c>
      <c r="AH261" s="88" t="s">
        <v>518</v>
      </c>
      <c r="AI261" s="88">
        <v>14937.1</v>
      </c>
      <c r="AJ261" s="88">
        <v>7462.9</v>
      </c>
      <c r="AK261" s="88">
        <v>22400</v>
      </c>
      <c r="AL261" s="88">
        <v>27062.9</v>
      </c>
      <c r="AM261" s="88">
        <v>4453.1000000000004</v>
      </c>
      <c r="AN261" s="88">
        <v>31516</v>
      </c>
      <c r="AO261" s="88">
        <v>16390.580000000002</v>
      </c>
      <c r="AP261" s="88">
        <v>3769.42</v>
      </c>
      <c r="AQ261" s="88">
        <v>20160</v>
      </c>
      <c r="AR261" s="88">
        <v>19</v>
      </c>
      <c r="AS261" s="88">
        <v>271</v>
      </c>
      <c r="AT261" s="88" t="s">
        <v>202</v>
      </c>
      <c r="AU261" s="88"/>
      <c r="AV261" s="88"/>
      <c r="AW261" s="81"/>
      <c r="AX261" s="81" t="s">
        <v>203</v>
      </c>
      <c r="AY261" s="81" t="s">
        <v>204</v>
      </c>
      <c r="AZ261" s="81"/>
      <c r="BA261" s="81">
        <v>0</v>
      </c>
      <c r="BB261" s="89">
        <v>45784</v>
      </c>
      <c r="BC261" s="89" t="s">
        <v>1883</v>
      </c>
      <c r="BD261" s="88" t="s">
        <v>1884</v>
      </c>
      <c r="BE261" s="88" t="s">
        <v>1891</v>
      </c>
      <c r="BF261" s="97" t="s">
        <v>1892</v>
      </c>
      <c r="BG261" s="3"/>
      <c r="BH261" s="96"/>
      <c r="BI261" s="88" t="s">
        <v>1893</v>
      </c>
      <c r="BJ261" s="88"/>
      <c r="BK261" s="96"/>
      <c r="BL261" s="100"/>
    </row>
    <row r="262" spans="1:64" s="99" customFormat="1" ht="39" x14ac:dyDescent="0.3">
      <c r="A262" s="88">
        <v>257</v>
      </c>
      <c r="B262" s="88" t="s">
        <v>181</v>
      </c>
      <c r="C262" s="88" t="s">
        <v>182</v>
      </c>
      <c r="D262" s="88" t="s">
        <v>183</v>
      </c>
      <c r="E262" s="88" t="s">
        <v>184</v>
      </c>
      <c r="F262" s="88" t="s">
        <v>184</v>
      </c>
      <c r="G262" s="88" t="s">
        <v>185</v>
      </c>
      <c r="H262" s="88" t="s">
        <v>186</v>
      </c>
      <c r="I262" s="88">
        <v>178325</v>
      </c>
      <c r="J262" s="88" t="s">
        <v>285</v>
      </c>
      <c r="K262" s="88">
        <v>178325</v>
      </c>
      <c r="L262" s="88" t="s">
        <v>188</v>
      </c>
      <c r="M262" s="88" t="s">
        <v>189</v>
      </c>
      <c r="N262" s="88">
        <v>140322</v>
      </c>
      <c r="O262" s="88" t="s">
        <v>788</v>
      </c>
      <c r="P262" s="88">
        <v>189496</v>
      </c>
      <c r="Q262" s="88" t="s">
        <v>789</v>
      </c>
      <c r="R262" s="88" t="s">
        <v>512</v>
      </c>
      <c r="S262" s="88" t="s">
        <v>1072</v>
      </c>
      <c r="T262" s="88" t="s">
        <v>194</v>
      </c>
      <c r="U262" s="88" t="s">
        <v>209</v>
      </c>
      <c r="V262" s="88">
        <v>541</v>
      </c>
      <c r="W262" s="88" t="s">
        <v>196</v>
      </c>
      <c r="X262" s="88">
        <v>352875322</v>
      </c>
      <c r="Y262" s="88" t="s">
        <v>1073</v>
      </c>
      <c r="Z262" s="88" t="s">
        <v>998</v>
      </c>
      <c r="AA262" s="88">
        <v>32000</v>
      </c>
      <c r="AB262" s="88" t="s">
        <v>199</v>
      </c>
      <c r="AC262" s="88">
        <v>24</v>
      </c>
      <c r="AD262" s="88" t="s">
        <v>200</v>
      </c>
      <c r="AE262" s="88" t="s">
        <v>1033</v>
      </c>
      <c r="AF262" s="88">
        <v>1710</v>
      </c>
      <c r="AG262" s="88">
        <v>1710</v>
      </c>
      <c r="AH262" s="88" t="s">
        <v>801</v>
      </c>
      <c r="AI262" s="88">
        <v>11338.1</v>
      </c>
      <c r="AJ262" s="88">
        <v>5761.9</v>
      </c>
      <c r="AK262" s="88">
        <v>17100</v>
      </c>
      <c r="AL262" s="88">
        <v>20661.900000000001</v>
      </c>
      <c r="AM262" s="88">
        <v>3401.1</v>
      </c>
      <c r="AN262" s="88">
        <v>24063</v>
      </c>
      <c r="AO262" s="88">
        <v>12511.99</v>
      </c>
      <c r="AP262" s="88">
        <v>2878.01</v>
      </c>
      <c r="AQ262" s="88">
        <v>15390</v>
      </c>
      <c r="AR262" s="88">
        <v>19</v>
      </c>
      <c r="AS262" s="88">
        <v>268</v>
      </c>
      <c r="AT262" s="88" t="s">
        <v>202</v>
      </c>
      <c r="AU262" s="88"/>
      <c r="AV262" s="88"/>
      <c r="AW262" s="81"/>
      <c r="AX262" s="81" t="s">
        <v>203</v>
      </c>
      <c r="AY262" s="81" t="s">
        <v>204</v>
      </c>
      <c r="AZ262" s="81"/>
      <c r="BA262" s="81">
        <v>0</v>
      </c>
      <c r="BB262" s="89"/>
      <c r="BC262" s="89"/>
      <c r="BD262" s="88" t="s">
        <v>1890</v>
      </c>
      <c r="BE262" s="88"/>
      <c r="BF262" s="97"/>
      <c r="BG262" s="3"/>
      <c r="BH262" s="96"/>
      <c r="BI262" s="88" t="s">
        <v>1893</v>
      </c>
      <c r="BJ262" s="88"/>
      <c r="BK262" s="96"/>
      <c r="BL262" s="110" t="s">
        <v>2001</v>
      </c>
    </row>
    <row r="263" spans="1:64" s="99" customFormat="1" ht="39" x14ac:dyDescent="0.3">
      <c r="A263" s="88">
        <v>258</v>
      </c>
      <c r="B263" s="88" t="s">
        <v>181</v>
      </c>
      <c r="C263" s="88" t="s">
        <v>182</v>
      </c>
      <c r="D263" s="88" t="s">
        <v>183</v>
      </c>
      <c r="E263" s="88" t="s">
        <v>184</v>
      </c>
      <c r="F263" s="88" t="s">
        <v>184</v>
      </c>
      <c r="G263" s="88" t="s">
        <v>185</v>
      </c>
      <c r="H263" s="88" t="s">
        <v>186</v>
      </c>
      <c r="I263" s="88">
        <v>178325</v>
      </c>
      <c r="J263" s="88" t="s">
        <v>285</v>
      </c>
      <c r="K263" s="88">
        <v>178325</v>
      </c>
      <c r="L263" s="88" t="s">
        <v>188</v>
      </c>
      <c r="M263" s="88" t="s">
        <v>189</v>
      </c>
      <c r="N263" s="88">
        <v>140322</v>
      </c>
      <c r="O263" s="88" t="s">
        <v>788</v>
      </c>
      <c r="P263" s="88">
        <v>189496</v>
      </c>
      <c r="Q263" s="88" t="s">
        <v>789</v>
      </c>
      <c r="R263" s="88" t="s">
        <v>512</v>
      </c>
      <c r="S263" s="88" t="s">
        <v>1074</v>
      </c>
      <c r="T263" s="88" t="s">
        <v>194</v>
      </c>
      <c r="U263" s="88" t="s">
        <v>209</v>
      </c>
      <c r="V263" s="88">
        <v>541</v>
      </c>
      <c r="W263" s="88" t="s">
        <v>196</v>
      </c>
      <c r="X263" s="88">
        <v>352876085</v>
      </c>
      <c r="Y263" s="88" t="s">
        <v>1075</v>
      </c>
      <c r="Z263" s="88" t="s">
        <v>998</v>
      </c>
      <c r="AA263" s="88">
        <v>32000</v>
      </c>
      <c r="AB263" s="88" t="s">
        <v>199</v>
      </c>
      <c r="AC263" s="88">
        <v>24</v>
      </c>
      <c r="AD263" s="88" t="s">
        <v>200</v>
      </c>
      <c r="AE263" s="88" t="s">
        <v>1033</v>
      </c>
      <c r="AF263" s="88">
        <v>1710</v>
      </c>
      <c r="AG263" s="88">
        <v>1710</v>
      </c>
      <c r="AH263" s="88" t="s">
        <v>801</v>
      </c>
      <c r="AI263" s="88">
        <v>11338.1</v>
      </c>
      <c r="AJ263" s="88">
        <v>5761.9</v>
      </c>
      <c r="AK263" s="88">
        <v>17100</v>
      </c>
      <c r="AL263" s="88">
        <v>20661.900000000001</v>
      </c>
      <c r="AM263" s="88">
        <v>3401.1</v>
      </c>
      <c r="AN263" s="88">
        <v>24063</v>
      </c>
      <c r="AO263" s="88">
        <v>12511.99</v>
      </c>
      <c r="AP263" s="88">
        <v>2878.01</v>
      </c>
      <c r="AQ263" s="88">
        <v>15390</v>
      </c>
      <c r="AR263" s="88">
        <v>19</v>
      </c>
      <c r="AS263" s="88">
        <v>268</v>
      </c>
      <c r="AT263" s="88" t="s">
        <v>202</v>
      </c>
      <c r="AU263" s="88"/>
      <c r="AV263" s="88"/>
      <c r="AW263" s="81"/>
      <c r="AX263" s="81" t="s">
        <v>203</v>
      </c>
      <c r="AY263" s="81" t="s">
        <v>204</v>
      </c>
      <c r="AZ263" s="81"/>
      <c r="BA263" s="81">
        <v>0</v>
      </c>
      <c r="BB263" s="89"/>
      <c r="BC263" s="89"/>
      <c r="BD263" s="88" t="s">
        <v>1890</v>
      </c>
      <c r="BE263" s="88"/>
      <c r="BF263" s="97"/>
      <c r="BG263" s="3"/>
      <c r="BH263" s="96"/>
      <c r="BI263" s="88" t="s">
        <v>1893</v>
      </c>
      <c r="BJ263" s="88"/>
      <c r="BK263" s="96"/>
      <c r="BL263" s="110" t="s">
        <v>2001</v>
      </c>
    </row>
    <row r="264" spans="1:64" s="99" customFormat="1" ht="13" x14ac:dyDescent="0.3">
      <c r="A264" s="88">
        <v>259</v>
      </c>
      <c r="B264" s="88" t="s">
        <v>181</v>
      </c>
      <c r="C264" s="88" t="s">
        <v>182</v>
      </c>
      <c r="D264" s="88" t="s">
        <v>183</v>
      </c>
      <c r="E264" s="88" t="s">
        <v>184</v>
      </c>
      <c r="F264" s="88" t="s">
        <v>184</v>
      </c>
      <c r="G264" s="88" t="s">
        <v>185</v>
      </c>
      <c r="H264" s="88" t="s">
        <v>186</v>
      </c>
      <c r="I264" s="88">
        <v>88208</v>
      </c>
      <c r="J264" s="88" t="s">
        <v>545</v>
      </c>
      <c r="K264" s="88">
        <v>88208</v>
      </c>
      <c r="L264" s="88" t="s">
        <v>188</v>
      </c>
      <c r="M264" s="88" t="s">
        <v>189</v>
      </c>
      <c r="N264" s="88">
        <v>400450</v>
      </c>
      <c r="O264" s="88" t="s">
        <v>747</v>
      </c>
      <c r="P264" s="88">
        <v>599195</v>
      </c>
      <c r="Q264" s="88" t="s">
        <v>748</v>
      </c>
      <c r="R264" s="88" t="s">
        <v>512</v>
      </c>
      <c r="S264" s="88" t="s">
        <v>1076</v>
      </c>
      <c r="T264" s="88" t="s">
        <v>194</v>
      </c>
      <c r="U264" s="88" t="s">
        <v>209</v>
      </c>
      <c r="V264" s="88">
        <v>541</v>
      </c>
      <c r="W264" s="88" t="s">
        <v>196</v>
      </c>
      <c r="X264" s="88">
        <v>352885678</v>
      </c>
      <c r="Y264" s="88" t="s">
        <v>1077</v>
      </c>
      <c r="Z264" s="88" t="s">
        <v>998</v>
      </c>
      <c r="AA264" s="88">
        <v>32000</v>
      </c>
      <c r="AB264" s="88" t="s">
        <v>752</v>
      </c>
      <c r="AC264" s="88">
        <v>24</v>
      </c>
      <c r="AD264" s="88" t="s">
        <v>200</v>
      </c>
      <c r="AE264" s="88" t="s">
        <v>1015</v>
      </c>
      <c r="AF264" s="88">
        <v>1710</v>
      </c>
      <c r="AG264" s="88">
        <v>1710</v>
      </c>
      <c r="AH264" s="88" t="s">
        <v>754</v>
      </c>
      <c r="AI264" s="88">
        <v>11364.5</v>
      </c>
      <c r="AJ264" s="88">
        <v>5735.5</v>
      </c>
      <c r="AK264" s="88">
        <v>17100</v>
      </c>
      <c r="AL264" s="88">
        <v>20635.5</v>
      </c>
      <c r="AM264" s="88">
        <v>3391.5</v>
      </c>
      <c r="AN264" s="88">
        <v>24027</v>
      </c>
      <c r="AO264" s="88">
        <v>12517.38</v>
      </c>
      <c r="AP264" s="88">
        <v>2872.62</v>
      </c>
      <c r="AQ264" s="88">
        <v>15390</v>
      </c>
      <c r="AR264" s="88">
        <v>19</v>
      </c>
      <c r="AS264" s="88">
        <v>269</v>
      </c>
      <c r="AT264" s="88" t="s">
        <v>202</v>
      </c>
      <c r="AU264" s="88"/>
      <c r="AV264" s="88"/>
      <c r="AW264" s="81"/>
      <c r="AX264" s="81" t="s">
        <v>203</v>
      </c>
      <c r="AY264" s="81" t="s">
        <v>204</v>
      </c>
      <c r="AZ264" s="81"/>
      <c r="BA264" s="81">
        <v>0</v>
      </c>
      <c r="BB264" s="89">
        <v>45783</v>
      </c>
      <c r="BC264" s="89" t="s">
        <v>1883</v>
      </c>
      <c r="BD264" s="88" t="s">
        <v>1884</v>
      </c>
      <c r="BE264" s="88" t="s">
        <v>1891</v>
      </c>
      <c r="BF264" s="97" t="s">
        <v>1892</v>
      </c>
      <c r="BG264" s="3"/>
      <c r="BH264" s="96"/>
      <c r="BI264" s="88" t="s">
        <v>1893</v>
      </c>
      <c r="BJ264" s="88"/>
      <c r="BK264" s="96"/>
      <c r="BL264" s="100"/>
    </row>
    <row r="265" spans="1:64" s="99" customFormat="1" ht="39" x14ac:dyDescent="0.3">
      <c r="A265" s="88">
        <v>260</v>
      </c>
      <c r="B265" s="88" t="s">
        <v>181</v>
      </c>
      <c r="C265" s="88" t="s">
        <v>182</v>
      </c>
      <c r="D265" s="88" t="s">
        <v>183</v>
      </c>
      <c r="E265" s="88" t="s">
        <v>184</v>
      </c>
      <c r="F265" s="88" t="s">
        <v>184</v>
      </c>
      <c r="G265" s="88" t="s">
        <v>185</v>
      </c>
      <c r="H265" s="88" t="s">
        <v>186</v>
      </c>
      <c r="I265" s="88">
        <v>178325</v>
      </c>
      <c r="J265" s="88" t="s">
        <v>285</v>
      </c>
      <c r="K265" s="88">
        <v>178325</v>
      </c>
      <c r="L265" s="88" t="s">
        <v>188</v>
      </c>
      <c r="M265" s="88" t="s">
        <v>189</v>
      </c>
      <c r="N265" s="88">
        <v>140322</v>
      </c>
      <c r="O265" s="88" t="s">
        <v>788</v>
      </c>
      <c r="P265" s="88">
        <v>189496</v>
      </c>
      <c r="Q265" s="88" t="s">
        <v>789</v>
      </c>
      <c r="R265" s="88" t="s">
        <v>512</v>
      </c>
      <c r="S265" s="88" t="s">
        <v>1078</v>
      </c>
      <c r="T265" s="88" t="s">
        <v>194</v>
      </c>
      <c r="U265" s="88" t="s">
        <v>209</v>
      </c>
      <c r="V265" s="88">
        <v>541</v>
      </c>
      <c r="W265" s="88" t="s">
        <v>196</v>
      </c>
      <c r="X265" s="88">
        <v>352891218</v>
      </c>
      <c r="Y265" s="88" t="s">
        <v>1079</v>
      </c>
      <c r="Z265" s="88" t="s">
        <v>998</v>
      </c>
      <c r="AA265" s="88">
        <v>32000</v>
      </c>
      <c r="AB265" s="88" t="s">
        <v>199</v>
      </c>
      <c r="AC265" s="88">
        <v>24</v>
      </c>
      <c r="AD265" s="88" t="s">
        <v>200</v>
      </c>
      <c r="AE265" s="88" t="s">
        <v>1033</v>
      </c>
      <c r="AF265" s="88">
        <v>1710</v>
      </c>
      <c r="AG265" s="88">
        <v>1710</v>
      </c>
      <c r="AH265" s="88" t="s">
        <v>801</v>
      </c>
      <c r="AI265" s="88">
        <v>11338.1</v>
      </c>
      <c r="AJ265" s="88">
        <v>5761.9</v>
      </c>
      <c r="AK265" s="88">
        <v>17100</v>
      </c>
      <c r="AL265" s="88">
        <v>20661.900000000001</v>
      </c>
      <c r="AM265" s="88">
        <v>3401.1</v>
      </c>
      <c r="AN265" s="88">
        <v>24063</v>
      </c>
      <c r="AO265" s="88">
        <v>12511.99</v>
      </c>
      <c r="AP265" s="88">
        <v>2878.01</v>
      </c>
      <c r="AQ265" s="88">
        <v>15390</v>
      </c>
      <c r="AR265" s="88">
        <v>19</v>
      </c>
      <c r="AS265" s="88">
        <v>268</v>
      </c>
      <c r="AT265" s="88" t="s">
        <v>202</v>
      </c>
      <c r="AU265" s="88"/>
      <c r="AV265" s="88"/>
      <c r="AW265" s="81"/>
      <c r="AX265" s="81" t="s">
        <v>203</v>
      </c>
      <c r="AY265" s="81" t="s">
        <v>204</v>
      </c>
      <c r="AZ265" s="81"/>
      <c r="BA265" s="81">
        <v>0</v>
      </c>
      <c r="BB265" s="89"/>
      <c r="BC265" s="89"/>
      <c r="BD265" s="88" t="s">
        <v>1890</v>
      </c>
      <c r="BE265" s="88"/>
      <c r="BF265" s="97"/>
      <c r="BG265" s="3"/>
      <c r="BH265" s="96"/>
      <c r="BI265" s="88" t="s">
        <v>1893</v>
      </c>
      <c r="BJ265" s="88"/>
      <c r="BK265" s="96"/>
      <c r="BL265" s="110" t="s">
        <v>2001</v>
      </c>
    </row>
    <row r="266" spans="1:64" s="105" customFormat="1" ht="39" x14ac:dyDescent="0.3">
      <c r="A266" s="88">
        <v>261</v>
      </c>
      <c r="B266" s="88" t="s">
        <v>181</v>
      </c>
      <c r="C266" s="88" t="s">
        <v>182</v>
      </c>
      <c r="D266" s="88" t="s">
        <v>183</v>
      </c>
      <c r="E266" s="88" t="s">
        <v>184</v>
      </c>
      <c r="F266" s="88" t="s">
        <v>184</v>
      </c>
      <c r="G266" s="88" t="s">
        <v>185</v>
      </c>
      <c r="H266" s="88" t="s">
        <v>186</v>
      </c>
      <c r="I266" s="88">
        <v>178325</v>
      </c>
      <c r="J266" s="88" t="s">
        <v>285</v>
      </c>
      <c r="K266" s="88">
        <v>178325</v>
      </c>
      <c r="L266" s="88" t="s">
        <v>188</v>
      </c>
      <c r="M266" s="88" t="s">
        <v>189</v>
      </c>
      <c r="N266" s="88">
        <v>365694</v>
      </c>
      <c r="O266" s="88" t="s">
        <v>595</v>
      </c>
      <c r="P266" s="88">
        <v>561183</v>
      </c>
      <c r="Q266" s="88" t="s">
        <v>619</v>
      </c>
      <c r="R266" s="88" t="s">
        <v>943</v>
      </c>
      <c r="S266" s="88" t="s">
        <v>1080</v>
      </c>
      <c r="T266" s="88" t="s">
        <v>194</v>
      </c>
      <c r="U266" s="88" t="s">
        <v>209</v>
      </c>
      <c r="V266" s="88">
        <v>541</v>
      </c>
      <c r="W266" s="88" t="s">
        <v>196</v>
      </c>
      <c r="X266" s="88">
        <v>352892765</v>
      </c>
      <c r="Y266" s="88" t="s">
        <v>1081</v>
      </c>
      <c r="Z266" s="88" t="s">
        <v>998</v>
      </c>
      <c r="AA266" s="88">
        <v>30000</v>
      </c>
      <c r="AB266" s="88" t="s">
        <v>516</v>
      </c>
      <c r="AC266" s="88">
        <v>18</v>
      </c>
      <c r="AD266" s="88" t="s">
        <v>946</v>
      </c>
      <c r="AE266" s="88" t="s">
        <v>1024</v>
      </c>
      <c r="AF266" s="88">
        <v>2020</v>
      </c>
      <c r="AG266" s="88">
        <v>2020</v>
      </c>
      <c r="AH266" s="88" t="s">
        <v>1082</v>
      </c>
      <c r="AI266" s="88">
        <v>28040.959999999999</v>
      </c>
      <c r="AJ266" s="88">
        <v>6299.04</v>
      </c>
      <c r="AK266" s="88">
        <v>34340</v>
      </c>
      <c r="AL266" s="88">
        <v>1959.04</v>
      </c>
      <c r="AM266" s="88">
        <v>37.96</v>
      </c>
      <c r="AN266" s="88">
        <v>1997</v>
      </c>
      <c r="AO266" s="88">
        <v>1959.04</v>
      </c>
      <c r="AP266" s="88">
        <v>37.96</v>
      </c>
      <c r="AQ266" s="88">
        <v>1997</v>
      </c>
      <c r="AR266" s="88">
        <v>19</v>
      </c>
      <c r="AS266" s="88">
        <v>59</v>
      </c>
      <c r="AT266" s="88" t="s">
        <v>837</v>
      </c>
      <c r="AU266" s="88"/>
      <c r="AV266" s="88"/>
      <c r="AW266" s="81"/>
      <c r="AX266" s="81" t="s">
        <v>203</v>
      </c>
      <c r="AY266" s="81" t="s">
        <v>204</v>
      </c>
      <c r="AZ266" s="81"/>
      <c r="BA266" s="81">
        <v>0</v>
      </c>
      <c r="BB266" s="89">
        <v>45784</v>
      </c>
      <c r="BC266" s="89" t="s">
        <v>1883</v>
      </c>
      <c r="BD266" s="88" t="s">
        <v>1884</v>
      </c>
      <c r="BE266" s="88" t="s">
        <v>1885</v>
      </c>
      <c r="BF266" s="97" t="s">
        <v>1886</v>
      </c>
      <c r="BG266" s="3" t="s">
        <v>1887</v>
      </c>
      <c r="BH266" s="96"/>
      <c r="BI266" s="88" t="s">
        <v>1888</v>
      </c>
      <c r="BJ266" s="88" t="s">
        <v>1889</v>
      </c>
      <c r="BK266" s="96">
        <v>2020</v>
      </c>
      <c r="BL266" s="110" t="s">
        <v>1977</v>
      </c>
    </row>
    <row r="267" spans="1:64" s="105" customFormat="1" ht="13" x14ac:dyDescent="0.3">
      <c r="A267" s="88">
        <v>262</v>
      </c>
      <c r="B267" s="88" t="s">
        <v>181</v>
      </c>
      <c r="C267" s="88" t="s">
        <v>182</v>
      </c>
      <c r="D267" s="88" t="s">
        <v>183</v>
      </c>
      <c r="E267" s="88" t="s">
        <v>184</v>
      </c>
      <c r="F267" s="88" t="s">
        <v>184</v>
      </c>
      <c r="G267" s="88" t="s">
        <v>185</v>
      </c>
      <c r="H267" s="88" t="s">
        <v>186</v>
      </c>
      <c r="I267" s="88">
        <v>169318</v>
      </c>
      <c r="J267" s="88" t="s">
        <v>255</v>
      </c>
      <c r="K267" s="88">
        <v>169318</v>
      </c>
      <c r="L267" s="88" t="s">
        <v>188</v>
      </c>
      <c r="M267" s="88" t="s">
        <v>189</v>
      </c>
      <c r="N267" s="88">
        <v>140527</v>
      </c>
      <c r="O267" s="88" t="s">
        <v>464</v>
      </c>
      <c r="P267" s="88">
        <v>189772</v>
      </c>
      <c r="Q267" s="88" t="s">
        <v>1083</v>
      </c>
      <c r="R267" s="88" t="s">
        <v>512</v>
      </c>
      <c r="S267" s="88" t="s">
        <v>1084</v>
      </c>
      <c r="T267" s="88" t="s">
        <v>194</v>
      </c>
      <c r="U267" s="88" t="s">
        <v>195</v>
      </c>
      <c r="V267" s="88">
        <v>541</v>
      </c>
      <c r="W267" s="88" t="s">
        <v>196</v>
      </c>
      <c r="X267" s="88">
        <v>352904242</v>
      </c>
      <c r="Y267" s="88" t="s">
        <v>1085</v>
      </c>
      <c r="Z267" s="88" t="s">
        <v>998</v>
      </c>
      <c r="AA267" s="88">
        <v>73000</v>
      </c>
      <c r="AB267" s="88" t="s">
        <v>270</v>
      </c>
      <c r="AC267" s="88">
        <v>24</v>
      </c>
      <c r="AD267" s="88" t="s">
        <v>293</v>
      </c>
      <c r="AE267" s="88" t="s">
        <v>1086</v>
      </c>
      <c r="AF267" s="88">
        <v>3900</v>
      </c>
      <c r="AG267" s="88">
        <v>3900</v>
      </c>
      <c r="AH267" s="88" t="s">
        <v>787</v>
      </c>
      <c r="AI267" s="88">
        <v>54748.9</v>
      </c>
      <c r="AJ267" s="88">
        <v>19351.099999999999</v>
      </c>
      <c r="AK267" s="88">
        <v>74100</v>
      </c>
      <c r="AL267" s="88">
        <v>18251.099999999999</v>
      </c>
      <c r="AM267" s="88">
        <v>1154.9000000000001</v>
      </c>
      <c r="AN267" s="88">
        <v>19406</v>
      </c>
      <c r="AO267" s="88">
        <v>0</v>
      </c>
      <c r="AP267" s="88">
        <v>0</v>
      </c>
      <c r="AQ267" s="88">
        <v>0</v>
      </c>
      <c r="AR267" s="88">
        <v>19</v>
      </c>
      <c r="AS267" s="88">
        <v>0</v>
      </c>
      <c r="AT267" s="88" t="s">
        <v>272</v>
      </c>
      <c r="AU267" s="88"/>
      <c r="AV267" s="88"/>
      <c r="AW267" s="81"/>
      <c r="AX267" s="81" t="s">
        <v>203</v>
      </c>
      <c r="AY267" s="81" t="s">
        <v>204</v>
      </c>
      <c r="AZ267" s="81"/>
      <c r="BA267" s="81">
        <v>0</v>
      </c>
      <c r="BB267" s="89">
        <v>45782</v>
      </c>
      <c r="BC267" s="89" t="s">
        <v>1883</v>
      </c>
      <c r="BD267" s="88" t="s">
        <v>1884</v>
      </c>
      <c r="BE267" s="88" t="s">
        <v>1885</v>
      </c>
      <c r="BF267" s="97" t="s">
        <v>1886</v>
      </c>
      <c r="BG267" s="3"/>
      <c r="BH267" s="96"/>
      <c r="BI267" s="88" t="s">
        <v>1898</v>
      </c>
      <c r="BJ267" s="88"/>
      <c r="BK267" s="96"/>
      <c r="BL267" s="3"/>
    </row>
    <row r="268" spans="1:64" s="99" customFormat="1" ht="13" x14ac:dyDescent="0.3">
      <c r="A268" s="88">
        <v>263</v>
      </c>
      <c r="B268" s="88" t="s">
        <v>181</v>
      </c>
      <c r="C268" s="88" t="s">
        <v>182</v>
      </c>
      <c r="D268" s="88" t="s">
        <v>183</v>
      </c>
      <c r="E268" s="88" t="s">
        <v>184</v>
      </c>
      <c r="F268" s="88" t="s">
        <v>184</v>
      </c>
      <c r="G268" s="88" t="s">
        <v>185</v>
      </c>
      <c r="H268" s="88" t="s">
        <v>186</v>
      </c>
      <c r="I268" s="88">
        <v>178325</v>
      </c>
      <c r="J268" s="88" t="s">
        <v>285</v>
      </c>
      <c r="K268" s="88">
        <v>178325</v>
      </c>
      <c r="L268" s="88" t="s">
        <v>188</v>
      </c>
      <c r="M268" s="88" t="s">
        <v>189</v>
      </c>
      <c r="N268" s="88">
        <v>385030</v>
      </c>
      <c r="O268" s="88" t="s">
        <v>629</v>
      </c>
      <c r="P268" s="88">
        <v>567126</v>
      </c>
      <c r="Q268" s="88" t="s">
        <v>630</v>
      </c>
      <c r="R268" s="88" t="s">
        <v>512</v>
      </c>
      <c r="S268" s="88" t="s">
        <v>1087</v>
      </c>
      <c r="T268" s="88" t="s">
        <v>194</v>
      </c>
      <c r="U268" s="88" t="s">
        <v>209</v>
      </c>
      <c r="V268" s="88">
        <v>541</v>
      </c>
      <c r="W268" s="88" t="s">
        <v>196</v>
      </c>
      <c r="X268" s="88">
        <v>352930804</v>
      </c>
      <c r="Y268" s="88" t="s">
        <v>1088</v>
      </c>
      <c r="Z268" s="88" t="s">
        <v>947</v>
      </c>
      <c r="AA268" s="88">
        <v>42000</v>
      </c>
      <c r="AB268" s="88" t="s">
        <v>516</v>
      </c>
      <c r="AC268" s="88">
        <v>24</v>
      </c>
      <c r="AD268" s="88" t="s">
        <v>200</v>
      </c>
      <c r="AE268" s="88" t="s">
        <v>1024</v>
      </c>
      <c r="AF268" s="88">
        <v>2240</v>
      </c>
      <c r="AG268" s="88">
        <v>2240</v>
      </c>
      <c r="AH268" s="88" t="s">
        <v>518</v>
      </c>
      <c r="AI268" s="88">
        <v>14971.74</v>
      </c>
      <c r="AJ268" s="88">
        <v>7428.26</v>
      </c>
      <c r="AK268" s="88">
        <v>22400</v>
      </c>
      <c r="AL268" s="88">
        <v>27028.26</v>
      </c>
      <c r="AM268" s="88">
        <v>4441.74</v>
      </c>
      <c r="AN268" s="88">
        <v>31470</v>
      </c>
      <c r="AO268" s="88">
        <v>16397.650000000001</v>
      </c>
      <c r="AP268" s="88">
        <v>3762.35</v>
      </c>
      <c r="AQ268" s="88">
        <v>20160</v>
      </c>
      <c r="AR268" s="88">
        <v>19</v>
      </c>
      <c r="AS268" s="88">
        <v>271</v>
      </c>
      <c r="AT268" s="88" t="s">
        <v>202</v>
      </c>
      <c r="AU268" s="88"/>
      <c r="AV268" s="88"/>
      <c r="AW268" s="81"/>
      <c r="AX268" s="81" t="s">
        <v>203</v>
      </c>
      <c r="AY268" s="81" t="s">
        <v>204</v>
      </c>
      <c r="AZ268" s="81"/>
      <c r="BA268" s="81">
        <v>0</v>
      </c>
      <c r="BB268" s="89">
        <v>45784</v>
      </c>
      <c r="BC268" s="89" t="s">
        <v>1883</v>
      </c>
      <c r="BD268" s="88" t="s">
        <v>1884</v>
      </c>
      <c r="BE268" s="88" t="s">
        <v>1891</v>
      </c>
      <c r="BF268" s="97" t="s">
        <v>1892</v>
      </c>
      <c r="BG268" s="3"/>
      <c r="BH268" s="96"/>
      <c r="BI268" s="88" t="s">
        <v>1893</v>
      </c>
      <c r="BJ268" s="88"/>
      <c r="BK268" s="96"/>
      <c r="BL268" s="100"/>
    </row>
    <row r="269" spans="1:64" s="99" customFormat="1" ht="13" x14ac:dyDescent="0.3">
      <c r="A269" s="88">
        <v>264</v>
      </c>
      <c r="B269" s="88" t="s">
        <v>181</v>
      </c>
      <c r="C269" s="88" t="s">
        <v>182</v>
      </c>
      <c r="D269" s="88" t="s">
        <v>183</v>
      </c>
      <c r="E269" s="88" t="s">
        <v>184</v>
      </c>
      <c r="F269" s="88" t="s">
        <v>184</v>
      </c>
      <c r="G269" s="88" t="s">
        <v>185</v>
      </c>
      <c r="H269" s="88" t="s">
        <v>186</v>
      </c>
      <c r="I269" s="88">
        <v>178325</v>
      </c>
      <c r="J269" s="88" t="s">
        <v>285</v>
      </c>
      <c r="K269" s="88">
        <v>178325</v>
      </c>
      <c r="L269" s="88" t="s">
        <v>188</v>
      </c>
      <c r="M269" s="88" t="s">
        <v>189</v>
      </c>
      <c r="N269" s="88">
        <v>385030</v>
      </c>
      <c r="O269" s="88" t="s">
        <v>629</v>
      </c>
      <c r="P269" s="88">
        <v>567126</v>
      </c>
      <c r="Q269" s="88" t="s">
        <v>630</v>
      </c>
      <c r="R269" s="88" t="s">
        <v>512</v>
      </c>
      <c r="S269" s="88" t="s">
        <v>1089</v>
      </c>
      <c r="T269" s="88" t="s">
        <v>208</v>
      </c>
      <c r="U269" s="88" t="s">
        <v>195</v>
      </c>
      <c r="V269" s="88">
        <v>541</v>
      </c>
      <c r="W269" s="88" t="s">
        <v>196</v>
      </c>
      <c r="X269" s="88">
        <v>352932119</v>
      </c>
      <c r="Y269" s="88" t="s">
        <v>1090</v>
      </c>
      <c r="Z269" s="88" t="s">
        <v>947</v>
      </c>
      <c r="AA269" s="88">
        <v>42000</v>
      </c>
      <c r="AB269" s="88" t="s">
        <v>516</v>
      </c>
      <c r="AC269" s="88">
        <v>24</v>
      </c>
      <c r="AD269" s="88" t="s">
        <v>200</v>
      </c>
      <c r="AE269" s="88" t="s">
        <v>1024</v>
      </c>
      <c r="AF269" s="88">
        <v>2240</v>
      </c>
      <c r="AG269" s="88">
        <v>2240</v>
      </c>
      <c r="AH269" s="88" t="s">
        <v>1091</v>
      </c>
      <c r="AI269" s="88">
        <v>16637.849999999999</v>
      </c>
      <c r="AJ269" s="88">
        <v>8002.15</v>
      </c>
      <c r="AK269" s="88">
        <v>24640</v>
      </c>
      <c r="AL269" s="88">
        <v>25362.15</v>
      </c>
      <c r="AM269" s="88">
        <v>3867.85</v>
      </c>
      <c r="AN269" s="88">
        <v>29230</v>
      </c>
      <c r="AO269" s="88">
        <v>14731.54</v>
      </c>
      <c r="AP269" s="88">
        <v>3188.46</v>
      </c>
      <c r="AQ269" s="88">
        <v>17920</v>
      </c>
      <c r="AR269" s="88">
        <v>19</v>
      </c>
      <c r="AS269" s="88">
        <v>240</v>
      </c>
      <c r="AT269" s="88" t="s">
        <v>202</v>
      </c>
      <c r="AU269" s="88"/>
      <c r="AV269" s="88"/>
      <c r="AW269" s="81"/>
      <c r="AX269" s="81" t="s">
        <v>203</v>
      </c>
      <c r="AY269" s="81" t="s">
        <v>204</v>
      </c>
      <c r="AZ269" s="81"/>
      <c r="BA269" s="81">
        <v>0</v>
      </c>
      <c r="BB269" s="89">
        <v>45784</v>
      </c>
      <c r="BC269" s="89" t="s">
        <v>1883</v>
      </c>
      <c r="BD269" s="88" t="s">
        <v>1884</v>
      </c>
      <c r="BE269" s="88" t="s">
        <v>1891</v>
      </c>
      <c r="BF269" s="97" t="s">
        <v>1892</v>
      </c>
      <c r="BG269" s="3"/>
      <c r="BH269" s="96"/>
      <c r="BI269" s="88" t="s">
        <v>1893</v>
      </c>
      <c r="BJ269" s="88"/>
      <c r="BK269" s="96"/>
      <c r="BL269" s="100"/>
    </row>
    <row r="270" spans="1:64" s="99" customFormat="1" ht="13" x14ac:dyDescent="0.3">
      <c r="A270" s="88">
        <v>265</v>
      </c>
      <c r="B270" s="88" t="s">
        <v>181</v>
      </c>
      <c r="C270" s="88" t="s">
        <v>182</v>
      </c>
      <c r="D270" s="88" t="s">
        <v>183</v>
      </c>
      <c r="E270" s="88" t="s">
        <v>184</v>
      </c>
      <c r="F270" s="88" t="s">
        <v>184</v>
      </c>
      <c r="G270" s="88" t="s">
        <v>185</v>
      </c>
      <c r="H270" s="88" t="s">
        <v>186</v>
      </c>
      <c r="I270" s="88">
        <v>88208</v>
      </c>
      <c r="J270" s="88" t="s">
        <v>545</v>
      </c>
      <c r="K270" s="88">
        <v>88208</v>
      </c>
      <c r="L270" s="88" t="s">
        <v>188</v>
      </c>
      <c r="M270" s="88" t="s">
        <v>189</v>
      </c>
      <c r="N270" s="88">
        <v>400450</v>
      </c>
      <c r="O270" s="88" t="s">
        <v>747</v>
      </c>
      <c r="P270" s="88">
        <v>599195</v>
      </c>
      <c r="Q270" s="88" t="s">
        <v>748</v>
      </c>
      <c r="R270" s="88" t="s">
        <v>512</v>
      </c>
      <c r="S270" s="88" t="s">
        <v>1092</v>
      </c>
      <c r="T270" s="88" t="s">
        <v>208</v>
      </c>
      <c r="U270" s="88" t="s">
        <v>209</v>
      </c>
      <c r="V270" s="88">
        <v>541</v>
      </c>
      <c r="W270" s="88" t="s">
        <v>196</v>
      </c>
      <c r="X270" s="88">
        <v>352938930</v>
      </c>
      <c r="Y270" s="88" t="s">
        <v>711</v>
      </c>
      <c r="Z270" s="88" t="s">
        <v>1093</v>
      </c>
      <c r="AA270" s="88">
        <v>42000</v>
      </c>
      <c r="AB270" s="88" t="s">
        <v>752</v>
      </c>
      <c r="AC270" s="88">
        <v>24</v>
      </c>
      <c r="AD270" s="88" t="s">
        <v>200</v>
      </c>
      <c r="AE270" s="88" t="s">
        <v>1094</v>
      </c>
      <c r="AF270" s="88">
        <v>2240</v>
      </c>
      <c r="AG270" s="88">
        <v>2240</v>
      </c>
      <c r="AH270" s="88" t="s">
        <v>754</v>
      </c>
      <c r="AI270" s="88">
        <v>12636.05</v>
      </c>
      <c r="AJ270" s="88">
        <v>7523.95</v>
      </c>
      <c r="AK270" s="88">
        <v>20160</v>
      </c>
      <c r="AL270" s="88">
        <v>29363.95</v>
      </c>
      <c r="AM270" s="88">
        <v>5291.92</v>
      </c>
      <c r="AN270" s="88">
        <v>34655.870000000003</v>
      </c>
      <c r="AO270" s="88">
        <v>15920.92</v>
      </c>
      <c r="AP270" s="88">
        <v>4239.08</v>
      </c>
      <c r="AQ270" s="88">
        <v>20160</v>
      </c>
      <c r="AR270" s="88">
        <v>18</v>
      </c>
      <c r="AS270" s="88">
        <v>269</v>
      </c>
      <c r="AT270" s="88" t="s">
        <v>202</v>
      </c>
      <c r="AU270" s="88"/>
      <c r="AV270" s="88"/>
      <c r="AW270" s="81"/>
      <c r="AX270" s="81" t="s">
        <v>203</v>
      </c>
      <c r="AY270" s="81" t="s">
        <v>204</v>
      </c>
      <c r="AZ270" s="81"/>
      <c r="BA270" s="81">
        <v>0</v>
      </c>
      <c r="BB270" s="89">
        <v>45783</v>
      </c>
      <c r="BC270" s="89" t="s">
        <v>1883</v>
      </c>
      <c r="BD270" s="88" t="s">
        <v>1884</v>
      </c>
      <c r="BE270" s="88" t="s">
        <v>1891</v>
      </c>
      <c r="BF270" s="97" t="s">
        <v>1892</v>
      </c>
      <c r="BG270" s="3"/>
      <c r="BH270" s="96"/>
      <c r="BI270" s="88" t="s">
        <v>1893</v>
      </c>
      <c r="BJ270" s="88"/>
      <c r="BK270" s="96"/>
      <c r="BL270" s="100"/>
    </row>
    <row r="271" spans="1:64" s="105" customFormat="1" ht="13" x14ac:dyDescent="0.3">
      <c r="A271" s="88">
        <v>266</v>
      </c>
      <c r="B271" s="88" t="s">
        <v>181</v>
      </c>
      <c r="C271" s="88" t="s">
        <v>182</v>
      </c>
      <c r="D271" s="88" t="s">
        <v>183</v>
      </c>
      <c r="E271" s="88" t="s">
        <v>184</v>
      </c>
      <c r="F271" s="88" t="s">
        <v>184</v>
      </c>
      <c r="G271" s="88" t="s">
        <v>185</v>
      </c>
      <c r="H271" s="88" t="s">
        <v>186</v>
      </c>
      <c r="I271" s="88">
        <v>85814</v>
      </c>
      <c r="J271" s="88" t="s">
        <v>248</v>
      </c>
      <c r="K271" s="88">
        <v>85814</v>
      </c>
      <c r="L271" s="88" t="s">
        <v>188</v>
      </c>
      <c r="M271" s="88" t="s">
        <v>189</v>
      </c>
      <c r="N271" s="88">
        <v>143352</v>
      </c>
      <c r="O271" s="88" t="s">
        <v>279</v>
      </c>
      <c r="P271" s="88">
        <v>193707</v>
      </c>
      <c r="Q271" s="88" t="s">
        <v>540</v>
      </c>
      <c r="R271" s="88" t="s">
        <v>512</v>
      </c>
      <c r="S271" s="88" t="s">
        <v>1095</v>
      </c>
      <c r="T271" s="88" t="s">
        <v>194</v>
      </c>
      <c r="U271" s="88" t="s">
        <v>195</v>
      </c>
      <c r="V271" s="88">
        <v>541</v>
      </c>
      <c r="W271" s="88" t="s">
        <v>196</v>
      </c>
      <c r="X271" s="88">
        <v>352940757</v>
      </c>
      <c r="Y271" s="88" t="s">
        <v>1096</v>
      </c>
      <c r="Z271" s="88" t="s">
        <v>947</v>
      </c>
      <c r="AA271" s="88">
        <v>38000</v>
      </c>
      <c r="AB271" s="88" t="s">
        <v>284</v>
      </c>
      <c r="AC271" s="88">
        <v>24</v>
      </c>
      <c r="AD271" s="88" t="s">
        <v>219</v>
      </c>
      <c r="AE271" s="88" t="s">
        <v>1033</v>
      </c>
      <c r="AF271" s="88">
        <v>2030</v>
      </c>
      <c r="AG271" s="88">
        <v>2030</v>
      </c>
      <c r="AH271" s="88" t="s">
        <v>1097</v>
      </c>
      <c r="AI271" s="88">
        <v>28345.33</v>
      </c>
      <c r="AJ271" s="88">
        <v>10224.67</v>
      </c>
      <c r="AK271" s="88">
        <v>38570</v>
      </c>
      <c r="AL271" s="88">
        <v>9654.67</v>
      </c>
      <c r="AM271" s="88">
        <v>617.72</v>
      </c>
      <c r="AN271" s="88">
        <v>10272.39</v>
      </c>
      <c r="AO271" s="88">
        <v>1831.62</v>
      </c>
      <c r="AP271" s="88">
        <v>198.38</v>
      </c>
      <c r="AQ271" s="88">
        <v>2030</v>
      </c>
      <c r="AR271" s="88">
        <v>20</v>
      </c>
      <c r="AS271" s="88">
        <v>2</v>
      </c>
      <c r="AT271" s="88" t="s">
        <v>811</v>
      </c>
      <c r="AU271" s="88"/>
      <c r="AV271" s="88"/>
      <c r="AW271" s="81"/>
      <c r="AX271" s="81" t="s">
        <v>203</v>
      </c>
      <c r="AY271" s="81" t="s">
        <v>204</v>
      </c>
      <c r="AZ271" s="81"/>
      <c r="BA271" s="81">
        <v>0</v>
      </c>
      <c r="BB271" s="89">
        <v>45783</v>
      </c>
      <c r="BC271" s="89" t="s">
        <v>1883</v>
      </c>
      <c r="BD271" s="88" t="s">
        <v>1884</v>
      </c>
      <c r="BE271" s="88" t="s">
        <v>1885</v>
      </c>
      <c r="BF271" s="97" t="s">
        <v>1886</v>
      </c>
      <c r="BG271" s="3"/>
      <c r="BH271" s="96"/>
      <c r="BI271" s="88" t="s">
        <v>1898</v>
      </c>
      <c r="BJ271" s="88"/>
      <c r="BK271" s="96"/>
      <c r="BL271" s="100"/>
    </row>
    <row r="272" spans="1:64" s="99" customFormat="1" ht="13" x14ac:dyDescent="0.3">
      <c r="A272" s="88">
        <v>267</v>
      </c>
      <c r="B272" s="88" t="s">
        <v>181</v>
      </c>
      <c r="C272" s="88" t="s">
        <v>182</v>
      </c>
      <c r="D272" s="88" t="s">
        <v>183</v>
      </c>
      <c r="E272" s="88" t="s">
        <v>184</v>
      </c>
      <c r="F272" s="88" t="s">
        <v>184</v>
      </c>
      <c r="G272" s="88" t="s">
        <v>185</v>
      </c>
      <c r="H272" s="88" t="s">
        <v>186</v>
      </c>
      <c r="I272" s="88">
        <v>178325</v>
      </c>
      <c r="J272" s="88" t="s">
        <v>285</v>
      </c>
      <c r="K272" s="88">
        <v>178325</v>
      </c>
      <c r="L272" s="88" t="s">
        <v>188</v>
      </c>
      <c r="M272" s="88" t="s">
        <v>189</v>
      </c>
      <c r="N272" s="88">
        <v>350860</v>
      </c>
      <c r="O272" s="88" t="s">
        <v>599</v>
      </c>
      <c r="P272" s="88">
        <v>497348</v>
      </c>
      <c r="Q272" s="88" t="s">
        <v>600</v>
      </c>
      <c r="R272" s="88" t="s">
        <v>512</v>
      </c>
      <c r="S272" s="88" t="s">
        <v>1098</v>
      </c>
      <c r="T272" s="88" t="s">
        <v>194</v>
      </c>
      <c r="U272" s="88" t="s">
        <v>209</v>
      </c>
      <c r="V272" s="88">
        <v>541</v>
      </c>
      <c r="W272" s="88" t="s">
        <v>196</v>
      </c>
      <c r="X272" s="88">
        <v>352945294</v>
      </c>
      <c r="Y272" s="88" t="s">
        <v>1099</v>
      </c>
      <c r="Z272" s="88" t="s">
        <v>961</v>
      </c>
      <c r="AA272" s="88">
        <v>42000</v>
      </c>
      <c r="AB272" s="88" t="s">
        <v>516</v>
      </c>
      <c r="AC272" s="88">
        <v>24</v>
      </c>
      <c r="AD272" s="88" t="s">
        <v>200</v>
      </c>
      <c r="AE272" s="88" t="s">
        <v>1024</v>
      </c>
      <c r="AF272" s="88">
        <v>2240</v>
      </c>
      <c r="AG272" s="88">
        <v>2240</v>
      </c>
      <c r="AH272" s="88" t="s">
        <v>518</v>
      </c>
      <c r="AI272" s="88">
        <v>15041.01</v>
      </c>
      <c r="AJ272" s="88">
        <v>7358.99</v>
      </c>
      <c r="AK272" s="88">
        <v>22400</v>
      </c>
      <c r="AL272" s="88">
        <v>26958.99</v>
      </c>
      <c r="AM272" s="88">
        <v>4419.01</v>
      </c>
      <c r="AN272" s="88">
        <v>31378</v>
      </c>
      <c r="AO272" s="88">
        <v>16411.79</v>
      </c>
      <c r="AP272" s="88">
        <v>3748.21</v>
      </c>
      <c r="AQ272" s="88">
        <v>20160</v>
      </c>
      <c r="AR272" s="88">
        <v>19</v>
      </c>
      <c r="AS272" s="88">
        <v>271</v>
      </c>
      <c r="AT272" s="88" t="s">
        <v>202</v>
      </c>
      <c r="AU272" s="88"/>
      <c r="AV272" s="88"/>
      <c r="AW272" s="81"/>
      <c r="AX272" s="81" t="s">
        <v>203</v>
      </c>
      <c r="AY272" s="81" t="s">
        <v>204</v>
      </c>
      <c r="AZ272" s="81"/>
      <c r="BA272" s="81">
        <v>0</v>
      </c>
      <c r="BB272" s="89">
        <v>45784</v>
      </c>
      <c r="BC272" s="89" t="s">
        <v>1883</v>
      </c>
      <c r="BD272" s="88" t="s">
        <v>1884</v>
      </c>
      <c r="BE272" s="88" t="s">
        <v>1891</v>
      </c>
      <c r="BF272" s="97" t="s">
        <v>1892</v>
      </c>
      <c r="BG272" s="3"/>
      <c r="BH272" s="96"/>
      <c r="BI272" s="88" t="s">
        <v>1893</v>
      </c>
      <c r="BJ272" s="88"/>
      <c r="BK272" s="96"/>
      <c r="BL272" s="100"/>
    </row>
    <row r="273" spans="1:64" s="99" customFormat="1" ht="13" x14ac:dyDescent="0.3">
      <c r="A273" s="88">
        <v>268</v>
      </c>
      <c r="B273" s="88" t="s">
        <v>181</v>
      </c>
      <c r="C273" s="88" t="s">
        <v>182</v>
      </c>
      <c r="D273" s="88" t="s">
        <v>183</v>
      </c>
      <c r="E273" s="88" t="s">
        <v>184</v>
      </c>
      <c r="F273" s="88" t="s">
        <v>184</v>
      </c>
      <c r="G273" s="88" t="s">
        <v>185</v>
      </c>
      <c r="H273" s="88" t="s">
        <v>186</v>
      </c>
      <c r="I273" s="88">
        <v>178325</v>
      </c>
      <c r="J273" s="88" t="s">
        <v>285</v>
      </c>
      <c r="K273" s="88">
        <v>178325</v>
      </c>
      <c r="L273" s="88" t="s">
        <v>188</v>
      </c>
      <c r="M273" s="88" t="s">
        <v>189</v>
      </c>
      <c r="N273" s="88">
        <v>350860</v>
      </c>
      <c r="O273" s="88" t="s">
        <v>599</v>
      </c>
      <c r="P273" s="88">
        <v>497348</v>
      </c>
      <c r="Q273" s="88" t="s">
        <v>600</v>
      </c>
      <c r="R273" s="88" t="s">
        <v>512</v>
      </c>
      <c r="S273" s="88" t="s">
        <v>1100</v>
      </c>
      <c r="T273" s="88" t="s">
        <v>194</v>
      </c>
      <c r="U273" s="88" t="s">
        <v>209</v>
      </c>
      <c r="V273" s="88">
        <v>541</v>
      </c>
      <c r="W273" s="88" t="s">
        <v>196</v>
      </c>
      <c r="X273" s="88">
        <v>352946396</v>
      </c>
      <c r="Y273" s="88" t="s">
        <v>1101</v>
      </c>
      <c r="Z273" s="88" t="s">
        <v>961</v>
      </c>
      <c r="AA273" s="88">
        <v>34000</v>
      </c>
      <c r="AB273" s="88" t="s">
        <v>516</v>
      </c>
      <c r="AC273" s="88">
        <v>24</v>
      </c>
      <c r="AD273" s="88" t="s">
        <v>200</v>
      </c>
      <c r="AE273" s="88" t="s">
        <v>1024</v>
      </c>
      <c r="AF273" s="88">
        <v>1810</v>
      </c>
      <c r="AG273" s="88">
        <v>1810</v>
      </c>
      <c r="AH273" s="88" t="s">
        <v>518</v>
      </c>
      <c r="AI273" s="88">
        <v>12139.41</v>
      </c>
      <c r="AJ273" s="88">
        <v>5960.59</v>
      </c>
      <c r="AK273" s="88">
        <v>18100</v>
      </c>
      <c r="AL273" s="88">
        <v>21860.59</v>
      </c>
      <c r="AM273" s="88">
        <v>3596.41</v>
      </c>
      <c r="AN273" s="88">
        <v>25457</v>
      </c>
      <c r="AO273" s="88">
        <v>13245.64</v>
      </c>
      <c r="AP273" s="88">
        <v>3044.36</v>
      </c>
      <c r="AQ273" s="88">
        <v>16290</v>
      </c>
      <c r="AR273" s="88">
        <v>19</v>
      </c>
      <c r="AS273" s="88">
        <v>271</v>
      </c>
      <c r="AT273" s="88" t="s">
        <v>202</v>
      </c>
      <c r="AU273" s="88"/>
      <c r="AV273" s="88"/>
      <c r="AW273" s="81"/>
      <c r="AX273" s="81" t="s">
        <v>203</v>
      </c>
      <c r="AY273" s="81" t="s">
        <v>204</v>
      </c>
      <c r="AZ273" s="81"/>
      <c r="BA273" s="81">
        <v>0</v>
      </c>
      <c r="BB273" s="89">
        <v>45784</v>
      </c>
      <c r="BC273" s="89" t="s">
        <v>1883</v>
      </c>
      <c r="BD273" s="88" t="s">
        <v>1884</v>
      </c>
      <c r="BE273" s="88" t="s">
        <v>1891</v>
      </c>
      <c r="BF273" s="97" t="s">
        <v>1892</v>
      </c>
      <c r="BG273" s="3"/>
      <c r="BH273" s="96"/>
      <c r="BI273" s="88" t="s">
        <v>1893</v>
      </c>
      <c r="BJ273" s="88"/>
      <c r="BK273" s="96"/>
      <c r="BL273" s="100"/>
    </row>
    <row r="274" spans="1:64" s="105" customFormat="1" ht="13" x14ac:dyDescent="0.3">
      <c r="A274" s="88">
        <v>269</v>
      </c>
      <c r="B274" s="88" t="s">
        <v>181</v>
      </c>
      <c r="C274" s="88" t="s">
        <v>182</v>
      </c>
      <c r="D274" s="88" t="s">
        <v>183</v>
      </c>
      <c r="E274" s="88" t="s">
        <v>184</v>
      </c>
      <c r="F274" s="88" t="s">
        <v>184</v>
      </c>
      <c r="G274" s="88" t="s">
        <v>185</v>
      </c>
      <c r="H274" s="88" t="s">
        <v>186</v>
      </c>
      <c r="I274" s="88">
        <v>169318</v>
      </c>
      <c r="J274" s="88" t="s">
        <v>255</v>
      </c>
      <c r="K274" s="88">
        <v>169318</v>
      </c>
      <c r="L274" s="88" t="s">
        <v>188</v>
      </c>
      <c r="M274" s="88" t="s">
        <v>189</v>
      </c>
      <c r="N274" s="88">
        <v>140601</v>
      </c>
      <c r="O274" s="88" t="s">
        <v>265</v>
      </c>
      <c r="P274" s="88">
        <v>197958</v>
      </c>
      <c r="Q274" s="88" t="s">
        <v>707</v>
      </c>
      <c r="R274" s="88" t="s">
        <v>512</v>
      </c>
      <c r="S274" s="88" t="s">
        <v>1102</v>
      </c>
      <c r="T274" s="88" t="s">
        <v>194</v>
      </c>
      <c r="U274" s="88" t="s">
        <v>195</v>
      </c>
      <c r="V274" s="88">
        <v>541</v>
      </c>
      <c r="W274" s="88" t="s">
        <v>196</v>
      </c>
      <c r="X274" s="88">
        <v>352959969</v>
      </c>
      <c r="Y274" s="88" t="s">
        <v>1103</v>
      </c>
      <c r="Z274" s="88" t="s">
        <v>961</v>
      </c>
      <c r="AA274" s="88">
        <v>80000</v>
      </c>
      <c r="AB274" s="88" t="s">
        <v>270</v>
      </c>
      <c r="AC274" s="88">
        <v>24</v>
      </c>
      <c r="AD274" s="88" t="s">
        <v>296</v>
      </c>
      <c r="AE274" s="88" t="s">
        <v>1086</v>
      </c>
      <c r="AF274" s="88">
        <v>4270</v>
      </c>
      <c r="AG274" s="88">
        <v>4270</v>
      </c>
      <c r="AH274" s="88" t="s">
        <v>787</v>
      </c>
      <c r="AI274" s="88">
        <v>60145.71</v>
      </c>
      <c r="AJ274" s="88">
        <v>20984.29</v>
      </c>
      <c r="AK274" s="88">
        <v>81130</v>
      </c>
      <c r="AL274" s="88">
        <v>19854.29</v>
      </c>
      <c r="AM274" s="88">
        <v>1250.71</v>
      </c>
      <c r="AN274" s="88">
        <v>21105</v>
      </c>
      <c r="AO274" s="88">
        <v>0</v>
      </c>
      <c r="AP274" s="88">
        <v>0</v>
      </c>
      <c r="AQ274" s="88">
        <v>0</v>
      </c>
      <c r="AR274" s="88">
        <v>19</v>
      </c>
      <c r="AS274" s="88">
        <v>0</v>
      </c>
      <c r="AT274" s="88" t="s">
        <v>272</v>
      </c>
      <c r="AU274" s="88"/>
      <c r="AV274" s="88"/>
      <c r="AW274" s="81"/>
      <c r="AX274" s="81" t="s">
        <v>203</v>
      </c>
      <c r="AY274" s="81" t="s">
        <v>204</v>
      </c>
      <c r="AZ274" s="81"/>
      <c r="BA274" s="81">
        <v>0</v>
      </c>
      <c r="BB274" s="89">
        <v>45784</v>
      </c>
      <c r="BC274" s="89" t="s">
        <v>1883</v>
      </c>
      <c r="BD274" s="88" t="s">
        <v>1884</v>
      </c>
      <c r="BE274" s="88" t="s">
        <v>1885</v>
      </c>
      <c r="BF274" s="97" t="s">
        <v>1886</v>
      </c>
      <c r="BG274" s="3"/>
      <c r="BH274" s="96"/>
      <c r="BI274" s="88" t="s">
        <v>1898</v>
      </c>
      <c r="BJ274" s="88"/>
      <c r="BK274" s="96"/>
      <c r="BL274" s="100"/>
    </row>
    <row r="275" spans="1:64" s="105" customFormat="1" ht="13" x14ac:dyDescent="0.3">
      <c r="A275" s="88">
        <v>270</v>
      </c>
      <c r="B275" s="88" t="s">
        <v>181</v>
      </c>
      <c r="C275" s="88" t="s">
        <v>182</v>
      </c>
      <c r="D275" s="88" t="s">
        <v>183</v>
      </c>
      <c r="E275" s="88" t="s">
        <v>184</v>
      </c>
      <c r="F275" s="88" t="s">
        <v>184</v>
      </c>
      <c r="G275" s="88" t="s">
        <v>185</v>
      </c>
      <c r="H275" s="88" t="s">
        <v>186</v>
      </c>
      <c r="I275" s="88">
        <v>169318</v>
      </c>
      <c r="J275" s="88" t="s">
        <v>255</v>
      </c>
      <c r="K275" s="88">
        <v>169318</v>
      </c>
      <c r="L275" s="88" t="s">
        <v>188</v>
      </c>
      <c r="M275" s="88" t="s">
        <v>189</v>
      </c>
      <c r="N275" s="88">
        <v>140527</v>
      </c>
      <c r="O275" s="88" t="s">
        <v>464</v>
      </c>
      <c r="P275" s="88">
        <v>189772</v>
      </c>
      <c r="Q275" s="88" t="s">
        <v>1083</v>
      </c>
      <c r="R275" s="88" t="s">
        <v>512</v>
      </c>
      <c r="S275" s="88" t="s">
        <v>1104</v>
      </c>
      <c r="T275" s="88" t="s">
        <v>194</v>
      </c>
      <c r="U275" s="88" t="s">
        <v>195</v>
      </c>
      <c r="V275" s="88">
        <v>541</v>
      </c>
      <c r="W275" s="88" t="s">
        <v>196</v>
      </c>
      <c r="X275" s="88">
        <v>352961131</v>
      </c>
      <c r="Y275" s="88" t="s">
        <v>1105</v>
      </c>
      <c r="Z275" s="88" t="s">
        <v>961</v>
      </c>
      <c r="AA275" s="88">
        <v>73000</v>
      </c>
      <c r="AB275" s="88" t="s">
        <v>270</v>
      </c>
      <c r="AC275" s="88">
        <v>24</v>
      </c>
      <c r="AD275" s="88" t="s">
        <v>293</v>
      </c>
      <c r="AE275" s="88" t="s">
        <v>1086</v>
      </c>
      <c r="AF275" s="88">
        <v>3900</v>
      </c>
      <c r="AG275" s="88">
        <v>3900</v>
      </c>
      <c r="AH275" s="88" t="s">
        <v>787</v>
      </c>
      <c r="AI275" s="88">
        <v>54966.37</v>
      </c>
      <c r="AJ275" s="88">
        <v>19133.63</v>
      </c>
      <c r="AK275" s="88">
        <v>74100</v>
      </c>
      <c r="AL275" s="88">
        <v>18033.63</v>
      </c>
      <c r="AM275" s="88">
        <v>1131.3699999999999</v>
      </c>
      <c r="AN275" s="88">
        <v>19165</v>
      </c>
      <c r="AO275" s="88">
        <v>0</v>
      </c>
      <c r="AP275" s="88">
        <v>0</v>
      </c>
      <c r="AQ275" s="88">
        <v>0</v>
      </c>
      <c r="AR275" s="88">
        <v>19</v>
      </c>
      <c r="AS275" s="88">
        <v>0</v>
      </c>
      <c r="AT275" s="88" t="s">
        <v>272</v>
      </c>
      <c r="AU275" s="88"/>
      <c r="AV275" s="88"/>
      <c r="AW275" s="81"/>
      <c r="AX275" s="81" t="s">
        <v>203</v>
      </c>
      <c r="AY275" s="81" t="s">
        <v>204</v>
      </c>
      <c r="AZ275" s="81"/>
      <c r="BA275" s="81">
        <v>0</v>
      </c>
      <c r="BB275" s="89">
        <v>45782</v>
      </c>
      <c r="BC275" s="89" t="s">
        <v>1883</v>
      </c>
      <c r="BD275" s="88" t="s">
        <v>1884</v>
      </c>
      <c r="BE275" s="88" t="s">
        <v>1885</v>
      </c>
      <c r="BF275" s="97" t="s">
        <v>1886</v>
      </c>
      <c r="BG275" s="3"/>
      <c r="BH275" s="96"/>
      <c r="BI275" s="88" t="s">
        <v>1898</v>
      </c>
      <c r="BJ275" s="88"/>
      <c r="BK275" s="96"/>
      <c r="BL275" s="3"/>
    </row>
    <row r="276" spans="1:64" s="105" customFormat="1" ht="13" x14ac:dyDescent="0.3">
      <c r="A276" s="88">
        <v>271</v>
      </c>
      <c r="B276" s="88" t="s">
        <v>181</v>
      </c>
      <c r="C276" s="88" t="s">
        <v>182</v>
      </c>
      <c r="D276" s="88" t="s">
        <v>183</v>
      </c>
      <c r="E276" s="88" t="s">
        <v>184</v>
      </c>
      <c r="F276" s="88" t="s">
        <v>184</v>
      </c>
      <c r="G276" s="88" t="s">
        <v>185</v>
      </c>
      <c r="H276" s="88" t="s">
        <v>186</v>
      </c>
      <c r="I276" s="88">
        <v>84346</v>
      </c>
      <c r="J276" s="88" t="s">
        <v>662</v>
      </c>
      <c r="K276" s="88">
        <v>84346</v>
      </c>
      <c r="L276" s="88" t="s">
        <v>188</v>
      </c>
      <c r="M276" s="88" t="s">
        <v>189</v>
      </c>
      <c r="N276" s="88">
        <v>387371</v>
      </c>
      <c r="O276" s="88" t="s">
        <v>663</v>
      </c>
      <c r="P276" s="88">
        <v>571537</v>
      </c>
      <c r="Q276" s="88" t="s">
        <v>804</v>
      </c>
      <c r="R276" s="88" t="s">
        <v>512</v>
      </c>
      <c r="S276" s="88" t="s">
        <v>1106</v>
      </c>
      <c r="T276" s="88" t="s">
        <v>208</v>
      </c>
      <c r="U276" s="88" t="s">
        <v>195</v>
      </c>
      <c r="V276" s="88">
        <v>541</v>
      </c>
      <c r="W276" s="88" t="s">
        <v>196</v>
      </c>
      <c r="X276" s="88">
        <v>352982690</v>
      </c>
      <c r="Y276" s="88" t="s">
        <v>1107</v>
      </c>
      <c r="Z276" s="88" t="s">
        <v>1108</v>
      </c>
      <c r="AA276" s="88">
        <v>32000</v>
      </c>
      <c r="AB276" s="88" t="s">
        <v>383</v>
      </c>
      <c r="AC276" s="88">
        <v>24</v>
      </c>
      <c r="AD276" s="88" t="s">
        <v>200</v>
      </c>
      <c r="AE276" s="88" t="s">
        <v>1057</v>
      </c>
      <c r="AF276" s="88">
        <v>1710</v>
      </c>
      <c r="AG276" s="88">
        <v>1710</v>
      </c>
      <c r="AH276" s="88" t="s">
        <v>1109</v>
      </c>
      <c r="AI276" s="88">
        <v>24358.52</v>
      </c>
      <c r="AJ276" s="88">
        <v>8131.48</v>
      </c>
      <c r="AK276" s="88">
        <v>32490</v>
      </c>
      <c r="AL276" s="88">
        <v>7641.48</v>
      </c>
      <c r="AM276" s="88">
        <v>467.52</v>
      </c>
      <c r="AN276" s="88">
        <v>8109</v>
      </c>
      <c r="AO276" s="88">
        <v>1552.98</v>
      </c>
      <c r="AP276" s="88">
        <v>157.02000000000001</v>
      </c>
      <c r="AQ276" s="88">
        <v>1710</v>
      </c>
      <c r="AR276" s="88">
        <v>20</v>
      </c>
      <c r="AS276" s="88">
        <v>1</v>
      </c>
      <c r="AT276" s="88" t="s">
        <v>811</v>
      </c>
      <c r="AU276" s="88"/>
      <c r="AV276" s="88"/>
      <c r="AW276" s="81"/>
      <c r="AX276" s="81" t="s">
        <v>203</v>
      </c>
      <c r="AY276" s="81" t="s">
        <v>204</v>
      </c>
      <c r="AZ276" s="81"/>
      <c r="BA276" s="81">
        <v>0</v>
      </c>
      <c r="BB276" s="89">
        <v>45784</v>
      </c>
      <c r="BC276" s="89" t="s">
        <v>1883</v>
      </c>
      <c r="BD276" s="88" t="s">
        <v>1884</v>
      </c>
      <c r="BE276" s="88" t="s">
        <v>1885</v>
      </c>
      <c r="BF276" s="97" t="s">
        <v>1886</v>
      </c>
      <c r="BG276" s="3"/>
      <c r="BH276" s="96"/>
      <c r="BI276" s="88" t="s">
        <v>1898</v>
      </c>
      <c r="BJ276" s="88"/>
      <c r="BK276" s="96"/>
      <c r="BL276" s="100"/>
    </row>
    <row r="277" spans="1:64" s="105" customFormat="1" ht="13" x14ac:dyDescent="0.3">
      <c r="A277" s="88">
        <v>272</v>
      </c>
      <c r="B277" s="88" t="s">
        <v>181</v>
      </c>
      <c r="C277" s="88" t="s">
        <v>182</v>
      </c>
      <c r="D277" s="88" t="s">
        <v>183</v>
      </c>
      <c r="E277" s="88" t="s">
        <v>184</v>
      </c>
      <c r="F277" s="88" t="s">
        <v>184</v>
      </c>
      <c r="G277" s="88" t="s">
        <v>185</v>
      </c>
      <c r="H277" s="88" t="s">
        <v>186</v>
      </c>
      <c r="I277" s="88">
        <v>84346</v>
      </c>
      <c r="J277" s="88" t="s">
        <v>662</v>
      </c>
      <c r="K277" s="88">
        <v>84346</v>
      </c>
      <c r="L277" s="88" t="s">
        <v>188</v>
      </c>
      <c r="M277" s="88" t="s">
        <v>189</v>
      </c>
      <c r="N277" s="88">
        <v>387371</v>
      </c>
      <c r="O277" s="88" t="s">
        <v>663</v>
      </c>
      <c r="P277" s="88">
        <v>571537</v>
      </c>
      <c r="Q277" s="88" t="s">
        <v>804</v>
      </c>
      <c r="R277" s="88" t="s">
        <v>512</v>
      </c>
      <c r="S277" s="88" t="s">
        <v>1110</v>
      </c>
      <c r="T277" s="88" t="s">
        <v>208</v>
      </c>
      <c r="U277" s="88" t="s">
        <v>195</v>
      </c>
      <c r="V277" s="88">
        <v>541</v>
      </c>
      <c r="W277" s="88" t="s">
        <v>196</v>
      </c>
      <c r="X277" s="88">
        <v>352982899</v>
      </c>
      <c r="Y277" s="88" t="s">
        <v>1111</v>
      </c>
      <c r="Z277" s="88" t="s">
        <v>1108</v>
      </c>
      <c r="AA277" s="88">
        <v>32000</v>
      </c>
      <c r="AB277" s="88" t="s">
        <v>383</v>
      </c>
      <c r="AC277" s="88">
        <v>24</v>
      </c>
      <c r="AD277" s="88" t="s">
        <v>200</v>
      </c>
      <c r="AE277" s="88" t="s">
        <v>1057</v>
      </c>
      <c r="AF277" s="88">
        <v>1710</v>
      </c>
      <c r="AG277" s="88">
        <v>1710</v>
      </c>
      <c r="AH277" s="88" t="s">
        <v>1097</v>
      </c>
      <c r="AI277" s="88">
        <v>24358.52</v>
      </c>
      <c r="AJ277" s="88">
        <v>8131.48</v>
      </c>
      <c r="AK277" s="88">
        <v>32490</v>
      </c>
      <c r="AL277" s="88">
        <v>7641.48</v>
      </c>
      <c r="AM277" s="88">
        <v>467.52</v>
      </c>
      <c r="AN277" s="88">
        <v>8109</v>
      </c>
      <c r="AO277" s="88">
        <v>1552.98</v>
      </c>
      <c r="AP277" s="88">
        <v>157.02000000000001</v>
      </c>
      <c r="AQ277" s="88">
        <v>1710</v>
      </c>
      <c r="AR277" s="88">
        <v>20</v>
      </c>
      <c r="AS277" s="88">
        <v>1</v>
      </c>
      <c r="AT277" s="88" t="s">
        <v>811</v>
      </c>
      <c r="AU277" s="88"/>
      <c r="AV277" s="88"/>
      <c r="AW277" s="81"/>
      <c r="AX277" s="81" t="s">
        <v>203</v>
      </c>
      <c r="AY277" s="81" t="s">
        <v>204</v>
      </c>
      <c r="AZ277" s="81"/>
      <c r="BA277" s="81">
        <v>0</v>
      </c>
      <c r="BB277" s="89">
        <v>45784</v>
      </c>
      <c r="BC277" s="89" t="s">
        <v>1883</v>
      </c>
      <c r="BD277" s="88" t="s">
        <v>1884</v>
      </c>
      <c r="BE277" s="88" t="s">
        <v>1885</v>
      </c>
      <c r="BF277" s="97" t="s">
        <v>1886</v>
      </c>
      <c r="BG277" s="3"/>
      <c r="BH277" s="96"/>
      <c r="BI277" s="88" t="s">
        <v>1898</v>
      </c>
      <c r="BJ277" s="88"/>
      <c r="BK277" s="96"/>
      <c r="BL277" s="100"/>
    </row>
    <row r="278" spans="1:64" s="99" customFormat="1" ht="39" x14ac:dyDescent="0.3">
      <c r="A278" s="88">
        <v>273</v>
      </c>
      <c r="B278" s="88" t="s">
        <v>181</v>
      </c>
      <c r="C278" s="88" t="s">
        <v>182</v>
      </c>
      <c r="D278" s="88" t="s">
        <v>183</v>
      </c>
      <c r="E278" s="88" t="s">
        <v>184</v>
      </c>
      <c r="F278" s="88" t="s">
        <v>184</v>
      </c>
      <c r="G278" s="88" t="s">
        <v>185</v>
      </c>
      <c r="H278" s="88" t="s">
        <v>186</v>
      </c>
      <c r="I278" s="88">
        <v>84112</v>
      </c>
      <c r="J278" s="88" t="s">
        <v>187</v>
      </c>
      <c r="K278" s="88">
        <v>84112</v>
      </c>
      <c r="L278" s="88" t="s">
        <v>188</v>
      </c>
      <c r="M278" s="88" t="s">
        <v>189</v>
      </c>
      <c r="N278" s="88">
        <v>139286</v>
      </c>
      <c r="O278" s="88" t="s">
        <v>798</v>
      </c>
      <c r="P278" s="88">
        <v>188087</v>
      </c>
      <c r="Q278" s="88" t="s">
        <v>799</v>
      </c>
      <c r="R278" s="88" t="s">
        <v>512</v>
      </c>
      <c r="S278" s="88" t="s">
        <v>1112</v>
      </c>
      <c r="T278" s="88" t="s">
        <v>194</v>
      </c>
      <c r="U278" s="88" t="s">
        <v>209</v>
      </c>
      <c r="V278" s="88">
        <v>541</v>
      </c>
      <c r="W278" s="88" t="s">
        <v>196</v>
      </c>
      <c r="X278" s="88">
        <v>352988793</v>
      </c>
      <c r="Y278" s="88" t="s">
        <v>1113</v>
      </c>
      <c r="Z278" s="88" t="s">
        <v>1108</v>
      </c>
      <c r="AA278" s="88">
        <v>32000</v>
      </c>
      <c r="AB278" s="88" t="s">
        <v>199</v>
      </c>
      <c r="AC278" s="88">
        <v>24</v>
      </c>
      <c r="AD278" s="88" t="s">
        <v>200</v>
      </c>
      <c r="AE278" s="88" t="s">
        <v>1033</v>
      </c>
      <c r="AF278" s="88">
        <v>1710</v>
      </c>
      <c r="AG278" s="88">
        <v>1710</v>
      </c>
      <c r="AH278" s="88" t="s">
        <v>801</v>
      </c>
      <c r="AI278" s="88">
        <v>11602.02</v>
      </c>
      <c r="AJ278" s="88">
        <v>5497.98</v>
      </c>
      <c r="AK278" s="88">
        <v>17100</v>
      </c>
      <c r="AL278" s="88">
        <v>20397.98</v>
      </c>
      <c r="AM278" s="88">
        <v>3312.02</v>
      </c>
      <c r="AN278" s="88">
        <v>23710</v>
      </c>
      <c r="AO278" s="88">
        <v>12565.86</v>
      </c>
      <c r="AP278" s="88">
        <v>2824.14</v>
      </c>
      <c r="AQ278" s="88">
        <v>15390</v>
      </c>
      <c r="AR278" s="88">
        <v>19</v>
      </c>
      <c r="AS278" s="88">
        <v>268</v>
      </c>
      <c r="AT278" s="88" t="s">
        <v>202</v>
      </c>
      <c r="AU278" s="88"/>
      <c r="AV278" s="88"/>
      <c r="AW278" s="81"/>
      <c r="AX278" s="81" t="s">
        <v>203</v>
      </c>
      <c r="AY278" s="81" t="s">
        <v>204</v>
      </c>
      <c r="AZ278" s="81"/>
      <c r="BA278" s="81">
        <v>0</v>
      </c>
      <c r="BB278" s="89"/>
      <c r="BC278" s="89"/>
      <c r="BD278" s="88" t="s">
        <v>1890</v>
      </c>
      <c r="BE278" s="88"/>
      <c r="BF278" s="97"/>
      <c r="BG278" s="3"/>
      <c r="BH278" s="96"/>
      <c r="BI278" s="88" t="s">
        <v>1893</v>
      </c>
      <c r="BJ278" s="88"/>
      <c r="BK278" s="96"/>
      <c r="BL278" s="110" t="s">
        <v>2001</v>
      </c>
    </row>
    <row r="279" spans="1:64" s="99" customFormat="1" ht="39" x14ac:dyDescent="0.3">
      <c r="A279" s="88">
        <v>274</v>
      </c>
      <c r="B279" s="88" t="s">
        <v>181</v>
      </c>
      <c r="C279" s="88" t="s">
        <v>182</v>
      </c>
      <c r="D279" s="88" t="s">
        <v>183</v>
      </c>
      <c r="E279" s="88" t="s">
        <v>184</v>
      </c>
      <c r="F279" s="88" t="s">
        <v>184</v>
      </c>
      <c r="G279" s="88" t="s">
        <v>185</v>
      </c>
      <c r="H279" s="88" t="s">
        <v>186</v>
      </c>
      <c r="I279" s="88">
        <v>84112</v>
      </c>
      <c r="J279" s="88" t="s">
        <v>187</v>
      </c>
      <c r="K279" s="88">
        <v>84112</v>
      </c>
      <c r="L279" s="88" t="s">
        <v>188</v>
      </c>
      <c r="M279" s="88" t="s">
        <v>189</v>
      </c>
      <c r="N279" s="88">
        <v>139286</v>
      </c>
      <c r="O279" s="88" t="s">
        <v>798</v>
      </c>
      <c r="P279" s="88">
        <v>188087</v>
      </c>
      <c r="Q279" s="88" t="s">
        <v>799</v>
      </c>
      <c r="R279" s="88" t="s">
        <v>512</v>
      </c>
      <c r="S279" s="88" t="s">
        <v>1114</v>
      </c>
      <c r="T279" s="88" t="s">
        <v>194</v>
      </c>
      <c r="U279" s="88" t="s">
        <v>209</v>
      </c>
      <c r="V279" s="88">
        <v>541</v>
      </c>
      <c r="W279" s="88" t="s">
        <v>196</v>
      </c>
      <c r="X279" s="88">
        <v>352989403</v>
      </c>
      <c r="Y279" s="88" t="s">
        <v>1115</v>
      </c>
      <c r="Z279" s="88" t="s">
        <v>1108</v>
      </c>
      <c r="AA279" s="88">
        <v>32000</v>
      </c>
      <c r="AB279" s="88" t="s">
        <v>199</v>
      </c>
      <c r="AC279" s="88">
        <v>24</v>
      </c>
      <c r="AD279" s="88" t="s">
        <v>200</v>
      </c>
      <c r="AE279" s="88" t="s">
        <v>1033</v>
      </c>
      <c r="AF279" s="88">
        <v>1710</v>
      </c>
      <c r="AG279" s="88">
        <v>1710</v>
      </c>
      <c r="AH279" s="88" t="s">
        <v>801</v>
      </c>
      <c r="AI279" s="88">
        <v>11602.02</v>
      </c>
      <c r="AJ279" s="88">
        <v>5497.98</v>
      </c>
      <c r="AK279" s="88">
        <v>17100</v>
      </c>
      <c r="AL279" s="88">
        <v>20397.98</v>
      </c>
      <c r="AM279" s="88">
        <v>3312.02</v>
      </c>
      <c r="AN279" s="88">
        <v>23710</v>
      </c>
      <c r="AO279" s="88">
        <v>12565.86</v>
      </c>
      <c r="AP279" s="88">
        <v>2824.14</v>
      </c>
      <c r="AQ279" s="88">
        <v>15390</v>
      </c>
      <c r="AR279" s="88">
        <v>19</v>
      </c>
      <c r="AS279" s="88">
        <v>268</v>
      </c>
      <c r="AT279" s="88" t="s">
        <v>202</v>
      </c>
      <c r="AU279" s="88"/>
      <c r="AV279" s="88"/>
      <c r="AW279" s="81"/>
      <c r="AX279" s="81" t="s">
        <v>203</v>
      </c>
      <c r="AY279" s="81" t="s">
        <v>204</v>
      </c>
      <c r="AZ279" s="81"/>
      <c r="BA279" s="81">
        <v>0</v>
      </c>
      <c r="BB279" s="89"/>
      <c r="BC279" s="89"/>
      <c r="BD279" s="88" t="s">
        <v>1890</v>
      </c>
      <c r="BE279" s="88"/>
      <c r="BF279" s="97"/>
      <c r="BG279" s="3"/>
      <c r="BH279" s="96"/>
      <c r="BI279" s="88" t="s">
        <v>1893</v>
      </c>
      <c r="BJ279" s="88"/>
      <c r="BK279" s="96"/>
      <c r="BL279" s="110" t="s">
        <v>2001</v>
      </c>
    </row>
    <row r="280" spans="1:64" s="99" customFormat="1" ht="13" x14ac:dyDescent="0.3">
      <c r="A280" s="88">
        <v>275</v>
      </c>
      <c r="B280" s="88" t="s">
        <v>181</v>
      </c>
      <c r="C280" s="88" t="s">
        <v>182</v>
      </c>
      <c r="D280" s="88" t="s">
        <v>183</v>
      </c>
      <c r="E280" s="88" t="s">
        <v>184</v>
      </c>
      <c r="F280" s="88" t="s">
        <v>184</v>
      </c>
      <c r="G280" s="88" t="s">
        <v>185</v>
      </c>
      <c r="H280" s="88" t="s">
        <v>186</v>
      </c>
      <c r="I280" s="88">
        <v>178325</v>
      </c>
      <c r="J280" s="88" t="s">
        <v>285</v>
      </c>
      <c r="K280" s="88">
        <v>178325</v>
      </c>
      <c r="L280" s="88" t="s">
        <v>188</v>
      </c>
      <c r="M280" s="88" t="s">
        <v>189</v>
      </c>
      <c r="N280" s="88">
        <v>360387</v>
      </c>
      <c r="O280" s="88" t="s">
        <v>577</v>
      </c>
      <c r="P280" s="88">
        <v>574188</v>
      </c>
      <c r="Q280" s="88" t="s">
        <v>694</v>
      </c>
      <c r="R280" s="88" t="s">
        <v>943</v>
      </c>
      <c r="S280" s="88" t="s">
        <v>698</v>
      </c>
      <c r="T280" s="88" t="s">
        <v>194</v>
      </c>
      <c r="U280" s="88" t="s">
        <v>209</v>
      </c>
      <c r="V280" s="88">
        <v>541</v>
      </c>
      <c r="W280" s="88" t="s">
        <v>196</v>
      </c>
      <c r="X280" s="88">
        <v>353002180</v>
      </c>
      <c r="Y280" s="88" t="s">
        <v>699</v>
      </c>
      <c r="Z280" s="88" t="s">
        <v>1108</v>
      </c>
      <c r="AA280" s="88">
        <v>30000</v>
      </c>
      <c r="AB280" s="88" t="s">
        <v>516</v>
      </c>
      <c r="AC280" s="88">
        <v>18</v>
      </c>
      <c r="AD280" s="88" t="s">
        <v>946</v>
      </c>
      <c r="AE280" s="88" t="s">
        <v>1024</v>
      </c>
      <c r="AF280" s="88">
        <v>2020</v>
      </c>
      <c r="AG280" s="88">
        <v>2020</v>
      </c>
      <c r="AH280" s="88" t="s">
        <v>518</v>
      </c>
      <c r="AI280" s="88">
        <v>15532.67</v>
      </c>
      <c r="AJ280" s="88">
        <v>4667.33</v>
      </c>
      <c r="AK280" s="88">
        <v>20200</v>
      </c>
      <c r="AL280" s="88">
        <v>14467.33</v>
      </c>
      <c r="AM280" s="88">
        <v>1377.67</v>
      </c>
      <c r="AN280" s="88">
        <v>15845</v>
      </c>
      <c r="AO280" s="88">
        <v>14467.33</v>
      </c>
      <c r="AP280" s="88">
        <v>1377.67</v>
      </c>
      <c r="AQ280" s="88">
        <v>15845</v>
      </c>
      <c r="AR280" s="88">
        <v>19</v>
      </c>
      <c r="AS280" s="88">
        <v>271</v>
      </c>
      <c r="AT280" s="88" t="s">
        <v>202</v>
      </c>
      <c r="AU280" s="88"/>
      <c r="AV280" s="88"/>
      <c r="AW280" s="81"/>
      <c r="AX280" s="81" t="s">
        <v>203</v>
      </c>
      <c r="AY280" s="81" t="s">
        <v>204</v>
      </c>
      <c r="AZ280" s="81"/>
      <c r="BA280" s="81">
        <v>0</v>
      </c>
      <c r="BB280" s="89">
        <v>45785</v>
      </c>
      <c r="BC280" s="89" t="s">
        <v>1883</v>
      </c>
      <c r="BD280" s="88" t="s">
        <v>1884</v>
      </c>
      <c r="BE280" s="88" t="s">
        <v>1891</v>
      </c>
      <c r="BF280" s="97" t="s">
        <v>1892</v>
      </c>
      <c r="BG280" s="3"/>
      <c r="BH280" s="96"/>
      <c r="BI280" s="88" t="s">
        <v>1893</v>
      </c>
      <c r="BJ280" s="88"/>
      <c r="BK280" s="96"/>
      <c r="BL280" s="100"/>
    </row>
    <row r="281" spans="1:64" s="99" customFormat="1" ht="13" x14ac:dyDescent="0.3">
      <c r="A281" s="88">
        <v>276</v>
      </c>
      <c r="B281" s="88" t="s">
        <v>181</v>
      </c>
      <c r="C281" s="88" t="s">
        <v>182</v>
      </c>
      <c r="D281" s="88" t="s">
        <v>183</v>
      </c>
      <c r="E281" s="88" t="s">
        <v>184</v>
      </c>
      <c r="F281" s="88" t="s">
        <v>184</v>
      </c>
      <c r="G281" s="88" t="s">
        <v>185</v>
      </c>
      <c r="H281" s="88" t="s">
        <v>186</v>
      </c>
      <c r="I281" s="88">
        <v>178325</v>
      </c>
      <c r="J281" s="88" t="s">
        <v>285</v>
      </c>
      <c r="K281" s="88">
        <v>178325</v>
      </c>
      <c r="L281" s="88" t="s">
        <v>188</v>
      </c>
      <c r="M281" s="88" t="s">
        <v>189</v>
      </c>
      <c r="N281" s="88">
        <v>385030</v>
      </c>
      <c r="O281" s="88" t="s">
        <v>629</v>
      </c>
      <c r="P281" s="88">
        <v>567126</v>
      </c>
      <c r="Q281" s="88" t="s">
        <v>630</v>
      </c>
      <c r="R281" s="88" t="s">
        <v>512</v>
      </c>
      <c r="S281" s="88" t="s">
        <v>1116</v>
      </c>
      <c r="T281" s="88" t="s">
        <v>194</v>
      </c>
      <c r="U281" s="88" t="s">
        <v>209</v>
      </c>
      <c r="V281" s="88">
        <v>541</v>
      </c>
      <c r="W281" s="88" t="s">
        <v>196</v>
      </c>
      <c r="X281" s="88">
        <v>353005078</v>
      </c>
      <c r="Y281" s="88" t="s">
        <v>1117</v>
      </c>
      <c r="Z281" s="88" t="s">
        <v>1118</v>
      </c>
      <c r="AA281" s="88">
        <v>42000</v>
      </c>
      <c r="AB281" s="88" t="s">
        <v>516</v>
      </c>
      <c r="AC281" s="88">
        <v>24</v>
      </c>
      <c r="AD281" s="88" t="s">
        <v>200</v>
      </c>
      <c r="AE281" s="88" t="s">
        <v>1119</v>
      </c>
      <c r="AF281" s="88">
        <v>2240</v>
      </c>
      <c r="AG281" s="88">
        <v>2240</v>
      </c>
      <c r="AH281" s="88" t="s">
        <v>518</v>
      </c>
      <c r="AI281" s="88">
        <v>12737.79</v>
      </c>
      <c r="AJ281" s="88">
        <v>7422.21</v>
      </c>
      <c r="AK281" s="88">
        <v>20160</v>
      </c>
      <c r="AL281" s="88">
        <v>29262.21</v>
      </c>
      <c r="AM281" s="88">
        <v>5254.96</v>
      </c>
      <c r="AN281" s="88">
        <v>34517.17</v>
      </c>
      <c r="AO281" s="88">
        <v>15941.68</v>
      </c>
      <c r="AP281" s="88">
        <v>4218.32</v>
      </c>
      <c r="AQ281" s="88">
        <v>20160</v>
      </c>
      <c r="AR281" s="88">
        <v>18</v>
      </c>
      <c r="AS281" s="88">
        <v>271</v>
      </c>
      <c r="AT281" s="88" t="s">
        <v>202</v>
      </c>
      <c r="AU281" s="88"/>
      <c r="AV281" s="88"/>
      <c r="AW281" s="81"/>
      <c r="AX281" s="81" t="s">
        <v>203</v>
      </c>
      <c r="AY281" s="81" t="s">
        <v>204</v>
      </c>
      <c r="AZ281" s="81"/>
      <c r="BA281" s="81">
        <v>0</v>
      </c>
      <c r="BB281" s="89">
        <v>45784</v>
      </c>
      <c r="BC281" s="89" t="s">
        <v>1883</v>
      </c>
      <c r="BD281" s="88" t="s">
        <v>1884</v>
      </c>
      <c r="BE281" s="88" t="s">
        <v>1891</v>
      </c>
      <c r="BF281" s="97" t="s">
        <v>1892</v>
      </c>
      <c r="BG281" s="3"/>
      <c r="BH281" s="96"/>
      <c r="BI281" s="88" t="s">
        <v>1893</v>
      </c>
      <c r="BJ281" s="88"/>
      <c r="BK281" s="96"/>
      <c r="BL281" s="100"/>
    </row>
    <row r="282" spans="1:64" s="99" customFormat="1" ht="13" x14ac:dyDescent="0.3">
      <c r="A282" s="88">
        <v>277</v>
      </c>
      <c r="B282" s="88" t="s">
        <v>181</v>
      </c>
      <c r="C282" s="88" t="s">
        <v>182</v>
      </c>
      <c r="D282" s="88" t="s">
        <v>183</v>
      </c>
      <c r="E282" s="88" t="s">
        <v>184</v>
      </c>
      <c r="F282" s="88" t="s">
        <v>184</v>
      </c>
      <c r="G282" s="88" t="s">
        <v>185</v>
      </c>
      <c r="H282" s="88" t="s">
        <v>186</v>
      </c>
      <c r="I282" s="88">
        <v>178325</v>
      </c>
      <c r="J282" s="88" t="s">
        <v>285</v>
      </c>
      <c r="K282" s="88">
        <v>178325</v>
      </c>
      <c r="L282" s="88" t="s">
        <v>188</v>
      </c>
      <c r="M282" s="88" t="s">
        <v>189</v>
      </c>
      <c r="N282" s="88">
        <v>385030</v>
      </c>
      <c r="O282" s="88" t="s">
        <v>629</v>
      </c>
      <c r="P282" s="88">
        <v>567126</v>
      </c>
      <c r="Q282" s="88" t="s">
        <v>630</v>
      </c>
      <c r="R282" s="88" t="s">
        <v>512</v>
      </c>
      <c r="S282" s="88" t="s">
        <v>1120</v>
      </c>
      <c r="T282" s="88" t="s">
        <v>899</v>
      </c>
      <c r="U282" s="88" t="s">
        <v>209</v>
      </c>
      <c r="V282" s="88">
        <v>541</v>
      </c>
      <c r="W282" s="88" t="s">
        <v>196</v>
      </c>
      <c r="X282" s="88">
        <v>353005559</v>
      </c>
      <c r="Y282" s="88" t="s">
        <v>1121</v>
      </c>
      <c r="Z282" s="88" t="s">
        <v>1118</v>
      </c>
      <c r="AA282" s="88">
        <v>42000</v>
      </c>
      <c r="AB282" s="88" t="s">
        <v>516</v>
      </c>
      <c r="AC282" s="88">
        <v>24</v>
      </c>
      <c r="AD282" s="88" t="s">
        <v>200</v>
      </c>
      <c r="AE282" s="88" t="s">
        <v>1119</v>
      </c>
      <c r="AF282" s="88">
        <v>2240</v>
      </c>
      <c r="AG282" s="88">
        <v>2240</v>
      </c>
      <c r="AH282" s="88" t="s">
        <v>518</v>
      </c>
      <c r="AI282" s="88">
        <v>12737.79</v>
      </c>
      <c r="AJ282" s="88">
        <v>7422.21</v>
      </c>
      <c r="AK282" s="88">
        <v>20160</v>
      </c>
      <c r="AL282" s="88">
        <v>29262.21</v>
      </c>
      <c r="AM282" s="88">
        <v>5254.96</v>
      </c>
      <c r="AN282" s="88">
        <v>34517.17</v>
      </c>
      <c r="AO282" s="88">
        <v>15941.68</v>
      </c>
      <c r="AP282" s="88">
        <v>4218.32</v>
      </c>
      <c r="AQ282" s="88">
        <v>20160</v>
      </c>
      <c r="AR282" s="88">
        <v>18</v>
      </c>
      <c r="AS282" s="88">
        <v>271</v>
      </c>
      <c r="AT282" s="88" t="s">
        <v>202</v>
      </c>
      <c r="AU282" s="88"/>
      <c r="AV282" s="88"/>
      <c r="AW282" s="81"/>
      <c r="AX282" s="81" t="s">
        <v>203</v>
      </c>
      <c r="AY282" s="81" t="s">
        <v>204</v>
      </c>
      <c r="AZ282" s="81"/>
      <c r="BA282" s="81">
        <v>0</v>
      </c>
      <c r="BB282" s="89">
        <v>45784</v>
      </c>
      <c r="BC282" s="89" t="s">
        <v>1883</v>
      </c>
      <c r="BD282" s="88" t="s">
        <v>1884</v>
      </c>
      <c r="BE282" s="88" t="s">
        <v>1891</v>
      </c>
      <c r="BF282" s="97" t="s">
        <v>1892</v>
      </c>
      <c r="BG282" s="3"/>
      <c r="BH282" s="96"/>
      <c r="BI282" s="88" t="s">
        <v>1893</v>
      </c>
      <c r="BJ282" s="88"/>
      <c r="BK282" s="96"/>
      <c r="BL282" s="100"/>
    </row>
    <row r="283" spans="1:64" s="99" customFormat="1" ht="39" x14ac:dyDescent="0.3">
      <c r="A283" s="88">
        <v>278</v>
      </c>
      <c r="B283" s="88" t="s">
        <v>181</v>
      </c>
      <c r="C283" s="88" t="s">
        <v>182</v>
      </c>
      <c r="D283" s="88" t="s">
        <v>183</v>
      </c>
      <c r="E283" s="88" t="s">
        <v>184</v>
      </c>
      <c r="F283" s="88" t="s">
        <v>184</v>
      </c>
      <c r="G283" s="88" t="s">
        <v>185</v>
      </c>
      <c r="H283" s="88" t="s">
        <v>186</v>
      </c>
      <c r="I283" s="88">
        <v>84112</v>
      </c>
      <c r="J283" s="88" t="s">
        <v>187</v>
      </c>
      <c r="K283" s="88">
        <v>84112</v>
      </c>
      <c r="L283" s="88" t="s">
        <v>188</v>
      </c>
      <c r="M283" s="88" t="s">
        <v>189</v>
      </c>
      <c r="N283" s="88">
        <v>139286</v>
      </c>
      <c r="O283" s="88" t="s">
        <v>798</v>
      </c>
      <c r="P283" s="88">
        <v>188087</v>
      </c>
      <c r="Q283" s="88" t="s">
        <v>799</v>
      </c>
      <c r="R283" s="88" t="s">
        <v>512</v>
      </c>
      <c r="S283" s="88" t="s">
        <v>1122</v>
      </c>
      <c r="T283" s="88" t="s">
        <v>194</v>
      </c>
      <c r="U283" s="88" t="s">
        <v>209</v>
      </c>
      <c r="V283" s="88">
        <v>541</v>
      </c>
      <c r="W283" s="88" t="s">
        <v>196</v>
      </c>
      <c r="X283" s="88">
        <v>353074318</v>
      </c>
      <c r="Y283" s="88" t="s">
        <v>1123</v>
      </c>
      <c r="Z283" s="88" t="s">
        <v>1124</v>
      </c>
      <c r="AA283" s="88">
        <v>32000</v>
      </c>
      <c r="AB283" s="88" t="s">
        <v>199</v>
      </c>
      <c r="AC283" s="88">
        <v>24</v>
      </c>
      <c r="AD283" s="88" t="s">
        <v>200</v>
      </c>
      <c r="AE283" s="88" t="s">
        <v>1125</v>
      </c>
      <c r="AF283" s="88">
        <v>1710</v>
      </c>
      <c r="AG283" s="88">
        <v>1710</v>
      </c>
      <c r="AH283" s="88" t="s">
        <v>801</v>
      </c>
      <c r="AI283" s="88">
        <v>9711.75</v>
      </c>
      <c r="AJ283" s="88">
        <v>5678.25</v>
      </c>
      <c r="AK283" s="88">
        <v>15390</v>
      </c>
      <c r="AL283" s="88">
        <v>22288.25</v>
      </c>
      <c r="AM283" s="88">
        <v>3993.75</v>
      </c>
      <c r="AN283" s="88">
        <v>26282</v>
      </c>
      <c r="AO283" s="88">
        <v>12180.04</v>
      </c>
      <c r="AP283" s="88">
        <v>3209.96</v>
      </c>
      <c r="AQ283" s="88">
        <v>15390</v>
      </c>
      <c r="AR283" s="88">
        <v>18</v>
      </c>
      <c r="AS283" s="88">
        <v>268</v>
      </c>
      <c r="AT283" s="88" t="s">
        <v>202</v>
      </c>
      <c r="AU283" s="88"/>
      <c r="AV283" s="88"/>
      <c r="AW283" s="81"/>
      <c r="AX283" s="81" t="s">
        <v>203</v>
      </c>
      <c r="AY283" s="81" t="s">
        <v>204</v>
      </c>
      <c r="AZ283" s="81"/>
      <c r="BA283" s="81">
        <v>0</v>
      </c>
      <c r="BB283" s="89"/>
      <c r="BC283" s="89"/>
      <c r="BD283" s="88" t="s">
        <v>1890</v>
      </c>
      <c r="BE283" s="88"/>
      <c r="BF283" s="97"/>
      <c r="BG283" s="3"/>
      <c r="BH283" s="96"/>
      <c r="BI283" s="88" t="s">
        <v>1893</v>
      </c>
      <c r="BJ283" s="88"/>
      <c r="BK283" s="96"/>
      <c r="BL283" s="110" t="s">
        <v>2001</v>
      </c>
    </row>
    <row r="284" spans="1:64" s="99" customFormat="1" ht="39" x14ac:dyDescent="0.3">
      <c r="A284" s="88">
        <v>279</v>
      </c>
      <c r="B284" s="88" t="s">
        <v>181</v>
      </c>
      <c r="C284" s="88" t="s">
        <v>182</v>
      </c>
      <c r="D284" s="88" t="s">
        <v>183</v>
      </c>
      <c r="E284" s="88" t="s">
        <v>184</v>
      </c>
      <c r="F284" s="88" t="s">
        <v>184</v>
      </c>
      <c r="G284" s="88" t="s">
        <v>185</v>
      </c>
      <c r="H284" s="88" t="s">
        <v>186</v>
      </c>
      <c r="I284" s="88">
        <v>178325</v>
      </c>
      <c r="J284" s="88" t="s">
        <v>285</v>
      </c>
      <c r="K284" s="88">
        <v>178325</v>
      </c>
      <c r="L284" s="88" t="s">
        <v>188</v>
      </c>
      <c r="M284" s="88" t="s">
        <v>189</v>
      </c>
      <c r="N284" s="88">
        <v>140322</v>
      </c>
      <c r="O284" s="88" t="s">
        <v>788</v>
      </c>
      <c r="P284" s="88">
        <v>189496</v>
      </c>
      <c r="Q284" s="88" t="s">
        <v>789</v>
      </c>
      <c r="R284" s="88" t="s">
        <v>512</v>
      </c>
      <c r="S284" s="88" t="s">
        <v>1126</v>
      </c>
      <c r="T284" s="88" t="s">
        <v>194</v>
      </c>
      <c r="U284" s="88" t="s">
        <v>209</v>
      </c>
      <c r="V284" s="88">
        <v>541</v>
      </c>
      <c r="W284" s="88" t="s">
        <v>196</v>
      </c>
      <c r="X284" s="88">
        <v>353102612</v>
      </c>
      <c r="Y284" s="88" t="s">
        <v>1117</v>
      </c>
      <c r="Z284" s="88" t="s">
        <v>1127</v>
      </c>
      <c r="AA284" s="88">
        <v>32000</v>
      </c>
      <c r="AB284" s="88" t="s">
        <v>199</v>
      </c>
      <c r="AC284" s="88">
        <v>24</v>
      </c>
      <c r="AD284" s="88" t="s">
        <v>200</v>
      </c>
      <c r="AE284" s="88" t="s">
        <v>1125</v>
      </c>
      <c r="AF284" s="88">
        <v>1710</v>
      </c>
      <c r="AG284" s="88">
        <v>1710</v>
      </c>
      <c r="AH284" s="88" t="s">
        <v>801</v>
      </c>
      <c r="AI284" s="88">
        <v>9737.6</v>
      </c>
      <c r="AJ284" s="88">
        <v>5652.4</v>
      </c>
      <c r="AK284" s="88">
        <v>15390</v>
      </c>
      <c r="AL284" s="88">
        <v>22262.400000000001</v>
      </c>
      <c r="AM284" s="88">
        <v>3984.6</v>
      </c>
      <c r="AN284" s="88">
        <v>26247</v>
      </c>
      <c r="AO284" s="88">
        <v>12185.31</v>
      </c>
      <c r="AP284" s="88">
        <v>3204.69</v>
      </c>
      <c r="AQ284" s="88">
        <v>15390</v>
      </c>
      <c r="AR284" s="88">
        <v>18</v>
      </c>
      <c r="AS284" s="88">
        <v>268</v>
      </c>
      <c r="AT284" s="88" t="s">
        <v>202</v>
      </c>
      <c r="AU284" s="88"/>
      <c r="AV284" s="88"/>
      <c r="AW284" s="81"/>
      <c r="AX284" s="81" t="s">
        <v>203</v>
      </c>
      <c r="AY284" s="81" t="s">
        <v>204</v>
      </c>
      <c r="AZ284" s="81"/>
      <c r="BA284" s="81">
        <v>0</v>
      </c>
      <c r="BB284" s="89"/>
      <c r="BC284" s="89"/>
      <c r="BD284" s="88" t="s">
        <v>1890</v>
      </c>
      <c r="BE284" s="88"/>
      <c r="BF284" s="97"/>
      <c r="BG284" s="3"/>
      <c r="BH284" s="96"/>
      <c r="BI284" s="88" t="s">
        <v>1893</v>
      </c>
      <c r="BJ284" s="88"/>
      <c r="BK284" s="96"/>
      <c r="BL284" s="110" t="s">
        <v>2001</v>
      </c>
    </row>
    <row r="285" spans="1:64" s="99" customFormat="1" ht="39" x14ac:dyDescent="0.3">
      <c r="A285" s="88">
        <v>280</v>
      </c>
      <c r="B285" s="88" t="s">
        <v>181</v>
      </c>
      <c r="C285" s="88" t="s">
        <v>182</v>
      </c>
      <c r="D285" s="88" t="s">
        <v>183</v>
      </c>
      <c r="E285" s="88" t="s">
        <v>184</v>
      </c>
      <c r="F285" s="88" t="s">
        <v>184</v>
      </c>
      <c r="G285" s="88" t="s">
        <v>185</v>
      </c>
      <c r="H285" s="88" t="s">
        <v>186</v>
      </c>
      <c r="I285" s="88">
        <v>84112</v>
      </c>
      <c r="J285" s="88" t="s">
        <v>187</v>
      </c>
      <c r="K285" s="88">
        <v>84112</v>
      </c>
      <c r="L285" s="88" t="s">
        <v>188</v>
      </c>
      <c r="M285" s="88" t="s">
        <v>189</v>
      </c>
      <c r="N285" s="88">
        <v>139286</v>
      </c>
      <c r="O285" s="88" t="s">
        <v>798</v>
      </c>
      <c r="P285" s="88">
        <v>188087</v>
      </c>
      <c r="Q285" s="88" t="s">
        <v>799</v>
      </c>
      <c r="R285" s="88" t="s">
        <v>512</v>
      </c>
      <c r="S285" s="88" t="s">
        <v>1128</v>
      </c>
      <c r="T285" s="88" t="s">
        <v>194</v>
      </c>
      <c r="U285" s="88" t="s">
        <v>209</v>
      </c>
      <c r="V285" s="88">
        <v>541</v>
      </c>
      <c r="W285" s="88" t="s">
        <v>196</v>
      </c>
      <c r="X285" s="88">
        <v>353103443</v>
      </c>
      <c r="Y285" s="88" t="s">
        <v>1129</v>
      </c>
      <c r="Z285" s="88" t="s">
        <v>1127</v>
      </c>
      <c r="AA285" s="88">
        <v>32000</v>
      </c>
      <c r="AB285" s="88" t="s">
        <v>199</v>
      </c>
      <c r="AC285" s="88">
        <v>24</v>
      </c>
      <c r="AD285" s="88" t="s">
        <v>200</v>
      </c>
      <c r="AE285" s="88" t="s">
        <v>1125</v>
      </c>
      <c r="AF285" s="88">
        <v>1710</v>
      </c>
      <c r="AG285" s="88">
        <v>1710</v>
      </c>
      <c r="AH285" s="88" t="s">
        <v>801</v>
      </c>
      <c r="AI285" s="88">
        <v>9737.6</v>
      </c>
      <c r="AJ285" s="88">
        <v>5652.4</v>
      </c>
      <c r="AK285" s="88">
        <v>15390</v>
      </c>
      <c r="AL285" s="88">
        <v>22262.400000000001</v>
      </c>
      <c r="AM285" s="88">
        <v>3984.6</v>
      </c>
      <c r="AN285" s="88">
        <v>26247</v>
      </c>
      <c r="AO285" s="88">
        <v>12185.31</v>
      </c>
      <c r="AP285" s="88">
        <v>3204.69</v>
      </c>
      <c r="AQ285" s="88">
        <v>15390</v>
      </c>
      <c r="AR285" s="88">
        <v>18</v>
      </c>
      <c r="AS285" s="88">
        <v>268</v>
      </c>
      <c r="AT285" s="88" t="s">
        <v>202</v>
      </c>
      <c r="AU285" s="88"/>
      <c r="AV285" s="88"/>
      <c r="AW285" s="81"/>
      <c r="AX285" s="81" t="s">
        <v>203</v>
      </c>
      <c r="AY285" s="81" t="s">
        <v>204</v>
      </c>
      <c r="AZ285" s="81"/>
      <c r="BA285" s="81">
        <v>0</v>
      </c>
      <c r="BB285" s="89"/>
      <c r="BC285" s="89"/>
      <c r="BD285" s="88" t="s">
        <v>1890</v>
      </c>
      <c r="BE285" s="88"/>
      <c r="BF285" s="97"/>
      <c r="BG285" s="3"/>
      <c r="BH285" s="96"/>
      <c r="BI285" s="88" t="s">
        <v>1893</v>
      </c>
      <c r="BJ285" s="88"/>
      <c r="BK285" s="96"/>
      <c r="BL285" s="110" t="s">
        <v>2001</v>
      </c>
    </row>
    <row r="286" spans="1:64" s="99" customFormat="1" ht="39" x14ac:dyDescent="0.3">
      <c r="A286" s="88">
        <v>281</v>
      </c>
      <c r="B286" s="88" t="s">
        <v>181</v>
      </c>
      <c r="C286" s="88" t="s">
        <v>182</v>
      </c>
      <c r="D286" s="88" t="s">
        <v>183</v>
      </c>
      <c r="E286" s="88" t="s">
        <v>184</v>
      </c>
      <c r="F286" s="88" t="s">
        <v>184</v>
      </c>
      <c r="G286" s="88" t="s">
        <v>185</v>
      </c>
      <c r="H286" s="88" t="s">
        <v>186</v>
      </c>
      <c r="I286" s="88">
        <v>84112</v>
      </c>
      <c r="J286" s="88" t="s">
        <v>187</v>
      </c>
      <c r="K286" s="88">
        <v>84112</v>
      </c>
      <c r="L286" s="88" t="s">
        <v>188</v>
      </c>
      <c r="M286" s="88" t="s">
        <v>189</v>
      </c>
      <c r="N286" s="88">
        <v>139286</v>
      </c>
      <c r="O286" s="88" t="s">
        <v>798</v>
      </c>
      <c r="P286" s="88">
        <v>188087</v>
      </c>
      <c r="Q286" s="88" t="s">
        <v>799</v>
      </c>
      <c r="R286" s="88" t="s">
        <v>512</v>
      </c>
      <c r="S286" s="88" t="s">
        <v>1130</v>
      </c>
      <c r="T286" s="88" t="s">
        <v>194</v>
      </c>
      <c r="U286" s="88" t="s">
        <v>209</v>
      </c>
      <c r="V286" s="88">
        <v>541</v>
      </c>
      <c r="W286" s="88" t="s">
        <v>196</v>
      </c>
      <c r="X286" s="88">
        <v>353103520</v>
      </c>
      <c r="Y286" s="88" t="s">
        <v>1131</v>
      </c>
      <c r="Z286" s="88" t="s">
        <v>1127</v>
      </c>
      <c r="AA286" s="88">
        <v>32000</v>
      </c>
      <c r="AB286" s="88" t="s">
        <v>199</v>
      </c>
      <c r="AC286" s="88">
        <v>24</v>
      </c>
      <c r="AD286" s="88" t="s">
        <v>200</v>
      </c>
      <c r="AE286" s="88" t="s">
        <v>1125</v>
      </c>
      <c r="AF286" s="88">
        <v>1710</v>
      </c>
      <c r="AG286" s="88">
        <v>1710</v>
      </c>
      <c r="AH286" s="88" t="s">
        <v>801</v>
      </c>
      <c r="AI286" s="88">
        <v>9737.6</v>
      </c>
      <c r="AJ286" s="88">
        <v>5652.4</v>
      </c>
      <c r="AK286" s="88">
        <v>15390</v>
      </c>
      <c r="AL286" s="88">
        <v>22262.400000000001</v>
      </c>
      <c r="AM286" s="88">
        <v>3984.6</v>
      </c>
      <c r="AN286" s="88">
        <v>26247</v>
      </c>
      <c r="AO286" s="88">
        <v>12185.31</v>
      </c>
      <c r="AP286" s="88">
        <v>3204.69</v>
      </c>
      <c r="AQ286" s="88">
        <v>15390</v>
      </c>
      <c r="AR286" s="88">
        <v>18</v>
      </c>
      <c r="AS286" s="88">
        <v>268</v>
      </c>
      <c r="AT286" s="88" t="s">
        <v>202</v>
      </c>
      <c r="AU286" s="88"/>
      <c r="AV286" s="88"/>
      <c r="AW286" s="81"/>
      <c r="AX286" s="81" t="s">
        <v>203</v>
      </c>
      <c r="AY286" s="81" t="s">
        <v>204</v>
      </c>
      <c r="AZ286" s="81"/>
      <c r="BA286" s="81">
        <v>0</v>
      </c>
      <c r="BB286" s="89"/>
      <c r="BC286" s="89"/>
      <c r="BD286" s="88" t="s">
        <v>1890</v>
      </c>
      <c r="BE286" s="88"/>
      <c r="BF286" s="97"/>
      <c r="BG286" s="3"/>
      <c r="BH286" s="96"/>
      <c r="BI286" s="88" t="s">
        <v>1893</v>
      </c>
      <c r="BJ286" s="88"/>
      <c r="BK286" s="96"/>
      <c r="BL286" s="110" t="s">
        <v>2001</v>
      </c>
    </row>
    <row r="287" spans="1:64" s="105" customFormat="1" ht="13" x14ac:dyDescent="0.3">
      <c r="A287" s="88">
        <v>282</v>
      </c>
      <c r="B287" s="88" t="s">
        <v>181</v>
      </c>
      <c r="C287" s="88" t="s">
        <v>182</v>
      </c>
      <c r="D287" s="88" t="s">
        <v>183</v>
      </c>
      <c r="E287" s="88" t="s">
        <v>184</v>
      </c>
      <c r="F287" s="88" t="s">
        <v>184</v>
      </c>
      <c r="G287" s="88" t="s">
        <v>185</v>
      </c>
      <c r="H287" s="88" t="s">
        <v>186</v>
      </c>
      <c r="I287" s="88">
        <v>169318</v>
      </c>
      <c r="J287" s="88" t="s">
        <v>255</v>
      </c>
      <c r="K287" s="88">
        <v>169318</v>
      </c>
      <c r="L287" s="88" t="s">
        <v>188</v>
      </c>
      <c r="M287" s="88" t="s">
        <v>189</v>
      </c>
      <c r="N287" s="88">
        <v>141390</v>
      </c>
      <c r="O287" s="88" t="s">
        <v>307</v>
      </c>
      <c r="P287" s="88">
        <v>190978</v>
      </c>
      <c r="Q287" s="88" t="s">
        <v>308</v>
      </c>
      <c r="R287" s="88" t="s">
        <v>512</v>
      </c>
      <c r="S287" s="88" t="s">
        <v>1132</v>
      </c>
      <c r="T287" s="88" t="s">
        <v>194</v>
      </c>
      <c r="U287" s="88" t="s">
        <v>195</v>
      </c>
      <c r="V287" s="88">
        <v>541</v>
      </c>
      <c r="W287" s="88" t="s">
        <v>196</v>
      </c>
      <c r="X287" s="88">
        <v>353166218</v>
      </c>
      <c r="Y287" s="88" t="s">
        <v>1133</v>
      </c>
      <c r="Z287" s="88" t="s">
        <v>1134</v>
      </c>
      <c r="AA287" s="88">
        <v>32000</v>
      </c>
      <c r="AB287" s="88" t="s">
        <v>263</v>
      </c>
      <c r="AC287" s="88">
        <v>24</v>
      </c>
      <c r="AD287" s="88" t="s">
        <v>200</v>
      </c>
      <c r="AE287" s="88" t="s">
        <v>1135</v>
      </c>
      <c r="AF287" s="88">
        <v>1710</v>
      </c>
      <c r="AG287" s="88">
        <v>1710</v>
      </c>
      <c r="AH287" s="88" t="s">
        <v>746</v>
      </c>
      <c r="AI287" s="88">
        <v>22202.98</v>
      </c>
      <c r="AJ287" s="88">
        <v>8577.02</v>
      </c>
      <c r="AK287" s="88">
        <v>30780</v>
      </c>
      <c r="AL287" s="88">
        <v>9797.02</v>
      </c>
      <c r="AM287" s="88">
        <v>742.98</v>
      </c>
      <c r="AN287" s="88">
        <v>10540</v>
      </c>
      <c r="AO287" s="88">
        <v>0</v>
      </c>
      <c r="AP287" s="88">
        <v>0</v>
      </c>
      <c r="AQ287" s="88">
        <v>0</v>
      </c>
      <c r="AR287" s="88">
        <v>18</v>
      </c>
      <c r="AS287" s="88">
        <v>0</v>
      </c>
      <c r="AT287" s="88" t="s">
        <v>272</v>
      </c>
      <c r="AU287" s="88"/>
      <c r="AV287" s="88"/>
      <c r="AW287" s="81"/>
      <c r="AX287" s="81" t="s">
        <v>203</v>
      </c>
      <c r="AY287" s="81" t="s">
        <v>204</v>
      </c>
      <c r="AZ287" s="81"/>
      <c r="BA287" s="81">
        <v>0</v>
      </c>
      <c r="BB287" s="89">
        <v>45783</v>
      </c>
      <c r="BC287" s="89" t="s">
        <v>1883</v>
      </c>
      <c r="BD287" s="88" t="s">
        <v>1884</v>
      </c>
      <c r="BE287" s="88" t="s">
        <v>1885</v>
      </c>
      <c r="BF287" s="97" t="s">
        <v>1886</v>
      </c>
      <c r="BG287" s="3"/>
      <c r="BH287" s="96"/>
      <c r="BI287" s="88" t="s">
        <v>1898</v>
      </c>
      <c r="BJ287" s="88"/>
      <c r="BK287" s="96"/>
      <c r="BL287" s="100"/>
    </row>
    <row r="288" spans="1:64" s="105" customFormat="1" ht="13" x14ac:dyDescent="0.3">
      <c r="A288" s="88">
        <v>283</v>
      </c>
      <c r="B288" s="88" t="s">
        <v>181</v>
      </c>
      <c r="C288" s="88" t="s">
        <v>182</v>
      </c>
      <c r="D288" s="88" t="s">
        <v>183</v>
      </c>
      <c r="E288" s="88" t="s">
        <v>184</v>
      </c>
      <c r="F288" s="88" t="s">
        <v>184</v>
      </c>
      <c r="G288" s="88" t="s">
        <v>185</v>
      </c>
      <c r="H288" s="88" t="s">
        <v>186</v>
      </c>
      <c r="I288" s="88">
        <v>178325</v>
      </c>
      <c r="J288" s="88" t="s">
        <v>285</v>
      </c>
      <c r="K288" s="88">
        <v>178325</v>
      </c>
      <c r="L288" s="88" t="s">
        <v>188</v>
      </c>
      <c r="M288" s="88" t="s">
        <v>189</v>
      </c>
      <c r="N288" s="88">
        <v>350860</v>
      </c>
      <c r="O288" s="88" t="s">
        <v>599</v>
      </c>
      <c r="P288" s="88">
        <v>497348</v>
      </c>
      <c r="Q288" s="88" t="s">
        <v>600</v>
      </c>
      <c r="R288" s="88" t="s">
        <v>512</v>
      </c>
      <c r="S288" s="88" t="s">
        <v>1136</v>
      </c>
      <c r="T288" s="88" t="s">
        <v>194</v>
      </c>
      <c r="U288" s="88" t="s">
        <v>209</v>
      </c>
      <c r="V288" s="88">
        <v>541</v>
      </c>
      <c r="W288" s="88" t="s">
        <v>196</v>
      </c>
      <c r="X288" s="88">
        <v>353174819</v>
      </c>
      <c r="Y288" s="88" t="s">
        <v>1137</v>
      </c>
      <c r="Z288" s="88" t="s">
        <v>1138</v>
      </c>
      <c r="AA288" s="88">
        <v>42000</v>
      </c>
      <c r="AB288" s="88" t="s">
        <v>516</v>
      </c>
      <c r="AC288" s="88">
        <v>24</v>
      </c>
      <c r="AD288" s="88" t="s">
        <v>200</v>
      </c>
      <c r="AE288" s="88" t="s">
        <v>1119</v>
      </c>
      <c r="AF288" s="88">
        <v>2240</v>
      </c>
      <c r="AG288" s="88">
        <v>2240</v>
      </c>
      <c r="AH288" s="88" t="s">
        <v>1097</v>
      </c>
      <c r="AI288" s="88">
        <v>23360.79</v>
      </c>
      <c r="AJ288" s="88">
        <v>10239.209999999999</v>
      </c>
      <c r="AK288" s="88">
        <v>33600</v>
      </c>
      <c r="AL288" s="88">
        <v>18639.21</v>
      </c>
      <c r="AM288" s="88">
        <v>2022.79</v>
      </c>
      <c r="AN288" s="88">
        <v>20662</v>
      </c>
      <c r="AO288" s="88">
        <v>5686.26</v>
      </c>
      <c r="AP288" s="88">
        <v>1033.74</v>
      </c>
      <c r="AQ288" s="88">
        <v>6720</v>
      </c>
      <c r="AR288" s="88">
        <v>18</v>
      </c>
      <c r="AS288" s="88">
        <v>87</v>
      </c>
      <c r="AT288" s="88" t="s">
        <v>669</v>
      </c>
      <c r="AU288" s="88"/>
      <c r="AV288" s="88"/>
      <c r="AW288" s="81"/>
      <c r="AX288" s="81" t="s">
        <v>203</v>
      </c>
      <c r="AY288" s="81" t="s">
        <v>204</v>
      </c>
      <c r="AZ288" s="81"/>
      <c r="BA288" s="81">
        <v>0</v>
      </c>
      <c r="BB288" s="89">
        <v>45784</v>
      </c>
      <c r="BC288" s="89" t="s">
        <v>1883</v>
      </c>
      <c r="BD288" s="88" t="s">
        <v>1884</v>
      </c>
      <c r="BE288" s="88" t="s">
        <v>1885</v>
      </c>
      <c r="BF288" s="97" t="s">
        <v>1892</v>
      </c>
      <c r="BG288" s="3"/>
      <c r="BH288" s="96"/>
      <c r="BI288" s="88" t="s">
        <v>1893</v>
      </c>
      <c r="BJ288" s="88"/>
      <c r="BK288" s="96"/>
      <c r="BL288" s="100"/>
    </row>
    <row r="289" spans="1:64" s="99" customFormat="1" ht="13" x14ac:dyDescent="0.3">
      <c r="A289" s="88">
        <v>284</v>
      </c>
      <c r="B289" s="88" t="s">
        <v>181</v>
      </c>
      <c r="C289" s="88" t="s">
        <v>182</v>
      </c>
      <c r="D289" s="88" t="s">
        <v>183</v>
      </c>
      <c r="E289" s="88" t="s">
        <v>184</v>
      </c>
      <c r="F289" s="88" t="s">
        <v>184</v>
      </c>
      <c r="G289" s="88" t="s">
        <v>185</v>
      </c>
      <c r="H289" s="88" t="s">
        <v>186</v>
      </c>
      <c r="I289" s="88">
        <v>85814</v>
      </c>
      <c r="J289" s="88" t="s">
        <v>248</v>
      </c>
      <c r="K289" s="88">
        <v>85814</v>
      </c>
      <c r="L289" s="88" t="s">
        <v>188</v>
      </c>
      <c r="M289" s="88" t="s">
        <v>189</v>
      </c>
      <c r="N289" s="88">
        <v>143352</v>
      </c>
      <c r="O289" s="88" t="s">
        <v>279</v>
      </c>
      <c r="P289" s="88">
        <v>193707</v>
      </c>
      <c r="Q289" s="88" t="s">
        <v>540</v>
      </c>
      <c r="R289" s="88" t="s">
        <v>512</v>
      </c>
      <c r="S289" s="88" t="s">
        <v>1139</v>
      </c>
      <c r="T289" s="88" t="s">
        <v>208</v>
      </c>
      <c r="U289" s="88" t="s">
        <v>195</v>
      </c>
      <c r="V289" s="88">
        <v>541</v>
      </c>
      <c r="W289" s="88" t="s">
        <v>196</v>
      </c>
      <c r="X289" s="88">
        <v>353261348</v>
      </c>
      <c r="Y289" s="88" t="s">
        <v>1140</v>
      </c>
      <c r="Z289" s="88" t="s">
        <v>1141</v>
      </c>
      <c r="AA289" s="88">
        <v>80000</v>
      </c>
      <c r="AB289" s="88" t="s">
        <v>284</v>
      </c>
      <c r="AC289" s="88">
        <v>24</v>
      </c>
      <c r="AD289" s="88" t="s">
        <v>212</v>
      </c>
      <c r="AE289" s="88" t="s">
        <v>1054</v>
      </c>
      <c r="AF289" s="88">
        <v>4270</v>
      </c>
      <c r="AG289" s="88">
        <v>4270</v>
      </c>
      <c r="AH289" s="88" t="s">
        <v>886</v>
      </c>
      <c r="AI289" s="88">
        <v>59799.22</v>
      </c>
      <c r="AJ289" s="88">
        <v>21330.78</v>
      </c>
      <c r="AK289" s="88">
        <v>81130</v>
      </c>
      <c r="AL289" s="88">
        <v>20200.78</v>
      </c>
      <c r="AM289" s="88">
        <v>1297.22</v>
      </c>
      <c r="AN289" s="88">
        <v>21498</v>
      </c>
      <c r="AO289" s="88">
        <v>0</v>
      </c>
      <c r="AP289" s="88">
        <v>0</v>
      </c>
      <c r="AQ289" s="88">
        <v>0</v>
      </c>
      <c r="AR289" s="88">
        <v>19</v>
      </c>
      <c r="AS289" s="88">
        <v>0</v>
      </c>
      <c r="AT289" s="88" t="s">
        <v>272</v>
      </c>
      <c r="AU289" s="88"/>
      <c r="AV289" s="88"/>
      <c r="AW289" s="81"/>
      <c r="AX289" s="81" t="s">
        <v>203</v>
      </c>
      <c r="AY289" s="81" t="s">
        <v>204</v>
      </c>
      <c r="AZ289" s="81"/>
      <c r="BA289" s="81">
        <v>0</v>
      </c>
      <c r="BB289" s="89">
        <v>45783</v>
      </c>
      <c r="BC289" s="89" t="s">
        <v>1883</v>
      </c>
      <c r="BD289" s="88" t="s">
        <v>1884</v>
      </c>
      <c r="BE289" s="88" t="s">
        <v>1891</v>
      </c>
      <c r="BF289" s="97" t="s">
        <v>1886</v>
      </c>
      <c r="BG289" s="3"/>
      <c r="BH289" s="96"/>
      <c r="BI289" s="88" t="s">
        <v>1898</v>
      </c>
      <c r="BJ289" s="88"/>
      <c r="BK289" s="96"/>
      <c r="BL289" s="100"/>
    </row>
    <row r="290" spans="1:64" s="99" customFormat="1" ht="13" x14ac:dyDescent="0.3">
      <c r="A290" s="88">
        <v>285</v>
      </c>
      <c r="B290" s="88" t="s">
        <v>181</v>
      </c>
      <c r="C290" s="88" t="s">
        <v>182</v>
      </c>
      <c r="D290" s="88" t="s">
        <v>183</v>
      </c>
      <c r="E290" s="88" t="s">
        <v>184</v>
      </c>
      <c r="F290" s="88" t="s">
        <v>184</v>
      </c>
      <c r="G290" s="88" t="s">
        <v>185</v>
      </c>
      <c r="H290" s="88" t="s">
        <v>186</v>
      </c>
      <c r="I290" s="88">
        <v>169318</v>
      </c>
      <c r="J290" s="88" t="s">
        <v>255</v>
      </c>
      <c r="K290" s="88">
        <v>169318</v>
      </c>
      <c r="L290" s="88" t="s">
        <v>188</v>
      </c>
      <c r="M290" s="88" t="s">
        <v>189</v>
      </c>
      <c r="N290" s="88">
        <v>140165</v>
      </c>
      <c r="O290" s="88" t="s">
        <v>256</v>
      </c>
      <c r="P290" s="88">
        <v>189287</v>
      </c>
      <c r="Q290" s="88" t="s">
        <v>257</v>
      </c>
      <c r="R290" s="88" t="s">
        <v>943</v>
      </c>
      <c r="S290" s="88" t="s">
        <v>1142</v>
      </c>
      <c r="T290" s="88" t="s">
        <v>208</v>
      </c>
      <c r="U290" s="88" t="s">
        <v>195</v>
      </c>
      <c r="V290" s="88">
        <v>541</v>
      </c>
      <c r="W290" s="88" t="s">
        <v>196</v>
      </c>
      <c r="X290" s="88">
        <v>353276476</v>
      </c>
      <c r="Y290" s="88" t="s">
        <v>1143</v>
      </c>
      <c r="Z290" s="88" t="s">
        <v>1086</v>
      </c>
      <c r="AA290" s="88">
        <v>30000</v>
      </c>
      <c r="AB290" s="88" t="s">
        <v>263</v>
      </c>
      <c r="AC290" s="88">
        <v>18</v>
      </c>
      <c r="AD290" s="88" t="s">
        <v>946</v>
      </c>
      <c r="AE290" s="88" t="s">
        <v>1135</v>
      </c>
      <c r="AF290" s="88">
        <v>2020</v>
      </c>
      <c r="AG290" s="88">
        <v>2020</v>
      </c>
      <c r="AH290" s="88" t="s">
        <v>1144</v>
      </c>
      <c r="AI290" s="88">
        <v>28060.48</v>
      </c>
      <c r="AJ290" s="88">
        <v>6279.52</v>
      </c>
      <c r="AK290" s="88">
        <v>34340</v>
      </c>
      <c r="AL290" s="88">
        <v>1939.52</v>
      </c>
      <c r="AM290" s="88">
        <v>41.48</v>
      </c>
      <c r="AN290" s="88">
        <v>1981</v>
      </c>
      <c r="AO290" s="88">
        <v>1939.52</v>
      </c>
      <c r="AP290" s="88">
        <v>41.48</v>
      </c>
      <c r="AQ290" s="88">
        <v>1981</v>
      </c>
      <c r="AR290" s="88">
        <v>18</v>
      </c>
      <c r="AS290" s="88">
        <v>119</v>
      </c>
      <c r="AT290" s="88" t="s">
        <v>847</v>
      </c>
      <c r="AU290" s="88"/>
      <c r="AV290" s="88"/>
      <c r="AW290" s="81"/>
      <c r="AX290" s="81" t="s">
        <v>203</v>
      </c>
      <c r="AY290" s="81" t="s">
        <v>204</v>
      </c>
      <c r="AZ290" s="81"/>
      <c r="BA290" s="81">
        <v>0</v>
      </c>
      <c r="BB290" s="89">
        <v>45783</v>
      </c>
      <c r="BC290" s="89" t="s">
        <v>1883</v>
      </c>
      <c r="BD290" s="88" t="s">
        <v>1884</v>
      </c>
      <c r="BE290" s="88" t="s">
        <v>1891</v>
      </c>
      <c r="BF290" s="97" t="s">
        <v>1892</v>
      </c>
      <c r="BG290" s="3"/>
      <c r="BH290" s="96"/>
      <c r="BI290" s="88" t="s">
        <v>1893</v>
      </c>
      <c r="BJ290" s="88"/>
      <c r="BK290" s="96"/>
      <c r="BL290" s="100"/>
    </row>
    <row r="291" spans="1:64" s="99" customFormat="1" ht="13" x14ac:dyDescent="0.3">
      <c r="A291" s="88">
        <v>286</v>
      </c>
      <c r="B291" s="88" t="s">
        <v>181</v>
      </c>
      <c r="C291" s="88" t="s">
        <v>182</v>
      </c>
      <c r="D291" s="88" t="s">
        <v>183</v>
      </c>
      <c r="E291" s="88" t="s">
        <v>184</v>
      </c>
      <c r="F291" s="88" t="s">
        <v>184</v>
      </c>
      <c r="G291" s="88" t="s">
        <v>185</v>
      </c>
      <c r="H291" s="88" t="s">
        <v>186</v>
      </c>
      <c r="I291" s="88">
        <v>84123</v>
      </c>
      <c r="J291" s="88" t="s">
        <v>187</v>
      </c>
      <c r="K291" s="88">
        <v>84123</v>
      </c>
      <c r="L291" s="88" t="s">
        <v>188</v>
      </c>
      <c r="M291" s="88" t="s">
        <v>189</v>
      </c>
      <c r="N291" s="88">
        <v>139204</v>
      </c>
      <c r="O291" s="88" t="s">
        <v>190</v>
      </c>
      <c r="P291" s="88">
        <v>187977</v>
      </c>
      <c r="Q291" s="88" t="s">
        <v>320</v>
      </c>
      <c r="R291" s="88" t="s">
        <v>512</v>
      </c>
      <c r="S291" s="88" t="s">
        <v>1145</v>
      </c>
      <c r="T291" s="88" t="s">
        <v>208</v>
      </c>
      <c r="U291" s="88" t="s">
        <v>195</v>
      </c>
      <c r="V291" s="88">
        <v>541</v>
      </c>
      <c r="W291" s="88" t="s">
        <v>196</v>
      </c>
      <c r="X291" s="88">
        <v>353287440</v>
      </c>
      <c r="Y291" s="88" t="s">
        <v>1146</v>
      </c>
      <c r="Z291" s="88" t="s">
        <v>1086</v>
      </c>
      <c r="AA291" s="88">
        <v>30000</v>
      </c>
      <c r="AB291" s="88" t="s">
        <v>284</v>
      </c>
      <c r="AC291" s="88">
        <v>18</v>
      </c>
      <c r="AD291" s="88" t="s">
        <v>200</v>
      </c>
      <c r="AE291" s="88" t="s">
        <v>1054</v>
      </c>
      <c r="AF291" s="88">
        <v>2020</v>
      </c>
      <c r="AG291" s="88">
        <v>2020</v>
      </c>
      <c r="AH291" s="88" t="s">
        <v>1147</v>
      </c>
      <c r="AI291" s="88">
        <v>13996.9</v>
      </c>
      <c r="AJ291" s="88">
        <v>4833.1000000000004</v>
      </c>
      <c r="AK291" s="88">
        <v>18830</v>
      </c>
      <c r="AL291" s="88">
        <v>16003.1</v>
      </c>
      <c r="AM291" s="88">
        <v>1400.9</v>
      </c>
      <c r="AN291" s="88">
        <v>17404</v>
      </c>
      <c r="AO291" s="88">
        <v>16003.1</v>
      </c>
      <c r="AP291" s="88">
        <v>1400.9</v>
      </c>
      <c r="AQ291" s="88">
        <v>17404</v>
      </c>
      <c r="AR291" s="88">
        <v>19</v>
      </c>
      <c r="AS291" s="88">
        <v>275</v>
      </c>
      <c r="AT291" s="88" t="s">
        <v>202</v>
      </c>
      <c r="AU291" s="88"/>
      <c r="AV291" s="88"/>
      <c r="AW291" s="81"/>
      <c r="AX291" s="81" t="s">
        <v>203</v>
      </c>
      <c r="AY291" s="81" t="s">
        <v>204</v>
      </c>
      <c r="AZ291" s="81"/>
      <c r="BA291" s="81">
        <v>0</v>
      </c>
      <c r="BB291" s="89">
        <v>45784</v>
      </c>
      <c r="BC291" s="89" t="s">
        <v>1883</v>
      </c>
      <c r="BD291" s="88" t="s">
        <v>1884</v>
      </c>
      <c r="BE291" s="88" t="s">
        <v>1891</v>
      </c>
      <c r="BF291" s="97" t="s">
        <v>1892</v>
      </c>
      <c r="BG291" s="3"/>
      <c r="BH291" s="96"/>
      <c r="BI291" s="88" t="s">
        <v>1893</v>
      </c>
      <c r="BJ291" s="88"/>
      <c r="BK291" s="96"/>
      <c r="BL291" s="100"/>
    </row>
    <row r="292" spans="1:64" s="99" customFormat="1" ht="13" x14ac:dyDescent="0.3">
      <c r="A292" s="88">
        <v>287</v>
      </c>
      <c r="B292" s="88" t="s">
        <v>181</v>
      </c>
      <c r="C292" s="88" t="s">
        <v>182</v>
      </c>
      <c r="D292" s="88" t="s">
        <v>183</v>
      </c>
      <c r="E292" s="88" t="s">
        <v>184</v>
      </c>
      <c r="F292" s="88" t="s">
        <v>184</v>
      </c>
      <c r="G292" s="88" t="s">
        <v>185</v>
      </c>
      <c r="H292" s="88" t="s">
        <v>186</v>
      </c>
      <c r="I292" s="88">
        <v>84123</v>
      </c>
      <c r="J292" s="88" t="s">
        <v>187</v>
      </c>
      <c r="K292" s="88">
        <v>84123</v>
      </c>
      <c r="L292" s="88" t="s">
        <v>188</v>
      </c>
      <c r="M292" s="88" t="s">
        <v>189</v>
      </c>
      <c r="N292" s="88">
        <v>139204</v>
      </c>
      <c r="O292" s="88" t="s">
        <v>190</v>
      </c>
      <c r="P292" s="88">
        <v>187977</v>
      </c>
      <c r="Q292" s="88" t="s">
        <v>320</v>
      </c>
      <c r="R292" s="88" t="s">
        <v>512</v>
      </c>
      <c r="S292" s="88" t="s">
        <v>1148</v>
      </c>
      <c r="T292" s="88" t="s">
        <v>208</v>
      </c>
      <c r="U292" s="88" t="s">
        <v>195</v>
      </c>
      <c r="V292" s="88">
        <v>541</v>
      </c>
      <c r="W292" s="88" t="s">
        <v>196</v>
      </c>
      <c r="X292" s="88">
        <v>353288545</v>
      </c>
      <c r="Y292" s="88" t="s">
        <v>1149</v>
      </c>
      <c r="Z292" s="88" t="s">
        <v>1086</v>
      </c>
      <c r="AA292" s="88">
        <v>30000</v>
      </c>
      <c r="AB292" s="88" t="s">
        <v>284</v>
      </c>
      <c r="AC292" s="88">
        <v>18</v>
      </c>
      <c r="AD292" s="88" t="s">
        <v>200</v>
      </c>
      <c r="AE292" s="88" t="s">
        <v>1054</v>
      </c>
      <c r="AF292" s="88">
        <v>2020</v>
      </c>
      <c r="AG292" s="88">
        <v>2020</v>
      </c>
      <c r="AH292" s="88" t="s">
        <v>539</v>
      </c>
      <c r="AI292" s="88">
        <v>18830.64</v>
      </c>
      <c r="AJ292" s="88">
        <v>5409.36</v>
      </c>
      <c r="AK292" s="88">
        <v>24240</v>
      </c>
      <c r="AL292" s="88">
        <v>11169.36</v>
      </c>
      <c r="AM292" s="88">
        <v>824.64</v>
      </c>
      <c r="AN292" s="88">
        <v>11994</v>
      </c>
      <c r="AO292" s="88">
        <v>11169.36</v>
      </c>
      <c r="AP292" s="88">
        <v>824.64</v>
      </c>
      <c r="AQ292" s="88">
        <v>11994</v>
      </c>
      <c r="AR292" s="88">
        <v>19</v>
      </c>
      <c r="AS292" s="88">
        <v>214</v>
      </c>
      <c r="AT292" s="88" t="s">
        <v>202</v>
      </c>
      <c r="AU292" s="88"/>
      <c r="AV292" s="88"/>
      <c r="AW292" s="81"/>
      <c r="AX292" s="81" t="s">
        <v>203</v>
      </c>
      <c r="AY292" s="81" t="s">
        <v>204</v>
      </c>
      <c r="AZ292" s="81"/>
      <c r="BA292" s="81">
        <v>0</v>
      </c>
      <c r="BB292" s="89">
        <v>45784</v>
      </c>
      <c r="BC292" s="89" t="s">
        <v>1883</v>
      </c>
      <c r="BD292" s="88" t="s">
        <v>1884</v>
      </c>
      <c r="BE292" s="88" t="s">
        <v>1891</v>
      </c>
      <c r="BF292" s="97" t="s">
        <v>1892</v>
      </c>
      <c r="BG292" s="3"/>
      <c r="BH292" s="96"/>
      <c r="BI292" s="88" t="s">
        <v>1893</v>
      </c>
      <c r="BJ292" s="88"/>
      <c r="BK292" s="96"/>
      <c r="BL292" s="100"/>
    </row>
    <row r="293" spans="1:64" s="99" customFormat="1" ht="13" x14ac:dyDescent="0.3">
      <c r="A293" s="88">
        <v>288</v>
      </c>
      <c r="B293" s="88" t="s">
        <v>181</v>
      </c>
      <c r="C293" s="88" t="s">
        <v>182</v>
      </c>
      <c r="D293" s="88" t="s">
        <v>183</v>
      </c>
      <c r="E293" s="88" t="s">
        <v>184</v>
      </c>
      <c r="F293" s="88" t="s">
        <v>184</v>
      </c>
      <c r="G293" s="88" t="s">
        <v>185</v>
      </c>
      <c r="H293" s="88" t="s">
        <v>186</v>
      </c>
      <c r="I293" s="88">
        <v>178325</v>
      </c>
      <c r="J293" s="88" t="s">
        <v>285</v>
      </c>
      <c r="K293" s="88">
        <v>178325</v>
      </c>
      <c r="L293" s="88" t="s">
        <v>188</v>
      </c>
      <c r="M293" s="88" t="s">
        <v>189</v>
      </c>
      <c r="N293" s="88">
        <v>360387</v>
      </c>
      <c r="O293" s="88" t="s">
        <v>577</v>
      </c>
      <c r="P293" s="88">
        <v>574188</v>
      </c>
      <c r="Q293" s="88" t="s">
        <v>694</v>
      </c>
      <c r="R293" s="88" t="s">
        <v>512</v>
      </c>
      <c r="S293" s="88" t="s">
        <v>1150</v>
      </c>
      <c r="T293" s="88" t="s">
        <v>208</v>
      </c>
      <c r="U293" s="88" t="s">
        <v>209</v>
      </c>
      <c r="V293" s="88">
        <v>541</v>
      </c>
      <c r="W293" s="88" t="s">
        <v>196</v>
      </c>
      <c r="X293" s="88">
        <v>353303480</v>
      </c>
      <c r="Y293" s="88" t="s">
        <v>1151</v>
      </c>
      <c r="Z293" s="88" t="s">
        <v>1086</v>
      </c>
      <c r="AA293" s="88">
        <v>40000</v>
      </c>
      <c r="AB293" s="88" t="s">
        <v>516</v>
      </c>
      <c r="AC293" s="88">
        <v>24</v>
      </c>
      <c r="AD293" s="88" t="s">
        <v>200</v>
      </c>
      <c r="AE293" s="88" t="s">
        <v>1119</v>
      </c>
      <c r="AF293" s="88">
        <v>2130</v>
      </c>
      <c r="AG293" s="88">
        <v>2130</v>
      </c>
      <c r="AH293" s="88" t="s">
        <v>518</v>
      </c>
      <c r="AI293" s="88">
        <v>12615.46</v>
      </c>
      <c r="AJ293" s="88">
        <v>6554.54</v>
      </c>
      <c r="AK293" s="88">
        <v>19170</v>
      </c>
      <c r="AL293" s="88">
        <v>27384.54</v>
      </c>
      <c r="AM293" s="88">
        <v>4837.46</v>
      </c>
      <c r="AN293" s="88">
        <v>32222</v>
      </c>
      <c r="AO293" s="88">
        <v>15248.78</v>
      </c>
      <c r="AP293" s="88">
        <v>3921.22</v>
      </c>
      <c r="AQ293" s="88">
        <v>19170</v>
      </c>
      <c r="AR293" s="88">
        <v>18</v>
      </c>
      <c r="AS293" s="88">
        <v>271</v>
      </c>
      <c r="AT293" s="88" t="s">
        <v>202</v>
      </c>
      <c r="AU293" s="88"/>
      <c r="AV293" s="88"/>
      <c r="AW293" s="81"/>
      <c r="AX293" s="81" t="s">
        <v>203</v>
      </c>
      <c r="AY293" s="81" t="s">
        <v>204</v>
      </c>
      <c r="AZ293" s="81"/>
      <c r="BA293" s="81">
        <v>0</v>
      </c>
      <c r="BB293" s="89">
        <v>45785</v>
      </c>
      <c r="BC293" s="89" t="s">
        <v>1883</v>
      </c>
      <c r="BD293" s="88" t="s">
        <v>1884</v>
      </c>
      <c r="BE293" s="88" t="s">
        <v>1891</v>
      </c>
      <c r="BF293" s="97" t="s">
        <v>1892</v>
      </c>
      <c r="BG293" s="3"/>
      <c r="BH293" s="96"/>
      <c r="BI293" s="88" t="s">
        <v>1893</v>
      </c>
      <c r="BJ293" s="88"/>
      <c r="BK293" s="96"/>
      <c r="BL293" s="100"/>
    </row>
    <row r="294" spans="1:64" s="99" customFormat="1" ht="13" x14ac:dyDescent="0.3">
      <c r="A294" s="88">
        <v>289</v>
      </c>
      <c r="B294" s="88" t="s">
        <v>181</v>
      </c>
      <c r="C294" s="88" t="s">
        <v>182</v>
      </c>
      <c r="D294" s="88" t="s">
        <v>183</v>
      </c>
      <c r="E294" s="88" t="s">
        <v>184</v>
      </c>
      <c r="F294" s="88" t="s">
        <v>184</v>
      </c>
      <c r="G294" s="88" t="s">
        <v>185</v>
      </c>
      <c r="H294" s="88" t="s">
        <v>186</v>
      </c>
      <c r="I294" s="88">
        <v>178325</v>
      </c>
      <c r="J294" s="88" t="s">
        <v>285</v>
      </c>
      <c r="K294" s="88">
        <v>178325</v>
      </c>
      <c r="L294" s="88" t="s">
        <v>188</v>
      </c>
      <c r="M294" s="88" t="s">
        <v>189</v>
      </c>
      <c r="N294" s="88">
        <v>360387</v>
      </c>
      <c r="O294" s="88" t="s">
        <v>577</v>
      </c>
      <c r="P294" s="88">
        <v>574188</v>
      </c>
      <c r="Q294" s="88" t="s">
        <v>694</v>
      </c>
      <c r="R294" s="88" t="s">
        <v>512</v>
      </c>
      <c r="S294" s="88" t="s">
        <v>1152</v>
      </c>
      <c r="T294" s="88" t="s">
        <v>208</v>
      </c>
      <c r="U294" s="88" t="s">
        <v>209</v>
      </c>
      <c r="V294" s="88">
        <v>541</v>
      </c>
      <c r="W294" s="88" t="s">
        <v>196</v>
      </c>
      <c r="X294" s="88">
        <v>353319892</v>
      </c>
      <c r="Y294" s="88" t="s">
        <v>758</v>
      </c>
      <c r="Z294" s="88" t="s">
        <v>1086</v>
      </c>
      <c r="AA294" s="88">
        <v>30000</v>
      </c>
      <c r="AB294" s="88" t="s">
        <v>516</v>
      </c>
      <c r="AC294" s="88">
        <v>18</v>
      </c>
      <c r="AD294" s="88" t="s">
        <v>200</v>
      </c>
      <c r="AE294" s="88" t="s">
        <v>1119</v>
      </c>
      <c r="AF294" s="88">
        <v>2020</v>
      </c>
      <c r="AG294" s="88">
        <v>2020</v>
      </c>
      <c r="AH294" s="88" t="s">
        <v>518</v>
      </c>
      <c r="AI294" s="88">
        <v>13596.24</v>
      </c>
      <c r="AJ294" s="88">
        <v>4583.76</v>
      </c>
      <c r="AK294" s="88">
        <v>18180</v>
      </c>
      <c r="AL294" s="88">
        <v>16403.759999999998</v>
      </c>
      <c r="AM294" s="88">
        <v>1766.24</v>
      </c>
      <c r="AN294" s="88">
        <v>18170</v>
      </c>
      <c r="AO294" s="88">
        <v>16403.759999999998</v>
      </c>
      <c r="AP294" s="88">
        <v>1766.24</v>
      </c>
      <c r="AQ294" s="88">
        <v>18170</v>
      </c>
      <c r="AR294" s="88">
        <v>18</v>
      </c>
      <c r="AS294" s="88">
        <v>271</v>
      </c>
      <c r="AT294" s="88" t="s">
        <v>202</v>
      </c>
      <c r="AU294" s="88"/>
      <c r="AV294" s="88"/>
      <c r="AW294" s="81"/>
      <c r="AX294" s="81" t="s">
        <v>203</v>
      </c>
      <c r="AY294" s="81" t="s">
        <v>204</v>
      </c>
      <c r="AZ294" s="81"/>
      <c r="BA294" s="81">
        <v>0</v>
      </c>
      <c r="BB294" s="89">
        <v>45785</v>
      </c>
      <c r="BC294" s="89" t="s">
        <v>1883</v>
      </c>
      <c r="BD294" s="88" t="s">
        <v>1884</v>
      </c>
      <c r="BE294" s="88" t="s">
        <v>1891</v>
      </c>
      <c r="BF294" s="97" t="s">
        <v>1892</v>
      </c>
      <c r="BG294" s="3"/>
      <c r="BH294" s="96"/>
      <c r="BI294" s="88" t="s">
        <v>1893</v>
      </c>
      <c r="BJ294" s="88"/>
      <c r="BK294" s="96"/>
      <c r="BL294" s="100"/>
    </row>
    <row r="295" spans="1:64" s="99" customFormat="1" ht="13" x14ac:dyDescent="0.3">
      <c r="A295" s="88">
        <v>290</v>
      </c>
      <c r="B295" s="88" t="s">
        <v>181</v>
      </c>
      <c r="C295" s="88" t="s">
        <v>182</v>
      </c>
      <c r="D295" s="88" t="s">
        <v>183</v>
      </c>
      <c r="E295" s="88" t="s">
        <v>184</v>
      </c>
      <c r="F295" s="88" t="s">
        <v>184</v>
      </c>
      <c r="G295" s="88" t="s">
        <v>185</v>
      </c>
      <c r="H295" s="88" t="s">
        <v>186</v>
      </c>
      <c r="I295" s="88">
        <v>178325</v>
      </c>
      <c r="J295" s="88" t="s">
        <v>285</v>
      </c>
      <c r="K295" s="88">
        <v>178325</v>
      </c>
      <c r="L295" s="88" t="s">
        <v>188</v>
      </c>
      <c r="M295" s="88" t="s">
        <v>189</v>
      </c>
      <c r="N295" s="88">
        <v>385030</v>
      </c>
      <c r="O295" s="88" t="s">
        <v>629</v>
      </c>
      <c r="P295" s="88">
        <v>567126</v>
      </c>
      <c r="Q295" s="88" t="s">
        <v>630</v>
      </c>
      <c r="R295" s="88" t="s">
        <v>943</v>
      </c>
      <c r="S295" s="88" t="s">
        <v>708</v>
      </c>
      <c r="T295" s="88" t="s">
        <v>335</v>
      </c>
      <c r="U295" s="88" t="s">
        <v>209</v>
      </c>
      <c r="V295" s="88">
        <v>541</v>
      </c>
      <c r="W295" s="88" t="s">
        <v>196</v>
      </c>
      <c r="X295" s="88">
        <v>353332249</v>
      </c>
      <c r="Y295" s="88" t="s">
        <v>709</v>
      </c>
      <c r="Z295" s="88" t="s">
        <v>1153</v>
      </c>
      <c r="AA295" s="88">
        <v>30000</v>
      </c>
      <c r="AB295" s="88" t="s">
        <v>516</v>
      </c>
      <c r="AC295" s="88">
        <v>18</v>
      </c>
      <c r="AD295" s="88" t="s">
        <v>946</v>
      </c>
      <c r="AE295" s="88" t="s">
        <v>1119</v>
      </c>
      <c r="AF295" s="88">
        <v>2020</v>
      </c>
      <c r="AG295" s="88">
        <v>2020</v>
      </c>
      <c r="AH295" s="88" t="s">
        <v>518</v>
      </c>
      <c r="AI295" s="88">
        <v>13838.52</v>
      </c>
      <c r="AJ295" s="88">
        <v>4341.4799999999996</v>
      </c>
      <c r="AK295" s="88">
        <v>18180</v>
      </c>
      <c r="AL295" s="88">
        <v>16161.48</v>
      </c>
      <c r="AM295" s="88">
        <v>1717.52</v>
      </c>
      <c r="AN295" s="88">
        <v>17879</v>
      </c>
      <c r="AO295" s="88">
        <v>16161.48</v>
      </c>
      <c r="AP295" s="88">
        <v>1717.52</v>
      </c>
      <c r="AQ295" s="88">
        <v>17879</v>
      </c>
      <c r="AR295" s="88">
        <v>18</v>
      </c>
      <c r="AS295" s="88">
        <v>271</v>
      </c>
      <c r="AT295" s="88" t="s">
        <v>202</v>
      </c>
      <c r="AU295" s="88"/>
      <c r="AV295" s="88"/>
      <c r="AW295" s="81"/>
      <c r="AX295" s="81" t="s">
        <v>203</v>
      </c>
      <c r="AY295" s="81" t="s">
        <v>204</v>
      </c>
      <c r="AZ295" s="81"/>
      <c r="BA295" s="81">
        <v>0</v>
      </c>
      <c r="BB295" s="89">
        <v>45784</v>
      </c>
      <c r="BC295" s="89" t="s">
        <v>1883</v>
      </c>
      <c r="BD295" s="88" t="s">
        <v>1884</v>
      </c>
      <c r="BE295" s="88" t="s">
        <v>1891</v>
      </c>
      <c r="BF295" s="97" t="s">
        <v>1892</v>
      </c>
      <c r="BG295" s="3"/>
      <c r="BH295" s="96"/>
      <c r="BI295" s="88" t="s">
        <v>1893</v>
      </c>
      <c r="BJ295" s="88"/>
      <c r="BK295" s="96"/>
      <c r="BL295" s="100"/>
    </row>
    <row r="296" spans="1:64" s="99" customFormat="1" ht="13" x14ac:dyDescent="0.3">
      <c r="A296" s="88">
        <v>291</v>
      </c>
      <c r="B296" s="88" t="s">
        <v>181</v>
      </c>
      <c r="C296" s="88" t="s">
        <v>182</v>
      </c>
      <c r="D296" s="88" t="s">
        <v>183</v>
      </c>
      <c r="E296" s="88" t="s">
        <v>184</v>
      </c>
      <c r="F296" s="88" t="s">
        <v>184</v>
      </c>
      <c r="G296" s="88" t="s">
        <v>185</v>
      </c>
      <c r="H296" s="88" t="s">
        <v>186</v>
      </c>
      <c r="I296" s="88">
        <v>178325</v>
      </c>
      <c r="J296" s="88" t="s">
        <v>285</v>
      </c>
      <c r="K296" s="88">
        <v>178325</v>
      </c>
      <c r="L296" s="88" t="s">
        <v>188</v>
      </c>
      <c r="M296" s="88" t="s">
        <v>189</v>
      </c>
      <c r="N296" s="88">
        <v>385030</v>
      </c>
      <c r="O296" s="88" t="s">
        <v>629</v>
      </c>
      <c r="P296" s="88">
        <v>567126</v>
      </c>
      <c r="Q296" s="88" t="s">
        <v>630</v>
      </c>
      <c r="R296" s="88" t="s">
        <v>943</v>
      </c>
      <c r="S296" s="88" t="s">
        <v>706</v>
      </c>
      <c r="T296" s="88" t="s">
        <v>208</v>
      </c>
      <c r="U296" s="88" t="s">
        <v>195</v>
      </c>
      <c r="V296" s="88">
        <v>541</v>
      </c>
      <c r="W296" s="88" t="s">
        <v>196</v>
      </c>
      <c r="X296" s="88">
        <v>353335973</v>
      </c>
      <c r="Y296" s="88" t="s">
        <v>707</v>
      </c>
      <c r="Z296" s="88" t="s">
        <v>1153</v>
      </c>
      <c r="AA296" s="88">
        <v>30000</v>
      </c>
      <c r="AB296" s="88" t="s">
        <v>516</v>
      </c>
      <c r="AC296" s="88">
        <v>18</v>
      </c>
      <c r="AD296" s="88" t="s">
        <v>946</v>
      </c>
      <c r="AE296" s="88" t="s">
        <v>1119</v>
      </c>
      <c r="AF296" s="88">
        <v>2020</v>
      </c>
      <c r="AG296" s="88">
        <v>2020</v>
      </c>
      <c r="AH296" s="88" t="s">
        <v>518</v>
      </c>
      <c r="AI296" s="88">
        <v>13838.52</v>
      </c>
      <c r="AJ296" s="88">
        <v>4341.4799999999996</v>
      </c>
      <c r="AK296" s="88">
        <v>18180</v>
      </c>
      <c r="AL296" s="88">
        <v>16161.48</v>
      </c>
      <c r="AM296" s="88">
        <v>1717.52</v>
      </c>
      <c r="AN296" s="88">
        <v>17879</v>
      </c>
      <c r="AO296" s="88">
        <v>16161.48</v>
      </c>
      <c r="AP296" s="88">
        <v>1717.52</v>
      </c>
      <c r="AQ296" s="88">
        <v>17879</v>
      </c>
      <c r="AR296" s="88">
        <v>18</v>
      </c>
      <c r="AS296" s="88">
        <v>271</v>
      </c>
      <c r="AT296" s="88" t="s">
        <v>202</v>
      </c>
      <c r="AU296" s="88"/>
      <c r="AV296" s="88"/>
      <c r="AW296" s="81"/>
      <c r="AX296" s="81" t="s">
        <v>203</v>
      </c>
      <c r="AY296" s="81" t="s">
        <v>204</v>
      </c>
      <c r="AZ296" s="81"/>
      <c r="BA296" s="81">
        <v>0</v>
      </c>
      <c r="BB296" s="89">
        <v>45784</v>
      </c>
      <c r="BC296" s="89" t="s">
        <v>1883</v>
      </c>
      <c r="BD296" s="88" t="s">
        <v>1884</v>
      </c>
      <c r="BE296" s="88" t="s">
        <v>1891</v>
      </c>
      <c r="BF296" s="97" t="s">
        <v>1892</v>
      </c>
      <c r="BG296" s="3"/>
      <c r="BH296" s="96"/>
      <c r="BI296" s="88" t="s">
        <v>1893</v>
      </c>
      <c r="BJ296" s="88"/>
      <c r="BK296" s="96"/>
      <c r="BL296" s="100"/>
    </row>
    <row r="297" spans="1:64" s="99" customFormat="1" ht="13" x14ac:dyDescent="0.3">
      <c r="A297" s="88">
        <v>292</v>
      </c>
      <c r="B297" s="88" t="s">
        <v>181</v>
      </c>
      <c r="C297" s="88" t="s">
        <v>182</v>
      </c>
      <c r="D297" s="88" t="s">
        <v>183</v>
      </c>
      <c r="E297" s="88" t="s">
        <v>184</v>
      </c>
      <c r="F297" s="88" t="s">
        <v>184</v>
      </c>
      <c r="G297" s="88" t="s">
        <v>185</v>
      </c>
      <c r="H297" s="88" t="s">
        <v>186</v>
      </c>
      <c r="I297" s="88">
        <v>84346</v>
      </c>
      <c r="J297" s="88" t="s">
        <v>662</v>
      </c>
      <c r="K297" s="88">
        <v>84346</v>
      </c>
      <c r="L297" s="88" t="s">
        <v>188</v>
      </c>
      <c r="M297" s="88" t="s">
        <v>189</v>
      </c>
      <c r="N297" s="88">
        <v>387371</v>
      </c>
      <c r="O297" s="88" t="s">
        <v>663</v>
      </c>
      <c r="P297" s="88">
        <v>571537</v>
      </c>
      <c r="Q297" s="88" t="s">
        <v>804</v>
      </c>
      <c r="R297" s="88" t="s">
        <v>512</v>
      </c>
      <c r="S297" s="88" t="s">
        <v>1154</v>
      </c>
      <c r="T297" s="88" t="s">
        <v>208</v>
      </c>
      <c r="U297" s="88" t="s">
        <v>209</v>
      </c>
      <c r="V297" s="88">
        <v>541</v>
      </c>
      <c r="W297" s="88" t="s">
        <v>791</v>
      </c>
      <c r="X297" s="88">
        <v>353347674</v>
      </c>
      <c r="Y297" s="88" t="s">
        <v>1155</v>
      </c>
      <c r="Z297" s="88" t="s">
        <v>1153</v>
      </c>
      <c r="AA297" s="88">
        <v>42000</v>
      </c>
      <c r="AB297" s="88" t="s">
        <v>383</v>
      </c>
      <c r="AC297" s="88">
        <v>24</v>
      </c>
      <c r="AD297" s="88" t="s">
        <v>200</v>
      </c>
      <c r="AE297" s="88" t="s">
        <v>1156</v>
      </c>
      <c r="AF297" s="88">
        <v>2240</v>
      </c>
      <c r="AG297" s="88">
        <v>2240</v>
      </c>
      <c r="AH297" s="88" t="s">
        <v>1157</v>
      </c>
      <c r="AI297" s="88">
        <v>20509</v>
      </c>
      <c r="AJ297" s="88">
        <v>8611</v>
      </c>
      <c r="AK297" s="88">
        <v>29120</v>
      </c>
      <c r="AL297" s="88">
        <v>21491</v>
      </c>
      <c r="AM297" s="88">
        <v>2726</v>
      </c>
      <c r="AN297" s="88">
        <v>24217</v>
      </c>
      <c r="AO297" s="88">
        <v>11345.51</v>
      </c>
      <c r="AP297" s="88">
        <v>2094.4899999999998</v>
      </c>
      <c r="AQ297" s="88">
        <v>13440</v>
      </c>
      <c r="AR297" s="88">
        <v>19</v>
      </c>
      <c r="AS297" s="88">
        <v>152</v>
      </c>
      <c r="AT297" s="88" t="s">
        <v>1158</v>
      </c>
      <c r="AU297" s="88"/>
      <c r="AV297" s="88"/>
      <c r="AW297" s="81"/>
      <c r="AX297" s="81" t="s">
        <v>203</v>
      </c>
      <c r="AY297" s="81" t="s">
        <v>204</v>
      </c>
      <c r="AZ297" s="81"/>
      <c r="BA297" s="81">
        <v>0</v>
      </c>
      <c r="BB297" s="89">
        <v>45784</v>
      </c>
      <c r="BC297" s="89" t="s">
        <v>1883</v>
      </c>
      <c r="BD297" s="88" t="s">
        <v>1884</v>
      </c>
      <c r="BE297" s="88" t="s">
        <v>1891</v>
      </c>
      <c r="BF297" s="97" t="s">
        <v>1892</v>
      </c>
      <c r="BG297" s="3"/>
      <c r="BH297" s="96"/>
      <c r="BI297" s="88" t="s">
        <v>1893</v>
      </c>
      <c r="BJ297" s="88"/>
      <c r="BK297" s="96"/>
      <c r="BL297" s="100"/>
    </row>
    <row r="298" spans="1:64" s="105" customFormat="1" ht="13" x14ac:dyDescent="0.3">
      <c r="A298" s="88">
        <v>293</v>
      </c>
      <c r="B298" s="88" t="s">
        <v>181</v>
      </c>
      <c r="C298" s="88" t="s">
        <v>182</v>
      </c>
      <c r="D298" s="88" t="s">
        <v>183</v>
      </c>
      <c r="E298" s="88" t="s">
        <v>184</v>
      </c>
      <c r="F298" s="88" t="s">
        <v>184</v>
      </c>
      <c r="G298" s="88" t="s">
        <v>185</v>
      </c>
      <c r="H298" s="88" t="s">
        <v>186</v>
      </c>
      <c r="I298" s="88">
        <v>178325</v>
      </c>
      <c r="J298" s="88" t="s">
        <v>285</v>
      </c>
      <c r="K298" s="88">
        <v>178325</v>
      </c>
      <c r="L298" s="88" t="s">
        <v>188</v>
      </c>
      <c r="M298" s="88" t="s">
        <v>189</v>
      </c>
      <c r="N298" s="88">
        <v>385030</v>
      </c>
      <c r="O298" s="88" t="s">
        <v>629</v>
      </c>
      <c r="P298" s="88">
        <v>567126</v>
      </c>
      <c r="Q298" s="88" t="s">
        <v>630</v>
      </c>
      <c r="R298" s="88" t="s">
        <v>512</v>
      </c>
      <c r="S298" s="88" t="s">
        <v>1159</v>
      </c>
      <c r="T298" s="88" t="s">
        <v>194</v>
      </c>
      <c r="U298" s="88" t="s">
        <v>195</v>
      </c>
      <c r="V298" s="88">
        <v>541</v>
      </c>
      <c r="W298" s="88" t="s">
        <v>851</v>
      </c>
      <c r="X298" s="88">
        <v>353349992</v>
      </c>
      <c r="Y298" s="88" t="s">
        <v>1160</v>
      </c>
      <c r="Z298" s="88" t="s">
        <v>1161</v>
      </c>
      <c r="AA298" s="88">
        <v>32000</v>
      </c>
      <c r="AB298" s="88" t="s">
        <v>516</v>
      </c>
      <c r="AC298" s="88">
        <v>24</v>
      </c>
      <c r="AD298" s="88" t="s">
        <v>200</v>
      </c>
      <c r="AE298" s="88" t="s">
        <v>1162</v>
      </c>
      <c r="AF298" s="88">
        <v>1710</v>
      </c>
      <c r="AG298" s="88">
        <v>1710</v>
      </c>
      <c r="AH298" s="88" t="s">
        <v>1067</v>
      </c>
      <c r="AI298" s="88">
        <v>20715.03</v>
      </c>
      <c r="AJ298" s="88">
        <v>8354.9699999999993</v>
      </c>
      <c r="AK298" s="88">
        <v>29070</v>
      </c>
      <c r="AL298" s="88">
        <v>11284.97</v>
      </c>
      <c r="AM298" s="88">
        <v>981.03</v>
      </c>
      <c r="AN298" s="88">
        <v>12266</v>
      </c>
      <c r="AO298" s="88">
        <v>0</v>
      </c>
      <c r="AP298" s="88">
        <v>0</v>
      </c>
      <c r="AQ298" s="88">
        <v>0</v>
      </c>
      <c r="AR298" s="88">
        <v>17</v>
      </c>
      <c r="AS298" s="88">
        <v>0</v>
      </c>
      <c r="AT298" s="88" t="s">
        <v>272</v>
      </c>
      <c r="AU298" s="88"/>
      <c r="AV298" s="88"/>
      <c r="AW298" s="81"/>
      <c r="AX298" s="81" t="s">
        <v>203</v>
      </c>
      <c r="AY298" s="81" t="s">
        <v>204</v>
      </c>
      <c r="AZ298" s="81"/>
      <c r="BA298" s="81">
        <v>0</v>
      </c>
      <c r="BB298" s="89">
        <v>45784</v>
      </c>
      <c r="BC298" s="89" t="s">
        <v>1883</v>
      </c>
      <c r="BD298" s="88" t="s">
        <v>1884</v>
      </c>
      <c r="BE298" s="88" t="s">
        <v>1885</v>
      </c>
      <c r="BF298" s="97" t="s">
        <v>1886</v>
      </c>
      <c r="BG298" s="3"/>
      <c r="BH298" s="96"/>
      <c r="BI298" s="88" t="s">
        <v>1898</v>
      </c>
      <c r="BJ298" s="88"/>
      <c r="BK298" s="96"/>
      <c r="BL298" s="100"/>
    </row>
    <row r="299" spans="1:64" s="105" customFormat="1" ht="13" x14ac:dyDescent="0.3">
      <c r="A299" s="88">
        <v>294</v>
      </c>
      <c r="B299" s="88" t="s">
        <v>181</v>
      </c>
      <c r="C299" s="88" t="s">
        <v>182</v>
      </c>
      <c r="D299" s="88" t="s">
        <v>183</v>
      </c>
      <c r="E299" s="88" t="s">
        <v>184</v>
      </c>
      <c r="F299" s="88" t="s">
        <v>184</v>
      </c>
      <c r="G299" s="88" t="s">
        <v>185</v>
      </c>
      <c r="H299" s="88" t="s">
        <v>186</v>
      </c>
      <c r="I299" s="88">
        <v>84468</v>
      </c>
      <c r="J299" s="88" t="s">
        <v>255</v>
      </c>
      <c r="K299" s="88">
        <v>84468</v>
      </c>
      <c r="L299" s="88" t="s">
        <v>188</v>
      </c>
      <c r="M299" s="88" t="s">
        <v>189</v>
      </c>
      <c r="N299" s="88">
        <v>140026</v>
      </c>
      <c r="O299" s="88" t="s">
        <v>491</v>
      </c>
      <c r="P299" s="88">
        <v>189101</v>
      </c>
      <c r="Q299" s="88" t="s">
        <v>492</v>
      </c>
      <c r="R299" s="88" t="s">
        <v>512</v>
      </c>
      <c r="S299" s="88" t="s">
        <v>1163</v>
      </c>
      <c r="T299" s="88" t="s">
        <v>208</v>
      </c>
      <c r="U299" s="88" t="s">
        <v>195</v>
      </c>
      <c r="V299" s="88">
        <v>541</v>
      </c>
      <c r="W299" s="88" t="s">
        <v>196</v>
      </c>
      <c r="X299" s="88">
        <v>353389224</v>
      </c>
      <c r="Y299" s="88" t="s">
        <v>1164</v>
      </c>
      <c r="Z299" s="88" t="s">
        <v>1165</v>
      </c>
      <c r="AA299" s="88">
        <v>80000</v>
      </c>
      <c r="AB299" s="88" t="s">
        <v>270</v>
      </c>
      <c r="AC299" s="88">
        <v>24</v>
      </c>
      <c r="AD299" s="88" t="s">
        <v>264</v>
      </c>
      <c r="AE299" s="88" t="s">
        <v>1166</v>
      </c>
      <c r="AF299" s="88">
        <v>4270</v>
      </c>
      <c r="AG299" s="88">
        <v>4270</v>
      </c>
      <c r="AH299" s="88" t="s">
        <v>787</v>
      </c>
      <c r="AI299" s="88">
        <v>51077</v>
      </c>
      <c r="AJ299" s="88">
        <v>21513</v>
      </c>
      <c r="AK299" s="88">
        <v>72590</v>
      </c>
      <c r="AL299" s="88">
        <v>28923</v>
      </c>
      <c r="AM299" s="88">
        <v>2565</v>
      </c>
      <c r="AN299" s="88">
        <v>31488</v>
      </c>
      <c r="AO299" s="88">
        <v>0</v>
      </c>
      <c r="AP299" s="88">
        <v>0</v>
      </c>
      <c r="AQ299" s="88">
        <v>0</v>
      </c>
      <c r="AR299" s="88">
        <v>17</v>
      </c>
      <c r="AS299" s="88">
        <v>0</v>
      </c>
      <c r="AT299" s="88" t="s">
        <v>272</v>
      </c>
      <c r="AU299" s="88"/>
      <c r="AV299" s="88"/>
      <c r="AW299" s="81"/>
      <c r="AX299" s="81" t="s">
        <v>203</v>
      </c>
      <c r="AY299" s="81" t="s">
        <v>204</v>
      </c>
      <c r="AZ299" s="81"/>
      <c r="BA299" s="81">
        <v>0</v>
      </c>
      <c r="BB299" s="89">
        <v>45782</v>
      </c>
      <c r="BC299" s="89" t="s">
        <v>1883</v>
      </c>
      <c r="BD299" s="88" t="s">
        <v>1884</v>
      </c>
      <c r="BE299" s="88" t="s">
        <v>1885</v>
      </c>
      <c r="BF299" s="97" t="s">
        <v>1886</v>
      </c>
      <c r="BG299" s="3"/>
      <c r="BH299" s="96"/>
      <c r="BI299" s="88" t="s">
        <v>1898</v>
      </c>
      <c r="BJ299" s="88"/>
      <c r="BK299" s="96"/>
      <c r="BL299" s="100"/>
    </row>
    <row r="300" spans="1:64" s="105" customFormat="1" ht="13" x14ac:dyDescent="0.3">
      <c r="A300" s="88">
        <v>295</v>
      </c>
      <c r="B300" s="88" t="s">
        <v>181</v>
      </c>
      <c r="C300" s="88" t="s">
        <v>182</v>
      </c>
      <c r="D300" s="88" t="s">
        <v>183</v>
      </c>
      <c r="E300" s="88" t="s">
        <v>184</v>
      </c>
      <c r="F300" s="88" t="s">
        <v>184</v>
      </c>
      <c r="G300" s="88" t="s">
        <v>185</v>
      </c>
      <c r="H300" s="88" t="s">
        <v>186</v>
      </c>
      <c r="I300" s="88">
        <v>169318</v>
      </c>
      <c r="J300" s="88" t="s">
        <v>255</v>
      </c>
      <c r="K300" s="88">
        <v>169318</v>
      </c>
      <c r="L300" s="88" t="s">
        <v>188</v>
      </c>
      <c r="M300" s="88" t="s">
        <v>189</v>
      </c>
      <c r="N300" s="88">
        <v>140527</v>
      </c>
      <c r="O300" s="88" t="s">
        <v>464</v>
      </c>
      <c r="P300" s="88">
        <v>189772</v>
      </c>
      <c r="Q300" s="88" t="s">
        <v>1083</v>
      </c>
      <c r="R300" s="88" t="s">
        <v>943</v>
      </c>
      <c r="S300" s="88" t="s">
        <v>1167</v>
      </c>
      <c r="T300" s="88" t="s">
        <v>208</v>
      </c>
      <c r="U300" s="88" t="s">
        <v>195</v>
      </c>
      <c r="V300" s="88">
        <v>541</v>
      </c>
      <c r="W300" s="88" t="s">
        <v>196</v>
      </c>
      <c r="X300" s="88">
        <v>353431151</v>
      </c>
      <c r="Y300" s="88" t="s">
        <v>414</v>
      </c>
      <c r="Z300" s="88" t="s">
        <v>1168</v>
      </c>
      <c r="AA300" s="88">
        <v>30000</v>
      </c>
      <c r="AB300" s="88" t="s">
        <v>270</v>
      </c>
      <c r="AC300" s="88">
        <v>18</v>
      </c>
      <c r="AD300" s="88" t="s">
        <v>946</v>
      </c>
      <c r="AE300" s="88" t="s">
        <v>1166</v>
      </c>
      <c r="AF300" s="88">
        <v>2020</v>
      </c>
      <c r="AG300" s="88">
        <v>2020</v>
      </c>
      <c r="AH300" s="88" t="s">
        <v>787</v>
      </c>
      <c r="AI300" s="88">
        <v>27819.119999999999</v>
      </c>
      <c r="AJ300" s="88">
        <v>6520.88</v>
      </c>
      <c r="AK300" s="88">
        <v>34340</v>
      </c>
      <c r="AL300" s="88">
        <v>2180.88</v>
      </c>
      <c r="AM300" s="88">
        <v>45.12</v>
      </c>
      <c r="AN300" s="88">
        <v>2226</v>
      </c>
      <c r="AO300" s="88">
        <v>0</v>
      </c>
      <c r="AP300" s="88">
        <v>0</v>
      </c>
      <c r="AQ300" s="88">
        <v>0</v>
      </c>
      <c r="AR300" s="88">
        <v>17</v>
      </c>
      <c r="AS300" s="88">
        <v>0</v>
      </c>
      <c r="AT300" s="88" t="s">
        <v>272</v>
      </c>
      <c r="AU300" s="88"/>
      <c r="AV300" s="88"/>
      <c r="AW300" s="81"/>
      <c r="AX300" s="81" t="s">
        <v>203</v>
      </c>
      <c r="AY300" s="81" t="s">
        <v>204</v>
      </c>
      <c r="AZ300" s="81"/>
      <c r="BA300" s="81">
        <v>0</v>
      </c>
      <c r="BB300" s="89">
        <v>45782</v>
      </c>
      <c r="BC300" s="89" t="s">
        <v>1883</v>
      </c>
      <c r="BD300" s="88" t="s">
        <v>1884</v>
      </c>
      <c r="BE300" s="88" t="s">
        <v>1885</v>
      </c>
      <c r="BF300" s="97" t="s">
        <v>1886</v>
      </c>
      <c r="BG300" s="3"/>
      <c r="BH300" s="96"/>
      <c r="BI300" s="88" t="s">
        <v>1898</v>
      </c>
      <c r="BJ300" s="88"/>
      <c r="BK300" s="96"/>
      <c r="BL300" s="3"/>
    </row>
    <row r="301" spans="1:64" s="99" customFormat="1" ht="39" x14ac:dyDescent="0.3">
      <c r="A301" s="88">
        <v>296</v>
      </c>
      <c r="B301" s="88" t="s">
        <v>181</v>
      </c>
      <c r="C301" s="88" t="s">
        <v>182</v>
      </c>
      <c r="D301" s="88" t="s">
        <v>183</v>
      </c>
      <c r="E301" s="88" t="s">
        <v>184</v>
      </c>
      <c r="F301" s="88" t="s">
        <v>184</v>
      </c>
      <c r="G301" s="88" t="s">
        <v>185</v>
      </c>
      <c r="H301" s="88" t="s">
        <v>186</v>
      </c>
      <c r="I301" s="88">
        <v>178325</v>
      </c>
      <c r="J301" s="88" t="s">
        <v>285</v>
      </c>
      <c r="K301" s="88">
        <v>178325</v>
      </c>
      <c r="L301" s="88" t="s">
        <v>188</v>
      </c>
      <c r="M301" s="88" t="s">
        <v>189</v>
      </c>
      <c r="N301" s="88">
        <v>140322</v>
      </c>
      <c r="O301" s="88" t="s">
        <v>788</v>
      </c>
      <c r="P301" s="88">
        <v>189496</v>
      </c>
      <c r="Q301" s="88" t="s">
        <v>789</v>
      </c>
      <c r="R301" s="88" t="s">
        <v>512</v>
      </c>
      <c r="S301" s="88" t="s">
        <v>1169</v>
      </c>
      <c r="T301" s="88" t="s">
        <v>208</v>
      </c>
      <c r="U301" s="88" t="s">
        <v>209</v>
      </c>
      <c r="V301" s="88">
        <v>541</v>
      </c>
      <c r="W301" s="88" t="s">
        <v>196</v>
      </c>
      <c r="X301" s="88">
        <v>353432317</v>
      </c>
      <c r="Y301" s="88" t="s">
        <v>1170</v>
      </c>
      <c r="Z301" s="88" t="s">
        <v>1168</v>
      </c>
      <c r="AA301" s="88">
        <v>32000</v>
      </c>
      <c r="AB301" s="88" t="s">
        <v>199</v>
      </c>
      <c r="AC301" s="88">
        <v>24</v>
      </c>
      <c r="AD301" s="88" t="s">
        <v>200</v>
      </c>
      <c r="AE301" s="88" t="s">
        <v>1171</v>
      </c>
      <c r="AF301" s="88">
        <v>1710</v>
      </c>
      <c r="AG301" s="88">
        <v>1710</v>
      </c>
      <c r="AH301" s="88" t="s">
        <v>801</v>
      </c>
      <c r="AI301" s="88">
        <v>8607.85</v>
      </c>
      <c r="AJ301" s="88">
        <v>5072.1499999999996</v>
      </c>
      <c r="AK301" s="88">
        <v>13680</v>
      </c>
      <c r="AL301" s="88">
        <v>23392.15</v>
      </c>
      <c r="AM301" s="88">
        <v>4439.8500000000004</v>
      </c>
      <c r="AN301" s="88">
        <v>27832</v>
      </c>
      <c r="AO301" s="88">
        <v>11954.73</v>
      </c>
      <c r="AP301" s="88">
        <v>3435.27</v>
      </c>
      <c r="AQ301" s="88">
        <v>15390</v>
      </c>
      <c r="AR301" s="88">
        <v>17</v>
      </c>
      <c r="AS301" s="88">
        <v>268</v>
      </c>
      <c r="AT301" s="88" t="s">
        <v>202</v>
      </c>
      <c r="AU301" s="88"/>
      <c r="AV301" s="88"/>
      <c r="AW301" s="81"/>
      <c r="AX301" s="81" t="s">
        <v>203</v>
      </c>
      <c r="AY301" s="81" t="s">
        <v>204</v>
      </c>
      <c r="AZ301" s="81"/>
      <c r="BA301" s="81">
        <v>0</v>
      </c>
      <c r="BB301" s="89"/>
      <c r="BC301" s="89"/>
      <c r="BD301" s="88" t="s">
        <v>1890</v>
      </c>
      <c r="BE301" s="88"/>
      <c r="BF301" s="97"/>
      <c r="BG301" s="3"/>
      <c r="BH301" s="96"/>
      <c r="BI301" s="88" t="s">
        <v>1893</v>
      </c>
      <c r="BJ301" s="88"/>
      <c r="BK301" s="96"/>
      <c r="BL301" s="110" t="s">
        <v>2001</v>
      </c>
    </row>
    <row r="302" spans="1:64" s="105" customFormat="1" ht="13" x14ac:dyDescent="0.3">
      <c r="A302" s="88">
        <v>297</v>
      </c>
      <c r="B302" s="88" t="s">
        <v>181</v>
      </c>
      <c r="C302" s="88" t="s">
        <v>182</v>
      </c>
      <c r="D302" s="88" t="s">
        <v>183</v>
      </c>
      <c r="E302" s="88" t="s">
        <v>184</v>
      </c>
      <c r="F302" s="88" t="s">
        <v>184</v>
      </c>
      <c r="G302" s="88" t="s">
        <v>185</v>
      </c>
      <c r="H302" s="88" t="s">
        <v>186</v>
      </c>
      <c r="I302" s="88">
        <v>178325</v>
      </c>
      <c r="J302" s="88" t="s">
        <v>285</v>
      </c>
      <c r="K302" s="88">
        <v>178325</v>
      </c>
      <c r="L302" s="88" t="s">
        <v>188</v>
      </c>
      <c r="M302" s="88" t="s">
        <v>189</v>
      </c>
      <c r="N302" s="88">
        <v>168320</v>
      </c>
      <c r="O302" s="88" t="s">
        <v>1016</v>
      </c>
      <c r="P302" s="88">
        <v>225928</v>
      </c>
      <c r="Q302" s="88" t="s">
        <v>1017</v>
      </c>
      <c r="R302" s="88" t="s">
        <v>943</v>
      </c>
      <c r="S302" s="88" t="s">
        <v>1172</v>
      </c>
      <c r="T302" s="88" t="s">
        <v>899</v>
      </c>
      <c r="U302" s="88" t="s">
        <v>195</v>
      </c>
      <c r="V302" s="88">
        <v>541</v>
      </c>
      <c r="W302" s="88" t="s">
        <v>196</v>
      </c>
      <c r="X302" s="88">
        <v>353433059</v>
      </c>
      <c r="Y302" s="88" t="s">
        <v>1173</v>
      </c>
      <c r="Z302" s="88" t="s">
        <v>1168</v>
      </c>
      <c r="AA302" s="88">
        <v>30000</v>
      </c>
      <c r="AB302" s="88" t="s">
        <v>284</v>
      </c>
      <c r="AC302" s="88">
        <v>18</v>
      </c>
      <c r="AD302" s="88" t="s">
        <v>946</v>
      </c>
      <c r="AE302" s="88" t="s">
        <v>1174</v>
      </c>
      <c r="AF302" s="88">
        <v>2020</v>
      </c>
      <c r="AG302" s="88">
        <v>2020</v>
      </c>
      <c r="AH302" s="88" t="s">
        <v>886</v>
      </c>
      <c r="AI302" s="88">
        <v>29852</v>
      </c>
      <c r="AJ302" s="88">
        <v>6508</v>
      </c>
      <c r="AK302" s="88">
        <v>36360</v>
      </c>
      <c r="AL302" s="88">
        <v>148</v>
      </c>
      <c r="AM302" s="88">
        <v>0</v>
      </c>
      <c r="AN302" s="88">
        <v>148</v>
      </c>
      <c r="AO302" s="88">
        <v>148</v>
      </c>
      <c r="AP302" s="88">
        <v>0</v>
      </c>
      <c r="AQ302" s="88">
        <v>148</v>
      </c>
      <c r="AR302" s="88">
        <v>18</v>
      </c>
      <c r="AS302" s="88">
        <v>2</v>
      </c>
      <c r="AT302" s="88" t="s">
        <v>811</v>
      </c>
      <c r="AU302" s="88"/>
      <c r="AV302" s="88"/>
      <c r="AW302" s="81"/>
      <c r="AX302" s="81" t="s">
        <v>203</v>
      </c>
      <c r="AY302" s="81" t="s">
        <v>204</v>
      </c>
      <c r="AZ302" s="81"/>
      <c r="BA302" s="81">
        <v>0</v>
      </c>
      <c r="BB302" s="89">
        <v>45784</v>
      </c>
      <c r="BC302" s="89" t="s">
        <v>1883</v>
      </c>
      <c r="BD302" s="88" t="s">
        <v>1884</v>
      </c>
      <c r="BE302" s="88" t="s">
        <v>1885</v>
      </c>
      <c r="BF302" s="97" t="s">
        <v>1886</v>
      </c>
      <c r="BG302" s="3"/>
      <c r="BH302" s="96"/>
      <c r="BI302" s="88" t="s">
        <v>1898</v>
      </c>
      <c r="BJ302" s="88"/>
      <c r="BK302" s="96"/>
      <c r="BL302" s="100"/>
    </row>
    <row r="303" spans="1:64" s="99" customFormat="1" ht="13" x14ac:dyDescent="0.3">
      <c r="A303" s="88">
        <v>298</v>
      </c>
      <c r="B303" s="88" t="s">
        <v>181</v>
      </c>
      <c r="C303" s="88" t="s">
        <v>182</v>
      </c>
      <c r="D303" s="88" t="s">
        <v>183</v>
      </c>
      <c r="E303" s="88" t="s">
        <v>184</v>
      </c>
      <c r="F303" s="88" t="s">
        <v>184</v>
      </c>
      <c r="G303" s="88" t="s">
        <v>185</v>
      </c>
      <c r="H303" s="88" t="s">
        <v>186</v>
      </c>
      <c r="I303" s="88">
        <v>178325</v>
      </c>
      <c r="J303" s="88" t="s">
        <v>285</v>
      </c>
      <c r="K303" s="88">
        <v>178325</v>
      </c>
      <c r="L303" s="88" t="s">
        <v>188</v>
      </c>
      <c r="M303" s="88" t="s">
        <v>189</v>
      </c>
      <c r="N303" s="88">
        <v>365694</v>
      </c>
      <c r="O303" s="88" t="s">
        <v>595</v>
      </c>
      <c r="P303" s="88">
        <v>561183</v>
      </c>
      <c r="Q303" s="88" t="s">
        <v>619</v>
      </c>
      <c r="R303" s="88" t="s">
        <v>512</v>
      </c>
      <c r="S303" s="88" t="s">
        <v>1175</v>
      </c>
      <c r="T303" s="88" t="s">
        <v>208</v>
      </c>
      <c r="U303" s="88" t="s">
        <v>209</v>
      </c>
      <c r="V303" s="88">
        <v>541</v>
      </c>
      <c r="W303" s="88" t="s">
        <v>196</v>
      </c>
      <c r="X303" s="88">
        <v>353472011</v>
      </c>
      <c r="Y303" s="88" t="s">
        <v>756</v>
      </c>
      <c r="Z303" s="88" t="s">
        <v>1161</v>
      </c>
      <c r="AA303" s="88">
        <v>32000</v>
      </c>
      <c r="AB303" s="88" t="s">
        <v>516</v>
      </c>
      <c r="AC303" s="88">
        <v>24</v>
      </c>
      <c r="AD303" s="88" t="s">
        <v>200</v>
      </c>
      <c r="AE303" s="88" t="s">
        <v>1162</v>
      </c>
      <c r="AF303" s="88">
        <v>1710</v>
      </c>
      <c r="AG303" s="88">
        <v>1710</v>
      </c>
      <c r="AH303" s="88" t="s">
        <v>518</v>
      </c>
      <c r="AI303" s="88">
        <v>8734.4699999999993</v>
      </c>
      <c r="AJ303" s="88">
        <v>4945.53</v>
      </c>
      <c r="AK303" s="88">
        <v>13680</v>
      </c>
      <c r="AL303" s="88">
        <v>23265.53</v>
      </c>
      <c r="AM303" s="88">
        <v>4390.47</v>
      </c>
      <c r="AN303" s="88">
        <v>27656</v>
      </c>
      <c r="AO303" s="88">
        <v>11980.56</v>
      </c>
      <c r="AP303" s="88">
        <v>3409.44</v>
      </c>
      <c r="AQ303" s="88">
        <v>15390</v>
      </c>
      <c r="AR303" s="88">
        <v>17</v>
      </c>
      <c r="AS303" s="88">
        <v>271</v>
      </c>
      <c r="AT303" s="88" t="s">
        <v>202</v>
      </c>
      <c r="AU303" s="88"/>
      <c r="AV303" s="88"/>
      <c r="AW303" s="81"/>
      <c r="AX303" s="81" t="s">
        <v>203</v>
      </c>
      <c r="AY303" s="81" t="s">
        <v>204</v>
      </c>
      <c r="AZ303" s="81"/>
      <c r="BA303" s="81">
        <v>0</v>
      </c>
      <c r="BB303" s="89">
        <v>45784</v>
      </c>
      <c r="BC303" s="89" t="s">
        <v>1883</v>
      </c>
      <c r="BD303" s="88" t="s">
        <v>1884</v>
      </c>
      <c r="BE303" s="88" t="s">
        <v>1891</v>
      </c>
      <c r="BF303" s="97" t="s">
        <v>1892</v>
      </c>
      <c r="BG303" s="3"/>
      <c r="BH303" s="96"/>
      <c r="BI303" s="88" t="s">
        <v>1893</v>
      </c>
      <c r="BJ303" s="88"/>
      <c r="BK303" s="96"/>
      <c r="BL303" s="100"/>
    </row>
    <row r="304" spans="1:64" s="99" customFormat="1" ht="13" x14ac:dyDescent="0.3">
      <c r="A304" s="88">
        <v>299</v>
      </c>
      <c r="B304" s="88" t="s">
        <v>181</v>
      </c>
      <c r="C304" s="88" t="s">
        <v>182</v>
      </c>
      <c r="D304" s="88" t="s">
        <v>183</v>
      </c>
      <c r="E304" s="88" t="s">
        <v>184</v>
      </c>
      <c r="F304" s="88" t="s">
        <v>184</v>
      </c>
      <c r="G304" s="88" t="s">
        <v>185</v>
      </c>
      <c r="H304" s="88" t="s">
        <v>186</v>
      </c>
      <c r="I304" s="88">
        <v>84123</v>
      </c>
      <c r="J304" s="88" t="s">
        <v>187</v>
      </c>
      <c r="K304" s="88">
        <v>84123</v>
      </c>
      <c r="L304" s="88" t="s">
        <v>188</v>
      </c>
      <c r="M304" s="88" t="s">
        <v>189</v>
      </c>
      <c r="N304" s="88">
        <v>139204</v>
      </c>
      <c r="O304" s="88" t="s">
        <v>190</v>
      </c>
      <c r="P304" s="88">
        <v>187977</v>
      </c>
      <c r="Q304" s="88" t="s">
        <v>320</v>
      </c>
      <c r="R304" s="88" t="s">
        <v>943</v>
      </c>
      <c r="S304" s="88" t="s">
        <v>658</v>
      </c>
      <c r="T304" s="88" t="s">
        <v>208</v>
      </c>
      <c r="U304" s="88" t="s">
        <v>195</v>
      </c>
      <c r="V304" s="88">
        <v>541</v>
      </c>
      <c r="W304" s="88" t="s">
        <v>196</v>
      </c>
      <c r="X304" s="88">
        <v>353488606</v>
      </c>
      <c r="Y304" s="88" t="s">
        <v>1176</v>
      </c>
      <c r="Z304" s="88" t="s">
        <v>1177</v>
      </c>
      <c r="AA304" s="88">
        <v>20000</v>
      </c>
      <c r="AB304" s="88" t="s">
        <v>284</v>
      </c>
      <c r="AC304" s="88">
        <v>18</v>
      </c>
      <c r="AD304" s="88" t="s">
        <v>946</v>
      </c>
      <c r="AE304" s="88" t="s">
        <v>1174</v>
      </c>
      <c r="AF304" s="88">
        <v>1340</v>
      </c>
      <c r="AG304" s="88">
        <v>1340</v>
      </c>
      <c r="AH304" s="88" t="s">
        <v>1178</v>
      </c>
      <c r="AI304" s="88">
        <v>8971.51</v>
      </c>
      <c r="AJ304" s="88">
        <v>3088.49</v>
      </c>
      <c r="AK304" s="88">
        <v>12060</v>
      </c>
      <c r="AL304" s="88">
        <v>11028.49</v>
      </c>
      <c r="AM304" s="88">
        <v>1196.51</v>
      </c>
      <c r="AN304" s="88">
        <v>12225</v>
      </c>
      <c r="AO304" s="88">
        <v>11028.49</v>
      </c>
      <c r="AP304" s="88">
        <v>1196.51</v>
      </c>
      <c r="AQ304" s="88">
        <v>12225</v>
      </c>
      <c r="AR304" s="88">
        <v>18</v>
      </c>
      <c r="AS304" s="88">
        <v>275</v>
      </c>
      <c r="AT304" s="88" t="s">
        <v>202</v>
      </c>
      <c r="AU304" s="88"/>
      <c r="AV304" s="88"/>
      <c r="AW304" s="81"/>
      <c r="AX304" s="81" t="s">
        <v>203</v>
      </c>
      <c r="AY304" s="81" t="s">
        <v>204</v>
      </c>
      <c r="AZ304" s="81"/>
      <c r="BA304" s="81">
        <v>0</v>
      </c>
      <c r="BB304" s="89">
        <v>45784</v>
      </c>
      <c r="BC304" s="89" t="s">
        <v>1883</v>
      </c>
      <c r="BD304" s="88" t="s">
        <v>1884</v>
      </c>
      <c r="BE304" s="88" t="s">
        <v>1891</v>
      </c>
      <c r="BF304" s="97" t="s">
        <v>1892</v>
      </c>
      <c r="BG304" s="3"/>
      <c r="BH304" s="96"/>
      <c r="BI304" s="88" t="s">
        <v>1893</v>
      </c>
      <c r="BJ304" s="88"/>
      <c r="BK304" s="96"/>
      <c r="BL304" s="100"/>
    </row>
    <row r="305" spans="1:64" s="99" customFormat="1" ht="13" x14ac:dyDescent="0.3">
      <c r="A305" s="88">
        <v>300</v>
      </c>
      <c r="B305" s="88" t="s">
        <v>181</v>
      </c>
      <c r="C305" s="88" t="s">
        <v>182</v>
      </c>
      <c r="D305" s="88" t="s">
        <v>183</v>
      </c>
      <c r="E305" s="88" t="s">
        <v>184</v>
      </c>
      <c r="F305" s="88" t="s">
        <v>184</v>
      </c>
      <c r="G305" s="88" t="s">
        <v>185</v>
      </c>
      <c r="H305" s="88" t="s">
        <v>186</v>
      </c>
      <c r="I305" s="88">
        <v>88208</v>
      </c>
      <c r="J305" s="88" t="s">
        <v>545</v>
      </c>
      <c r="K305" s="88">
        <v>88208</v>
      </c>
      <c r="L305" s="88" t="s">
        <v>188</v>
      </c>
      <c r="M305" s="88" t="s">
        <v>189</v>
      </c>
      <c r="N305" s="88">
        <v>400450</v>
      </c>
      <c r="O305" s="88" t="s">
        <v>747</v>
      </c>
      <c r="P305" s="88">
        <v>599195</v>
      </c>
      <c r="Q305" s="88" t="s">
        <v>748</v>
      </c>
      <c r="R305" s="88" t="s">
        <v>943</v>
      </c>
      <c r="S305" s="88" t="s">
        <v>749</v>
      </c>
      <c r="T305" s="88" t="s">
        <v>899</v>
      </c>
      <c r="U305" s="88" t="s">
        <v>209</v>
      </c>
      <c r="V305" s="88">
        <v>541</v>
      </c>
      <c r="W305" s="88" t="s">
        <v>196</v>
      </c>
      <c r="X305" s="88">
        <v>353531787</v>
      </c>
      <c r="Y305" s="88" t="s">
        <v>1179</v>
      </c>
      <c r="Z305" s="88" t="s">
        <v>1156</v>
      </c>
      <c r="AA305" s="88">
        <v>30000</v>
      </c>
      <c r="AB305" s="88" t="s">
        <v>752</v>
      </c>
      <c r="AC305" s="88">
        <v>18</v>
      </c>
      <c r="AD305" s="88" t="s">
        <v>946</v>
      </c>
      <c r="AE305" s="88" t="s">
        <v>1180</v>
      </c>
      <c r="AF305" s="88">
        <v>2020</v>
      </c>
      <c r="AG305" s="88">
        <v>2020</v>
      </c>
      <c r="AH305" s="88" t="s">
        <v>754</v>
      </c>
      <c r="AI305" s="88">
        <v>11895.31</v>
      </c>
      <c r="AJ305" s="88">
        <v>4264.6899999999996</v>
      </c>
      <c r="AK305" s="88">
        <v>16160</v>
      </c>
      <c r="AL305" s="88">
        <v>18104.689999999999</v>
      </c>
      <c r="AM305" s="88">
        <v>2155.31</v>
      </c>
      <c r="AN305" s="88">
        <v>20260</v>
      </c>
      <c r="AO305" s="88">
        <v>16066.73</v>
      </c>
      <c r="AP305" s="88">
        <v>2113.27</v>
      </c>
      <c r="AQ305" s="88">
        <v>18180</v>
      </c>
      <c r="AR305" s="88">
        <v>17</v>
      </c>
      <c r="AS305" s="88">
        <v>269</v>
      </c>
      <c r="AT305" s="88" t="s">
        <v>202</v>
      </c>
      <c r="AU305" s="88"/>
      <c r="AV305" s="88"/>
      <c r="AW305" s="81"/>
      <c r="AX305" s="81" t="s">
        <v>203</v>
      </c>
      <c r="AY305" s="81" t="s">
        <v>204</v>
      </c>
      <c r="AZ305" s="81"/>
      <c r="BA305" s="81">
        <v>0</v>
      </c>
      <c r="BB305" s="89">
        <v>45783</v>
      </c>
      <c r="BC305" s="89" t="s">
        <v>1883</v>
      </c>
      <c r="BD305" s="88" t="s">
        <v>1884</v>
      </c>
      <c r="BE305" s="88" t="s">
        <v>1891</v>
      </c>
      <c r="BF305" s="97" t="s">
        <v>1892</v>
      </c>
      <c r="BG305" s="3"/>
      <c r="BH305" s="96"/>
      <c r="BI305" s="88" t="s">
        <v>1893</v>
      </c>
      <c r="BJ305" s="88"/>
      <c r="BK305" s="96"/>
      <c r="BL305" s="100"/>
    </row>
    <row r="306" spans="1:64" s="105" customFormat="1" ht="13" x14ac:dyDescent="0.3">
      <c r="A306" s="88">
        <v>301</v>
      </c>
      <c r="B306" s="88" t="s">
        <v>181</v>
      </c>
      <c r="C306" s="88" t="s">
        <v>182</v>
      </c>
      <c r="D306" s="88" t="s">
        <v>183</v>
      </c>
      <c r="E306" s="88" t="s">
        <v>184</v>
      </c>
      <c r="F306" s="88" t="s">
        <v>184</v>
      </c>
      <c r="G306" s="88" t="s">
        <v>185</v>
      </c>
      <c r="H306" s="88" t="s">
        <v>186</v>
      </c>
      <c r="I306" s="88">
        <v>84112</v>
      </c>
      <c r="J306" s="88" t="s">
        <v>187</v>
      </c>
      <c r="K306" s="88">
        <v>84112</v>
      </c>
      <c r="L306" s="88" t="s">
        <v>188</v>
      </c>
      <c r="M306" s="88" t="s">
        <v>189</v>
      </c>
      <c r="N306" s="88">
        <v>295334</v>
      </c>
      <c r="O306" s="88" t="s">
        <v>1016</v>
      </c>
      <c r="P306" s="88">
        <v>392834</v>
      </c>
      <c r="Q306" s="88" t="s">
        <v>1017</v>
      </c>
      <c r="R306" s="88" t="s">
        <v>943</v>
      </c>
      <c r="S306" s="88" t="s">
        <v>1181</v>
      </c>
      <c r="T306" s="88" t="s">
        <v>208</v>
      </c>
      <c r="U306" s="88" t="s">
        <v>195</v>
      </c>
      <c r="V306" s="88">
        <v>541</v>
      </c>
      <c r="W306" s="88" t="s">
        <v>196</v>
      </c>
      <c r="X306" s="88">
        <v>353541491</v>
      </c>
      <c r="Y306" s="88" t="s">
        <v>1182</v>
      </c>
      <c r="Z306" s="88" t="s">
        <v>1183</v>
      </c>
      <c r="AA306" s="88">
        <v>30000</v>
      </c>
      <c r="AB306" s="88" t="s">
        <v>284</v>
      </c>
      <c r="AC306" s="88">
        <v>18</v>
      </c>
      <c r="AD306" s="88" t="s">
        <v>946</v>
      </c>
      <c r="AE306" s="88" t="s">
        <v>1174</v>
      </c>
      <c r="AF306" s="88">
        <v>2020</v>
      </c>
      <c r="AG306" s="88">
        <v>2020</v>
      </c>
      <c r="AH306" s="88" t="s">
        <v>820</v>
      </c>
      <c r="AI306" s="88">
        <v>28076.37</v>
      </c>
      <c r="AJ306" s="88">
        <v>6263.63</v>
      </c>
      <c r="AK306" s="88">
        <v>34340</v>
      </c>
      <c r="AL306" s="88">
        <v>1923.63</v>
      </c>
      <c r="AM306" s="88">
        <v>40.369999999999997</v>
      </c>
      <c r="AN306" s="88">
        <v>1964</v>
      </c>
      <c r="AO306" s="88">
        <v>1923.63</v>
      </c>
      <c r="AP306" s="88">
        <v>40.369999999999997</v>
      </c>
      <c r="AQ306" s="88">
        <v>1964</v>
      </c>
      <c r="AR306" s="88">
        <v>18</v>
      </c>
      <c r="AS306" s="88">
        <v>2</v>
      </c>
      <c r="AT306" s="88" t="s">
        <v>811</v>
      </c>
      <c r="AU306" s="88"/>
      <c r="AV306" s="88"/>
      <c r="AW306" s="81"/>
      <c r="AX306" s="81" t="s">
        <v>203</v>
      </c>
      <c r="AY306" s="81" t="s">
        <v>204</v>
      </c>
      <c r="AZ306" s="81"/>
      <c r="BA306" s="81">
        <v>0</v>
      </c>
      <c r="BB306" s="89">
        <v>45784</v>
      </c>
      <c r="BC306" s="89" t="s">
        <v>1883</v>
      </c>
      <c r="BD306" s="88" t="s">
        <v>1884</v>
      </c>
      <c r="BE306" s="88" t="s">
        <v>1885</v>
      </c>
      <c r="BF306" s="97" t="s">
        <v>1886</v>
      </c>
      <c r="BG306" s="3"/>
      <c r="BH306" s="96"/>
      <c r="BI306" s="88" t="s">
        <v>1898</v>
      </c>
      <c r="BJ306" s="88"/>
      <c r="BK306" s="96"/>
      <c r="BL306" s="100"/>
    </row>
    <row r="307" spans="1:64" s="99" customFormat="1" ht="39" x14ac:dyDescent="0.3">
      <c r="A307" s="88">
        <v>302</v>
      </c>
      <c r="B307" s="88" t="s">
        <v>181</v>
      </c>
      <c r="C307" s="88" t="s">
        <v>182</v>
      </c>
      <c r="D307" s="88" t="s">
        <v>183</v>
      </c>
      <c r="E307" s="88" t="s">
        <v>184</v>
      </c>
      <c r="F307" s="88" t="s">
        <v>184</v>
      </c>
      <c r="G307" s="88" t="s">
        <v>185</v>
      </c>
      <c r="H307" s="88" t="s">
        <v>186</v>
      </c>
      <c r="I307" s="88">
        <v>84425</v>
      </c>
      <c r="J307" s="88" t="s">
        <v>766</v>
      </c>
      <c r="K307" s="88">
        <v>84425</v>
      </c>
      <c r="L307" s="88" t="s">
        <v>188</v>
      </c>
      <c r="M307" s="88" t="s">
        <v>189</v>
      </c>
      <c r="N307" s="88">
        <v>402345</v>
      </c>
      <c r="O307" s="88" t="s">
        <v>767</v>
      </c>
      <c r="P307" s="88">
        <v>603659</v>
      </c>
      <c r="Q307" s="88" t="s">
        <v>768</v>
      </c>
      <c r="R307" s="88" t="s">
        <v>943</v>
      </c>
      <c r="S307" s="88" t="s">
        <v>771</v>
      </c>
      <c r="T307" s="88" t="s">
        <v>194</v>
      </c>
      <c r="U307" s="88" t="s">
        <v>195</v>
      </c>
      <c r="V307" s="88">
        <v>541</v>
      </c>
      <c r="W307" s="88" t="s">
        <v>196</v>
      </c>
      <c r="X307" s="88">
        <v>353542999</v>
      </c>
      <c r="Y307" s="88" t="s">
        <v>772</v>
      </c>
      <c r="Z307" s="88" t="s">
        <v>1183</v>
      </c>
      <c r="AA307" s="88">
        <v>30000</v>
      </c>
      <c r="AB307" s="88" t="s">
        <v>752</v>
      </c>
      <c r="AC307" s="88">
        <v>18</v>
      </c>
      <c r="AD307" s="88" t="s">
        <v>946</v>
      </c>
      <c r="AE307" s="88" t="s">
        <v>1180</v>
      </c>
      <c r="AF307" s="88">
        <v>2020</v>
      </c>
      <c r="AG307" s="88">
        <v>2020</v>
      </c>
      <c r="AH307" s="88" t="s">
        <v>754</v>
      </c>
      <c r="AI307" s="88">
        <v>11847.83</v>
      </c>
      <c r="AJ307" s="88">
        <v>4312.17</v>
      </c>
      <c r="AK307" s="88">
        <v>16160</v>
      </c>
      <c r="AL307" s="88">
        <v>18152.169999999998</v>
      </c>
      <c r="AM307" s="88">
        <v>2166.83</v>
      </c>
      <c r="AN307" s="88">
        <v>20319</v>
      </c>
      <c r="AO307" s="88">
        <v>16057.03</v>
      </c>
      <c r="AP307" s="88">
        <v>2122.9699999999998</v>
      </c>
      <c r="AQ307" s="88">
        <v>18180</v>
      </c>
      <c r="AR307" s="88">
        <v>17</v>
      </c>
      <c r="AS307" s="88">
        <v>269</v>
      </c>
      <c r="AT307" s="88" t="s">
        <v>202</v>
      </c>
      <c r="AU307" s="88"/>
      <c r="AV307" s="88"/>
      <c r="AW307" s="81"/>
      <c r="AX307" s="81" t="s">
        <v>203</v>
      </c>
      <c r="AY307" s="81" t="s">
        <v>204</v>
      </c>
      <c r="AZ307" s="81"/>
      <c r="BA307" s="81">
        <v>0</v>
      </c>
      <c r="BB307" s="89"/>
      <c r="BC307" s="89"/>
      <c r="BD307" s="88" t="s">
        <v>1890</v>
      </c>
      <c r="BE307" s="88"/>
      <c r="BF307" s="97"/>
      <c r="BG307" s="3"/>
      <c r="BH307" s="96"/>
      <c r="BI307" s="88" t="s">
        <v>1893</v>
      </c>
      <c r="BJ307" s="88"/>
      <c r="BK307" s="96"/>
      <c r="BL307" s="110" t="s">
        <v>2001</v>
      </c>
    </row>
    <row r="308" spans="1:64" s="105" customFormat="1" ht="13" x14ac:dyDescent="0.3">
      <c r="A308" s="88">
        <v>303</v>
      </c>
      <c r="B308" s="88" t="s">
        <v>181</v>
      </c>
      <c r="C308" s="88" t="s">
        <v>182</v>
      </c>
      <c r="D308" s="88" t="s">
        <v>183</v>
      </c>
      <c r="E308" s="88" t="s">
        <v>184</v>
      </c>
      <c r="F308" s="88" t="s">
        <v>184</v>
      </c>
      <c r="G308" s="88" t="s">
        <v>185</v>
      </c>
      <c r="H308" s="88" t="s">
        <v>186</v>
      </c>
      <c r="I308" s="88">
        <v>169318</v>
      </c>
      <c r="J308" s="88" t="s">
        <v>255</v>
      </c>
      <c r="K308" s="88">
        <v>169318</v>
      </c>
      <c r="L308" s="88" t="s">
        <v>188</v>
      </c>
      <c r="M308" s="88" t="s">
        <v>189</v>
      </c>
      <c r="N308" s="88">
        <v>142178</v>
      </c>
      <c r="O308" s="88" t="s">
        <v>340</v>
      </c>
      <c r="P308" s="88">
        <v>192081</v>
      </c>
      <c r="Q308" s="88" t="s">
        <v>341</v>
      </c>
      <c r="R308" s="88" t="s">
        <v>943</v>
      </c>
      <c r="S308" s="88" t="s">
        <v>1184</v>
      </c>
      <c r="T308" s="88" t="s">
        <v>194</v>
      </c>
      <c r="U308" s="88" t="s">
        <v>195</v>
      </c>
      <c r="V308" s="88">
        <v>541</v>
      </c>
      <c r="W308" s="88" t="s">
        <v>791</v>
      </c>
      <c r="X308" s="88">
        <v>353558414</v>
      </c>
      <c r="Y308" s="88" t="s">
        <v>1185</v>
      </c>
      <c r="Z308" s="88" t="s">
        <v>1186</v>
      </c>
      <c r="AA308" s="88">
        <v>30000</v>
      </c>
      <c r="AB308" s="88" t="s">
        <v>270</v>
      </c>
      <c r="AC308" s="88">
        <v>18</v>
      </c>
      <c r="AD308" s="88" t="s">
        <v>946</v>
      </c>
      <c r="AE308" s="88" t="s">
        <v>1187</v>
      </c>
      <c r="AF308" s="88">
        <v>2020</v>
      </c>
      <c r="AG308" s="88">
        <v>2020</v>
      </c>
      <c r="AH308" s="88" t="s">
        <v>787</v>
      </c>
      <c r="AI308" s="88">
        <v>25676.57</v>
      </c>
      <c r="AJ308" s="88">
        <v>6643.43</v>
      </c>
      <c r="AK308" s="88">
        <v>32320</v>
      </c>
      <c r="AL308" s="88">
        <v>4323.43</v>
      </c>
      <c r="AM308" s="88">
        <v>140.57</v>
      </c>
      <c r="AN308" s="88">
        <v>4464</v>
      </c>
      <c r="AO308" s="88">
        <v>0</v>
      </c>
      <c r="AP308" s="88">
        <v>0</v>
      </c>
      <c r="AQ308" s="88">
        <v>0</v>
      </c>
      <c r="AR308" s="88">
        <v>16</v>
      </c>
      <c r="AS308" s="88">
        <v>0</v>
      </c>
      <c r="AT308" s="88" t="s">
        <v>272</v>
      </c>
      <c r="AU308" s="88"/>
      <c r="AV308" s="88"/>
      <c r="AW308" s="81"/>
      <c r="AX308" s="81" t="s">
        <v>203</v>
      </c>
      <c r="AY308" s="81" t="s">
        <v>204</v>
      </c>
      <c r="AZ308" s="81"/>
      <c r="BA308" s="81">
        <v>0</v>
      </c>
      <c r="BB308" s="89">
        <v>45783</v>
      </c>
      <c r="BC308" s="89" t="s">
        <v>1883</v>
      </c>
      <c r="BD308" s="88" t="s">
        <v>1884</v>
      </c>
      <c r="BE308" s="88" t="s">
        <v>1885</v>
      </c>
      <c r="BF308" s="97" t="s">
        <v>1886</v>
      </c>
      <c r="BG308" s="3"/>
      <c r="BH308" s="96"/>
      <c r="BI308" s="88" t="s">
        <v>1898</v>
      </c>
      <c r="BJ308" s="88"/>
      <c r="BK308" s="96"/>
      <c r="BL308" s="3"/>
    </row>
    <row r="309" spans="1:64" s="105" customFormat="1" ht="13" x14ac:dyDescent="0.3">
      <c r="A309" s="88">
        <v>304</v>
      </c>
      <c r="B309" s="88" t="s">
        <v>181</v>
      </c>
      <c r="C309" s="88" t="s">
        <v>182</v>
      </c>
      <c r="D309" s="88" t="s">
        <v>183</v>
      </c>
      <c r="E309" s="88" t="s">
        <v>184</v>
      </c>
      <c r="F309" s="88" t="s">
        <v>184</v>
      </c>
      <c r="G309" s="88" t="s">
        <v>185</v>
      </c>
      <c r="H309" s="88" t="s">
        <v>186</v>
      </c>
      <c r="I309" s="88">
        <v>169318</v>
      </c>
      <c r="J309" s="88" t="s">
        <v>255</v>
      </c>
      <c r="K309" s="88">
        <v>169318</v>
      </c>
      <c r="L309" s="88" t="s">
        <v>188</v>
      </c>
      <c r="M309" s="88" t="s">
        <v>189</v>
      </c>
      <c r="N309" s="88">
        <v>140601</v>
      </c>
      <c r="O309" s="88" t="s">
        <v>265</v>
      </c>
      <c r="P309" s="88">
        <v>201448</v>
      </c>
      <c r="Q309" s="88" t="s">
        <v>826</v>
      </c>
      <c r="R309" s="88" t="s">
        <v>512</v>
      </c>
      <c r="S309" s="88" t="s">
        <v>1188</v>
      </c>
      <c r="T309" s="88" t="s">
        <v>208</v>
      </c>
      <c r="U309" s="88" t="s">
        <v>195</v>
      </c>
      <c r="V309" s="88">
        <v>541</v>
      </c>
      <c r="W309" s="88" t="s">
        <v>196</v>
      </c>
      <c r="X309" s="88">
        <v>353559676</v>
      </c>
      <c r="Y309" s="88" t="s">
        <v>1189</v>
      </c>
      <c r="Z309" s="88" t="s">
        <v>1190</v>
      </c>
      <c r="AA309" s="88">
        <v>32000</v>
      </c>
      <c r="AB309" s="88" t="s">
        <v>270</v>
      </c>
      <c r="AC309" s="88">
        <v>24</v>
      </c>
      <c r="AD309" s="88" t="s">
        <v>200</v>
      </c>
      <c r="AE309" s="88" t="s">
        <v>1187</v>
      </c>
      <c r="AF309" s="88">
        <v>1710</v>
      </c>
      <c r="AG309" s="88">
        <v>1710</v>
      </c>
      <c r="AH309" s="88" t="s">
        <v>1191</v>
      </c>
      <c r="AI309" s="88">
        <v>17760.02</v>
      </c>
      <c r="AJ309" s="88">
        <v>7889.98</v>
      </c>
      <c r="AK309" s="88">
        <v>25650</v>
      </c>
      <c r="AL309" s="88">
        <v>14239.98</v>
      </c>
      <c r="AM309" s="88">
        <v>1568.02</v>
      </c>
      <c r="AN309" s="88">
        <v>15808</v>
      </c>
      <c r="AO309" s="88">
        <v>1407.64</v>
      </c>
      <c r="AP309" s="88">
        <v>302.36</v>
      </c>
      <c r="AQ309" s="88">
        <v>1710</v>
      </c>
      <c r="AR309" s="88">
        <v>16</v>
      </c>
      <c r="AS309" s="88">
        <v>61</v>
      </c>
      <c r="AT309" s="88" t="s">
        <v>669</v>
      </c>
      <c r="AU309" s="88"/>
      <c r="AV309" s="88"/>
      <c r="AW309" s="81"/>
      <c r="AX309" s="81" t="s">
        <v>203</v>
      </c>
      <c r="AY309" s="81" t="s">
        <v>204</v>
      </c>
      <c r="AZ309" s="81"/>
      <c r="BA309" s="81">
        <v>0</v>
      </c>
      <c r="BB309" s="89">
        <v>45784</v>
      </c>
      <c r="BC309" s="89" t="s">
        <v>1883</v>
      </c>
      <c r="BD309" s="88" t="s">
        <v>1884</v>
      </c>
      <c r="BE309" s="88" t="s">
        <v>1891</v>
      </c>
      <c r="BF309" s="97" t="s">
        <v>1892</v>
      </c>
      <c r="BG309" s="3"/>
      <c r="BH309" s="96"/>
      <c r="BI309" s="88" t="s">
        <v>1893</v>
      </c>
      <c r="BJ309" s="88"/>
      <c r="BK309" s="96"/>
      <c r="BL309" s="100"/>
    </row>
    <row r="310" spans="1:64" s="105" customFormat="1" ht="13" x14ac:dyDescent="0.3">
      <c r="A310" s="88">
        <v>305</v>
      </c>
      <c r="B310" s="88" t="s">
        <v>181</v>
      </c>
      <c r="C310" s="88" t="s">
        <v>182</v>
      </c>
      <c r="D310" s="88" t="s">
        <v>183</v>
      </c>
      <c r="E310" s="88" t="s">
        <v>184</v>
      </c>
      <c r="F310" s="88" t="s">
        <v>184</v>
      </c>
      <c r="G310" s="88" t="s">
        <v>185</v>
      </c>
      <c r="H310" s="88" t="s">
        <v>186</v>
      </c>
      <c r="I310" s="88">
        <v>169318</v>
      </c>
      <c r="J310" s="88" t="s">
        <v>255</v>
      </c>
      <c r="K310" s="88">
        <v>169318</v>
      </c>
      <c r="L310" s="88" t="s">
        <v>188</v>
      </c>
      <c r="M310" s="88" t="s">
        <v>189</v>
      </c>
      <c r="N310" s="88">
        <v>140601</v>
      </c>
      <c r="O310" s="88" t="s">
        <v>265</v>
      </c>
      <c r="P310" s="88">
        <v>201448</v>
      </c>
      <c r="Q310" s="88" t="s">
        <v>826</v>
      </c>
      <c r="R310" s="88" t="s">
        <v>512</v>
      </c>
      <c r="S310" s="88" t="s">
        <v>1192</v>
      </c>
      <c r="T310" s="88" t="s">
        <v>208</v>
      </c>
      <c r="U310" s="88" t="s">
        <v>195</v>
      </c>
      <c r="V310" s="88">
        <v>541</v>
      </c>
      <c r="W310" s="88" t="s">
        <v>196</v>
      </c>
      <c r="X310" s="88">
        <v>353559768</v>
      </c>
      <c r="Y310" s="88" t="s">
        <v>1193</v>
      </c>
      <c r="Z310" s="88" t="s">
        <v>1190</v>
      </c>
      <c r="AA310" s="88">
        <v>32000</v>
      </c>
      <c r="AB310" s="88" t="s">
        <v>270</v>
      </c>
      <c r="AC310" s="88">
        <v>24</v>
      </c>
      <c r="AD310" s="88" t="s">
        <v>200</v>
      </c>
      <c r="AE310" s="88" t="s">
        <v>1187</v>
      </c>
      <c r="AF310" s="88">
        <v>1710</v>
      </c>
      <c r="AG310" s="88">
        <v>1710</v>
      </c>
      <c r="AH310" s="88" t="s">
        <v>787</v>
      </c>
      <c r="AI310" s="88">
        <v>19167.66</v>
      </c>
      <c r="AJ310" s="88">
        <v>8192.34</v>
      </c>
      <c r="AK310" s="88">
        <v>27360</v>
      </c>
      <c r="AL310" s="88">
        <v>12832.34</v>
      </c>
      <c r="AM310" s="88">
        <v>1265.6600000000001</v>
      </c>
      <c r="AN310" s="88">
        <v>14098</v>
      </c>
      <c r="AO310" s="88">
        <v>0</v>
      </c>
      <c r="AP310" s="88">
        <v>0</v>
      </c>
      <c r="AQ310" s="88">
        <v>0</v>
      </c>
      <c r="AR310" s="88">
        <v>16</v>
      </c>
      <c r="AS310" s="88">
        <v>0</v>
      </c>
      <c r="AT310" s="88" t="s">
        <v>272</v>
      </c>
      <c r="AU310" s="88"/>
      <c r="AV310" s="88"/>
      <c r="AW310" s="81"/>
      <c r="AX310" s="81" t="s">
        <v>203</v>
      </c>
      <c r="AY310" s="81" t="s">
        <v>204</v>
      </c>
      <c r="AZ310" s="81"/>
      <c r="BA310" s="81">
        <v>0</v>
      </c>
      <c r="BB310" s="89">
        <v>45784</v>
      </c>
      <c r="BC310" s="89" t="s">
        <v>1883</v>
      </c>
      <c r="BD310" s="88" t="s">
        <v>1884</v>
      </c>
      <c r="BE310" s="88" t="s">
        <v>1885</v>
      </c>
      <c r="BF310" s="97" t="s">
        <v>1886</v>
      </c>
      <c r="BG310" s="3"/>
      <c r="BH310" s="96"/>
      <c r="BI310" s="88" t="s">
        <v>1898</v>
      </c>
      <c r="BJ310" s="88"/>
      <c r="BK310" s="96"/>
      <c r="BL310" s="100"/>
    </row>
    <row r="311" spans="1:64" s="105" customFormat="1" ht="13" x14ac:dyDescent="0.3">
      <c r="A311" s="88">
        <v>306</v>
      </c>
      <c r="B311" s="88" t="s">
        <v>181</v>
      </c>
      <c r="C311" s="88" t="s">
        <v>182</v>
      </c>
      <c r="D311" s="88" t="s">
        <v>183</v>
      </c>
      <c r="E311" s="88" t="s">
        <v>184</v>
      </c>
      <c r="F311" s="88" t="s">
        <v>184</v>
      </c>
      <c r="G311" s="88" t="s">
        <v>185</v>
      </c>
      <c r="H311" s="88" t="s">
        <v>186</v>
      </c>
      <c r="I311" s="88">
        <v>169318</v>
      </c>
      <c r="J311" s="88" t="s">
        <v>255</v>
      </c>
      <c r="K311" s="88">
        <v>169318</v>
      </c>
      <c r="L311" s="88" t="s">
        <v>188</v>
      </c>
      <c r="M311" s="88" t="s">
        <v>189</v>
      </c>
      <c r="N311" s="88">
        <v>140601</v>
      </c>
      <c r="O311" s="88" t="s">
        <v>265</v>
      </c>
      <c r="P311" s="88">
        <v>201448</v>
      </c>
      <c r="Q311" s="88" t="s">
        <v>826</v>
      </c>
      <c r="R311" s="88" t="s">
        <v>512</v>
      </c>
      <c r="S311" s="88" t="s">
        <v>1194</v>
      </c>
      <c r="T311" s="88" t="s">
        <v>194</v>
      </c>
      <c r="U311" s="88" t="s">
        <v>195</v>
      </c>
      <c r="V311" s="88">
        <v>541</v>
      </c>
      <c r="W311" s="88" t="s">
        <v>196</v>
      </c>
      <c r="X311" s="88">
        <v>353559800</v>
      </c>
      <c r="Y311" s="88" t="s">
        <v>1195</v>
      </c>
      <c r="Z311" s="88" t="s">
        <v>1190</v>
      </c>
      <c r="AA311" s="88">
        <v>32000</v>
      </c>
      <c r="AB311" s="88" t="s">
        <v>270</v>
      </c>
      <c r="AC311" s="88">
        <v>24</v>
      </c>
      <c r="AD311" s="88" t="s">
        <v>200</v>
      </c>
      <c r="AE311" s="88" t="s">
        <v>1187</v>
      </c>
      <c r="AF311" s="88">
        <v>1710</v>
      </c>
      <c r="AG311" s="88">
        <v>1710</v>
      </c>
      <c r="AH311" s="88" t="s">
        <v>787</v>
      </c>
      <c r="AI311" s="88">
        <v>19167.66</v>
      </c>
      <c r="AJ311" s="88">
        <v>8192.34</v>
      </c>
      <c r="AK311" s="88">
        <v>27360</v>
      </c>
      <c r="AL311" s="88">
        <v>12832.34</v>
      </c>
      <c r="AM311" s="88">
        <v>1265.6600000000001</v>
      </c>
      <c r="AN311" s="88">
        <v>14098</v>
      </c>
      <c r="AO311" s="88">
        <v>0</v>
      </c>
      <c r="AP311" s="88">
        <v>0</v>
      </c>
      <c r="AQ311" s="88">
        <v>0</v>
      </c>
      <c r="AR311" s="88">
        <v>16</v>
      </c>
      <c r="AS311" s="88">
        <v>0</v>
      </c>
      <c r="AT311" s="88" t="s">
        <v>272</v>
      </c>
      <c r="AU311" s="88"/>
      <c r="AV311" s="88"/>
      <c r="AW311" s="81"/>
      <c r="AX311" s="81" t="s">
        <v>203</v>
      </c>
      <c r="AY311" s="81" t="s">
        <v>204</v>
      </c>
      <c r="AZ311" s="81"/>
      <c r="BA311" s="81">
        <v>0</v>
      </c>
      <c r="BB311" s="89">
        <v>45784</v>
      </c>
      <c r="BC311" s="89" t="s">
        <v>1883</v>
      </c>
      <c r="BD311" s="88" t="s">
        <v>1884</v>
      </c>
      <c r="BE311" s="88" t="s">
        <v>1885</v>
      </c>
      <c r="BF311" s="97" t="s">
        <v>1886</v>
      </c>
      <c r="BG311" s="3"/>
      <c r="BH311" s="96"/>
      <c r="BI311" s="88" t="s">
        <v>1898</v>
      </c>
      <c r="BJ311" s="88"/>
      <c r="BK311" s="96"/>
      <c r="BL311" s="100"/>
    </row>
    <row r="312" spans="1:64" s="105" customFormat="1" ht="13" x14ac:dyDescent="0.3">
      <c r="A312" s="88">
        <v>307</v>
      </c>
      <c r="B312" s="88" t="s">
        <v>181</v>
      </c>
      <c r="C312" s="88" t="s">
        <v>182</v>
      </c>
      <c r="D312" s="88" t="s">
        <v>183</v>
      </c>
      <c r="E312" s="88" t="s">
        <v>184</v>
      </c>
      <c r="F312" s="88" t="s">
        <v>184</v>
      </c>
      <c r="G312" s="88" t="s">
        <v>185</v>
      </c>
      <c r="H312" s="88" t="s">
        <v>186</v>
      </c>
      <c r="I312" s="88">
        <v>169318</v>
      </c>
      <c r="J312" s="88" t="s">
        <v>255</v>
      </c>
      <c r="K312" s="88">
        <v>169318</v>
      </c>
      <c r="L312" s="88" t="s">
        <v>188</v>
      </c>
      <c r="M312" s="88" t="s">
        <v>189</v>
      </c>
      <c r="N312" s="88">
        <v>140165</v>
      </c>
      <c r="O312" s="88" t="s">
        <v>256</v>
      </c>
      <c r="P312" s="88">
        <v>189287</v>
      </c>
      <c r="Q312" s="88" t="s">
        <v>257</v>
      </c>
      <c r="R312" s="88" t="s">
        <v>943</v>
      </c>
      <c r="S312" s="88" t="s">
        <v>1196</v>
      </c>
      <c r="T312" s="88" t="s">
        <v>208</v>
      </c>
      <c r="U312" s="88" t="s">
        <v>195</v>
      </c>
      <c r="V312" s="88">
        <v>541</v>
      </c>
      <c r="W312" s="88" t="s">
        <v>196</v>
      </c>
      <c r="X312" s="88">
        <v>353570034</v>
      </c>
      <c r="Y312" s="88" t="s">
        <v>1197</v>
      </c>
      <c r="Z312" s="88" t="s">
        <v>1198</v>
      </c>
      <c r="AA312" s="88">
        <v>30000</v>
      </c>
      <c r="AB312" s="88" t="s">
        <v>263</v>
      </c>
      <c r="AC312" s="88">
        <v>18</v>
      </c>
      <c r="AD312" s="88" t="s">
        <v>946</v>
      </c>
      <c r="AE312" s="88" t="s">
        <v>1199</v>
      </c>
      <c r="AF312" s="88">
        <v>2020</v>
      </c>
      <c r="AG312" s="88">
        <v>2020</v>
      </c>
      <c r="AH312" s="88" t="s">
        <v>746</v>
      </c>
      <c r="AI312" s="88">
        <v>28076.37</v>
      </c>
      <c r="AJ312" s="88">
        <v>6263.63</v>
      </c>
      <c r="AK312" s="88">
        <v>34340</v>
      </c>
      <c r="AL312" s="88">
        <v>1923.63</v>
      </c>
      <c r="AM312" s="88">
        <v>40.369999999999997</v>
      </c>
      <c r="AN312" s="88">
        <v>1964</v>
      </c>
      <c r="AO312" s="88">
        <v>0</v>
      </c>
      <c r="AP312" s="88">
        <v>0</v>
      </c>
      <c r="AQ312" s="88">
        <v>0</v>
      </c>
      <c r="AR312" s="88">
        <v>17</v>
      </c>
      <c r="AS312" s="88">
        <v>0</v>
      </c>
      <c r="AT312" s="88" t="s">
        <v>272</v>
      </c>
      <c r="AU312" s="88"/>
      <c r="AV312" s="88"/>
      <c r="AW312" s="81"/>
      <c r="AX312" s="81" t="s">
        <v>203</v>
      </c>
      <c r="AY312" s="81" t="s">
        <v>204</v>
      </c>
      <c r="AZ312" s="81"/>
      <c r="BA312" s="81">
        <v>0</v>
      </c>
      <c r="BB312" s="89">
        <v>45783</v>
      </c>
      <c r="BC312" s="89" t="s">
        <v>1883</v>
      </c>
      <c r="BD312" s="88" t="s">
        <v>1884</v>
      </c>
      <c r="BE312" s="88" t="s">
        <v>1885</v>
      </c>
      <c r="BF312" s="97" t="s">
        <v>1886</v>
      </c>
      <c r="BG312" s="3"/>
      <c r="BH312" s="96"/>
      <c r="BI312" s="88" t="s">
        <v>1898</v>
      </c>
      <c r="BJ312" s="88"/>
      <c r="BK312" s="96"/>
      <c r="BL312" s="100"/>
    </row>
    <row r="313" spans="1:64" s="99" customFormat="1" ht="39" x14ac:dyDescent="0.3">
      <c r="A313" s="88">
        <v>308</v>
      </c>
      <c r="B313" s="88" t="s">
        <v>181</v>
      </c>
      <c r="C313" s="88" t="s">
        <v>182</v>
      </c>
      <c r="D313" s="88" t="s">
        <v>183</v>
      </c>
      <c r="E313" s="88" t="s">
        <v>184</v>
      </c>
      <c r="F313" s="88" t="s">
        <v>184</v>
      </c>
      <c r="G313" s="88" t="s">
        <v>185</v>
      </c>
      <c r="H313" s="88" t="s">
        <v>186</v>
      </c>
      <c r="I313" s="88">
        <v>84112</v>
      </c>
      <c r="J313" s="88" t="s">
        <v>187</v>
      </c>
      <c r="K313" s="88">
        <v>84112</v>
      </c>
      <c r="L313" s="88" t="s">
        <v>188</v>
      </c>
      <c r="M313" s="88" t="s">
        <v>189</v>
      </c>
      <c r="N313" s="88">
        <v>139286</v>
      </c>
      <c r="O313" s="88" t="s">
        <v>798</v>
      </c>
      <c r="P313" s="88">
        <v>188087</v>
      </c>
      <c r="Q313" s="88" t="s">
        <v>799</v>
      </c>
      <c r="R313" s="88" t="s">
        <v>512</v>
      </c>
      <c r="S313" s="88" t="s">
        <v>1200</v>
      </c>
      <c r="T313" s="88" t="s">
        <v>208</v>
      </c>
      <c r="U313" s="88" t="s">
        <v>195</v>
      </c>
      <c r="V313" s="88">
        <v>541</v>
      </c>
      <c r="W313" s="88" t="s">
        <v>196</v>
      </c>
      <c r="X313" s="88">
        <v>353575184</v>
      </c>
      <c r="Y313" s="88" t="s">
        <v>1201</v>
      </c>
      <c r="Z313" s="88" t="s">
        <v>1202</v>
      </c>
      <c r="AA313" s="88">
        <v>32000</v>
      </c>
      <c r="AB313" s="88" t="s">
        <v>199</v>
      </c>
      <c r="AC313" s="88">
        <v>24</v>
      </c>
      <c r="AD313" s="88" t="s">
        <v>200</v>
      </c>
      <c r="AE313" s="88" t="s">
        <v>1203</v>
      </c>
      <c r="AF313" s="88">
        <v>1710</v>
      </c>
      <c r="AG313" s="88">
        <v>1710</v>
      </c>
      <c r="AH313" s="88" t="s">
        <v>801</v>
      </c>
      <c r="AI313" s="88">
        <v>7374.98</v>
      </c>
      <c r="AJ313" s="88">
        <v>4595.0200000000004</v>
      </c>
      <c r="AK313" s="88">
        <v>11970</v>
      </c>
      <c r="AL313" s="88">
        <v>24625.02</v>
      </c>
      <c r="AM313" s="88">
        <v>4967.9799999999996</v>
      </c>
      <c r="AN313" s="88">
        <v>29593</v>
      </c>
      <c r="AO313" s="88">
        <v>11703.07</v>
      </c>
      <c r="AP313" s="88">
        <v>3686.93</v>
      </c>
      <c r="AQ313" s="88">
        <v>15390</v>
      </c>
      <c r="AR313" s="88">
        <v>16</v>
      </c>
      <c r="AS313" s="88">
        <v>268</v>
      </c>
      <c r="AT313" s="88" t="s">
        <v>202</v>
      </c>
      <c r="AU313" s="88"/>
      <c r="AV313" s="88"/>
      <c r="AW313" s="81"/>
      <c r="AX313" s="81" t="s">
        <v>203</v>
      </c>
      <c r="AY313" s="81" t="s">
        <v>204</v>
      </c>
      <c r="AZ313" s="81"/>
      <c r="BA313" s="81">
        <v>0</v>
      </c>
      <c r="BB313" s="89"/>
      <c r="BC313" s="89"/>
      <c r="BD313" s="88" t="s">
        <v>1890</v>
      </c>
      <c r="BE313" s="88"/>
      <c r="BF313" s="97"/>
      <c r="BG313" s="3"/>
      <c r="BH313" s="96"/>
      <c r="BI313" s="88" t="s">
        <v>1893</v>
      </c>
      <c r="BJ313" s="88"/>
      <c r="BK313" s="96"/>
      <c r="BL313" s="110" t="s">
        <v>2001</v>
      </c>
    </row>
    <row r="314" spans="1:64" s="99" customFormat="1" ht="13" x14ac:dyDescent="0.3">
      <c r="A314" s="88">
        <v>309</v>
      </c>
      <c r="B314" s="88" t="s">
        <v>181</v>
      </c>
      <c r="C314" s="88" t="s">
        <v>182</v>
      </c>
      <c r="D314" s="88" t="s">
        <v>183</v>
      </c>
      <c r="E314" s="88" t="s">
        <v>184</v>
      </c>
      <c r="F314" s="88" t="s">
        <v>184</v>
      </c>
      <c r="G314" s="88" t="s">
        <v>185</v>
      </c>
      <c r="H314" s="88" t="s">
        <v>186</v>
      </c>
      <c r="I314" s="88">
        <v>178325</v>
      </c>
      <c r="J314" s="88" t="s">
        <v>285</v>
      </c>
      <c r="K314" s="88">
        <v>178325</v>
      </c>
      <c r="L314" s="88" t="s">
        <v>188</v>
      </c>
      <c r="M314" s="88" t="s">
        <v>189</v>
      </c>
      <c r="N314" s="88">
        <v>350860</v>
      </c>
      <c r="O314" s="88" t="s">
        <v>599</v>
      </c>
      <c r="P314" s="88">
        <v>497348</v>
      </c>
      <c r="Q314" s="88" t="s">
        <v>600</v>
      </c>
      <c r="R314" s="88" t="s">
        <v>943</v>
      </c>
      <c r="S314" s="88" t="s">
        <v>607</v>
      </c>
      <c r="T314" s="88" t="s">
        <v>208</v>
      </c>
      <c r="U314" s="88" t="s">
        <v>209</v>
      </c>
      <c r="V314" s="88">
        <v>541</v>
      </c>
      <c r="W314" s="88" t="s">
        <v>196</v>
      </c>
      <c r="X314" s="88">
        <v>353594159</v>
      </c>
      <c r="Y314" s="88" t="s">
        <v>608</v>
      </c>
      <c r="Z314" s="88" t="s">
        <v>1204</v>
      </c>
      <c r="AA314" s="88">
        <v>30000</v>
      </c>
      <c r="AB314" s="88" t="s">
        <v>516</v>
      </c>
      <c r="AC314" s="88">
        <v>18</v>
      </c>
      <c r="AD314" s="88" t="s">
        <v>946</v>
      </c>
      <c r="AE314" s="88" t="s">
        <v>1162</v>
      </c>
      <c r="AF314" s="88">
        <v>2020</v>
      </c>
      <c r="AG314" s="88">
        <v>2020</v>
      </c>
      <c r="AH314" s="88" t="s">
        <v>518</v>
      </c>
      <c r="AI314" s="88">
        <v>12203.95</v>
      </c>
      <c r="AJ314" s="88">
        <v>3956.05</v>
      </c>
      <c r="AK314" s="88">
        <v>16160</v>
      </c>
      <c r="AL314" s="88">
        <v>17796.05</v>
      </c>
      <c r="AM314" s="88">
        <v>2084.9499999999998</v>
      </c>
      <c r="AN314" s="88">
        <v>19881</v>
      </c>
      <c r="AO314" s="88">
        <v>16129.75</v>
      </c>
      <c r="AP314" s="88">
        <v>2050.25</v>
      </c>
      <c r="AQ314" s="88">
        <v>18180</v>
      </c>
      <c r="AR314" s="88">
        <v>17</v>
      </c>
      <c r="AS314" s="88">
        <v>271</v>
      </c>
      <c r="AT314" s="88" t="s">
        <v>202</v>
      </c>
      <c r="AU314" s="88"/>
      <c r="AV314" s="88"/>
      <c r="AW314" s="81"/>
      <c r="AX314" s="81" t="s">
        <v>203</v>
      </c>
      <c r="AY314" s="81" t="s">
        <v>204</v>
      </c>
      <c r="AZ314" s="81"/>
      <c r="BA314" s="81">
        <v>0</v>
      </c>
      <c r="BB314" s="89">
        <v>45784</v>
      </c>
      <c r="BC314" s="89" t="s">
        <v>1883</v>
      </c>
      <c r="BD314" s="88" t="s">
        <v>1884</v>
      </c>
      <c r="BE314" s="88" t="s">
        <v>1891</v>
      </c>
      <c r="BF314" s="97" t="s">
        <v>1892</v>
      </c>
      <c r="BG314" s="3"/>
      <c r="BH314" s="96"/>
      <c r="BI314" s="88" t="s">
        <v>1893</v>
      </c>
      <c r="BJ314" s="88"/>
      <c r="BK314" s="96"/>
      <c r="BL314" s="100"/>
    </row>
    <row r="315" spans="1:64" s="99" customFormat="1" ht="13" x14ac:dyDescent="0.3">
      <c r="A315" s="88">
        <v>310</v>
      </c>
      <c r="B315" s="88" t="s">
        <v>181</v>
      </c>
      <c r="C315" s="88" t="s">
        <v>182</v>
      </c>
      <c r="D315" s="88" t="s">
        <v>183</v>
      </c>
      <c r="E315" s="88" t="s">
        <v>184</v>
      </c>
      <c r="F315" s="88" t="s">
        <v>184</v>
      </c>
      <c r="G315" s="88" t="s">
        <v>185</v>
      </c>
      <c r="H315" s="88" t="s">
        <v>186</v>
      </c>
      <c r="I315" s="88">
        <v>178325</v>
      </c>
      <c r="J315" s="88" t="s">
        <v>285</v>
      </c>
      <c r="K315" s="88">
        <v>178325</v>
      </c>
      <c r="L315" s="88" t="s">
        <v>188</v>
      </c>
      <c r="M315" s="88" t="s">
        <v>189</v>
      </c>
      <c r="N315" s="88">
        <v>385030</v>
      </c>
      <c r="O315" s="88" t="s">
        <v>629</v>
      </c>
      <c r="P315" s="88">
        <v>567126</v>
      </c>
      <c r="Q315" s="88" t="s">
        <v>630</v>
      </c>
      <c r="R315" s="88" t="s">
        <v>943</v>
      </c>
      <c r="S315" s="88" t="s">
        <v>737</v>
      </c>
      <c r="T315" s="88" t="s">
        <v>194</v>
      </c>
      <c r="U315" s="88" t="s">
        <v>209</v>
      </c>
      <c r="V315" s="88">
        <v>541</v>
      </c>
      <c r="W315" s="88" t="s">
        <v>196</v>
      </c>
      <c r="X315" s="88">
        <v>353610614</v>
      </c>
      <c r="Y315" s="88" t="s">
        <v>738</v>
      </c>
      <c r="Z315" s="88" t="s">
        <v>1204</v>
      </c>
      <c r="AA315" s="88">
        <v>30000</v>
      </c>
      <c r="AB315" s="88" t="s">
        <v>516</v>
      </c>
      <c r="AC315" s="88">
        <v>18</v>
      </c>
      <c r="AD315" s="88" t="s">
        <v>946</v>
      </c>
      <c r="AE315" s="88" t="s">
        <v>1162</v>
      </c>
      <c r="AF315" s="88">
        <v>2020</v>
      </c>
      <c r="AG315" s="88">
        <v>2020</v>
      </c>
      <c r="AH315" s="88" t="s">
        <v>518</v>
      </c>
      <c r="AI315" s="88">
        <v>12203.95</v>
      </c>
      <c r="AJ315" s="88">
        <v>3956.05</v>
      </c>
      <c r="AK315" s="88">
        <v>16160</v>
      </c>
      <c r="AL315" s="88">
        <v>17796.05</v>
      </c>
      <c r="AM315" s="88">
        <v>2084.9499999999998</v>
      </c>
      <c r="AN315" s="88">
        <v>19881</v>
      </c>
      <c r="AO315" s="88">
        <v>16129.75</v>
      </c>
      <c r="AP315" s="88">
        <v>2050.25</v>
      </c>
      <c r="AQ315" s="88">
        <v>18180</v>
      </c>
      <c r="AR315" s="88">
        <v>17</v>
      </c>
      <c r="AS315" s="88">
        <v>271</v>
      </c>
      <c r="AT315" s="88" t="s">
        <v>202</v>
      </c>
      <c r="AU315" s="88"/>
      <c r="AV315" s="88"/>
      <c r="AW315" s="81"/>
      <c r="AX315" s="81" t="s">
        <v>203</v>
      </c>
      <c r="AY315" s="81" t="s">
        <v>204</v>
      </c>
      <c r="AZ315" s="81"/>
      <c r="BA315" s="81">
        <v>0</v>
      </c>
      <c r="BB315" s="89">
        <v>45784</v>
      </c>
      <c r="BC315" s="89" t="s">
        <v>1883</v>
      </c>
      <c r="BD315" s="88" t="s">
        <v>1884</v>
      </c>
      <c r="BE315" s="88" t="s">
        <v>1891</v>
      </c>
      <c r="BF315" s="97" t="s">
        <v>1892</v>
      </c>
      <c r="BG315" s="3"/>
      <c r="BH315" s="96"/>
      <c r="BI315" s="88" t="s">
        <v>1893</v>
      </c>
      <c r="BJ315" s="88"/>
      <c r="BK315" s="96"/>
      <c r="BL315" s="100"/>
    </row>
    <row r="316" spans="1:64" s="99" customFormat="1" ht="39" x14ac:dyDescent="0.3">
      <c r="A316" s="88">
        <v>311</v>
      </c>
      <c r="B316" s="88" t="s">
        <v>181</v>
      </c>
      <c r="C316" s="88" t="s">
        <v>182</v>
      </c>
      <c r="D316" s="88" t="s">
        <v>183</v>
      </c>
      <c r="E316" s="88" t="s">
        <v>184</v>
      </c>
      <c r="F316" s="88" t="s">
        <v>184</v>
      </c>
      <c r="G316" s="88" t="s">
        <v>185</v>
      </c>
      <c r="H316" s="88" t="s">
        <v>186</v>
      </c>
      <c r="I316" s="88">
        <v>84425</v>
      </c>
      <c r="J316" s="88" t="s">
        <v>766</v>
      </c>
      <c r="K316" s="88">
        <v>84425</v>
      </c>
      <c r="L316" s="88" t="s">
        <v>188</v>
      </c>
      <c r="M316" s="88" t="s">
        <v>189</v>
      </c>
      <c r="N316" s="88">
        <v>402345</v>
      </c>
      <c r="O316" s="88" t="s">
        <v>767</v>
      </c>
      <c r="P316" s="88">
        <v>603659</v>
      </c>
      <c r="Q316" s="88" t="s">
        <v>768</v>
      </c>
      <c r="R316" s="88" t="s">
        <v>943</v>
      </c>
      <c r="S316" s="88" t="s">
        <v>769</v>
      </c>
      <c r="T316" s="88" t="s">
        <v>194</v>
      </c>
      <c r="U316" s="88" t="s">
        <v>209</v>
      </c>
      <c r="V316" s="88">
        <v>541</v>
      </c>
      <c r="W316" s="88" t="s">
        <v>196</v>
      </c>
      <c r="X316" s="88">
        <v>353615533</v>
      </c>
      <c r="Y316" s="88" t="s">
        <v>770</v>
      </c>
      <c r="Z316" s="88" t="s">
        <v>1156</v>
      </c>
      <c r="AA316" s="88">
        <v>30000</v>
      </c>
      <c r="AB316" s="88" t="s">
        <v>752</v>
      </c>
      <c r="AC316" s="88">
        <v>18</v>
      </c>
      <c r="AD316" s="88" t="s">
        <v>946</v>
      </c>
      <c r="AE316" s="88" t="s">
        <v>1180</v>
      </c>
      <c r="AF316" s="88">
        <v>2020</v>
      </c>
      <c r="AG316" s="88">
        <v>2020</v>
      </c>
      <c r="AH316" s="88" t="s">
        <v>754</v>
      </c>
      <c r="AI316" s="88">
        <v>11895.31</v>
      </c>
      <c r="AJ316" s="88">
        <v>4264.6899999999996</v>
      </c>
      <c r="AK316" s="88">
        <v>16160</v>
      </c>
      <c r="AL316" s="88">
        <v>18104.689999999999</v>
      </c>
      <c r="AM316" s="88">
        <v>2155.31</v>
      </c>
      <c r="AN316" s="88">
        <v>20260</v>
      </c>
      <c r="AO316" s="88">
        <v>16066.73</v>
      </c>
      <c r="AP316" s="88">
        <v>2113.27</v>
      </c>
      <c r="AQ316" s="88">
        <v>18180</v>
      </c>
      <c r="AR316" s="88">
        <v>17</v>
      </c>
      <c r="AS316" s="88">
        <v>269</v>
      </c>
      <c r="AT316" s="88" t="s">
        <v>202</v>
      </c>
      <c r="AU316" s="88"/>
      <c r="AV316" s="88"/>
      <c r="AW316" s="81"/>
      <c r="AX316" s="81" t="s">
        <v>203</v>
      </c>
      <c r="AY316" s="81" t="s">
        <v>204</v>
      </c>
      <c r="AZ316" s="81"/>
      <c r="BA316" s="81">
        <v>0</v>
      </c>
      <c r="BB316" s="89"/>
      <c r="BC316" s="89"/>
      <c r="BD316" s="88" t="s">
        <v>1890</v>
      </c>
      <c r="BE316" s="88"/>
      <c r="BF316" s="97"/>
      <c r="BG316" s="3"/>
      <c r="BH316" s="96"/>
      <c r="BI316" s="88" t="s">
        <v>1893</v>
      </c>
      <c r="BJ316" s="88"/>
      <c r="BK316" s="96"/>
      <c r="BL316" s="110" t="s">
        <v>2001</v>
      </c>
    </row>
    <row r="317" spans="1:64" s="99" customFormat="1" ht="39" x14ac:dyDescent="0.3">
      <c r="A317" s="88">
        <v>312</v>
      </c>
      <c r="B317" s="88" t="s">
        <v>181</v>
      </c>
      <c r="C317" s="88" t="s">
        <v>182</v>
      </c>
      <c r="D317" s="88" t="s">
        <v>183</v>
      </c>
      <c r="E317" s="88" t="s">
        <v>184</v>
      </c>
      <c r="F317" s="88" t="s">
        <v>184</v>
      </c>
      <c r="G317" s="88" t="s">
        <v>185</v>
      </c>
      <c r="H317" s="88" t="s">
        <v>186</v>
      </c>
      <c r="I317" s="88">
        <v>84425</v>
      </c>
      <c r="J317" s="88" t="s">
        <v>766</v>
      </c>
      <c r="K317" s="88">
        <v>84425</v>
      </c>
      <c r="L317" s="88" t="s">
        <v>188</v>
      </c>
      <c r="M317" s="88" t="s">
        <v>189</v>
      </c>
      <c r="N317" s="88">
        <v>402345</v>
      </c>
      <c r="O317" s="88" t="s">
        <v>767</v>
      </c>
      <c r="P317" s="88">
        <v>603659</v>
      </c>
      <c r="Q317" s="88" t="s">
        <v>768</v>
      </c>
      <c r="R317" s="88" t="s">
        <v>943</v>
      </c>
      <c r="S317" s="88" t="s">
        <v>773</v>
      </c>
      <c r="T317" s="88" t="s">
        <v>899</v>
      </c>
      <c r="U317" s="88" t="s">
        <v>209</v>
      </c>
      <c r="V317" s="88">
        <v>541</v>
      </c>
      <c r="W317" s="88" t="s">
        <v>196</v>
      </c>
      <c r="X317" s="88">
        <v>353621795</v>
      </c>
      <c r="Y317" s="88" t="s">
        <v>774</v>
      </c>
      <c r="Z317" s="88" t="s">
        <v>1156</v>
      </c>
      <c r="AA317" s="88">
        <v>25000</v>
      </c>
      <c r="AB317" s="88" t="s">
        <v>752</v>
      </c>
      <c r="AC317" s="88">
        <v>18</v>
      </c>
      <c r="AD317" s="88" t="s">
        <v>946</v>
      </c>
      <c r="AE317" s="88" t="s">
        <v>1180</v>
      </c>
      <c r="AF317" s="88">
        <v>1680</v>
      </c>
      <c r="AG317" s="88">
        <v>1680</v>
      </c>
      <c r="AH317" s="88" t="s">
        <v>1205</v>
      </c>
      <c r="AI317" s="88">
        <v>15504.51</v>
      </c>
      <c r="AJ317" s="88">
        <v>4655.49</v>
      </c>
      <c r="AK317" s="88">
        <v>20160</v>
      </c>
      <c r="AL317" s="88">
        <v>9495.49</v>
      </c>
      <c r="AM317" s="88">
        <v>706.51</v>
      </c>
      <c r="AN317" s="88">
        <v>10202</v>
      </c>
      <c r="AO317" s="88">
        <v>7730.03</v>
      </c>
      <c r="AP317" s="88">
        <v>669.97</v>
      </c>
      <c r="AQ317" s="88">
        <v>8400</v>
      </c>
      <c r="AR317" s="88">
        <v>17</v>
      </c>
      <c r="AS317" s="88">
        <v>269</v>
      </c>
      <c r="AT317" s="88" t="s">
        <v>202</v>
      </c>
      <c r="AU317" s="88"/>
      <c r="AV317" s="88"/>
      <c r="AW317" s="81"/>
      <c r="AX317" s="81" t="s">
        <v>203</v>
      </c>
      <c r="AY317" s="81" t="s">
        <v>204</v>
      </c>
      <c r="AZ317" s="81"/>
      <c r="BA317" s="81">
        <v>0</v>
      </c>
      <c r="BB317" s="89"/>
      <c r="BC317" s="89"/>
      <c r="BD317" s="88" t="s">
        <v>1890</v>
      </c>
      <c r="BE317" s="88"/>
      <c r="BF317" s="97"/>
      <c r="BG317" s="3"/>
      <c r="BH317" s="96"/>
      <c r="BI317" s="88" t="s">
        <v>1893</v>
      </c>
      <c r="BJ317" s="88"/>
      <c r="BK317" s="96"/>
      <c r="BL317" s="110" t="s">
        <v>2001</v>
      </c>
    </row>
    <row r="318" spans="1:64" s="99" customFormat="1" ht="39" x14ac:dyDescent="0.3">
      <c r="A318" s="88">
        <v>313</v>
      </c>
      <c r="B318" s="88" t="s">
        <v>181</v>
      </c>
      <c r="C318" s="88" t="s">
        <v>182</v>
      </c>
      <c r="D318" s="88" t="s">
        <v>183</v>
      </c>
      <c r="E318" s="88" t="s">
        <v>184</v>
      </c>
      <c r="F318" s="88" t="s">
        <v>184</v>
      </c>
      <c r="G318" s="88" t="s">
        <v>185</v>
      </c>
      <c r="H318" s="88" t="s">
        <v>186</v>
      </c>
      <c r="I318" s="88">
        <v>84425</v>
      </c>
      <c r="J318" s="88" t="s">
        <v>766</v>
      </c>
      <c r="K318" s="88">
        <v>84425</v>
      </c>
      <c r="L318" s="88" t="s">
        <v>188</v>
      </c>
      <c r="M318" s="88" t="s">
        <v>189</v>
      </c>
      <c r="N318" s="88">
        <v>402345</v>
      </c>
      <c r="O318" s="88" t="s">
        <v>767</v>
      </c>
      <c r="P318" s="88">
        <v>603659</v>
      </c>
      <c r="Q318" s="88" t="s">
        <v>768</v>
      </c>
      <c r="R318" s="88" t="s">
        <v>943</v>
      </c>
      <c r="S318" s="88" t="s">
        <v>775</v>
      </c>
      <c r="T318" s="88" t="s">
        <v>194</v>
      </c>
      <c r="U318" s="88" t="s">
        <v>209</v>
      </c>
      <c r="V318" s="88">
        <v>541</v>
      </c>
      <c r="W318" s="88" t="s">
        <v>851</v>
      </c>
      <c r="X318" s="88">
        <v>353632733</v>
      </c>
      <c r="Y318" s="88" t="s">
        <v>1206</v>
      </c>
      <c r="Z318" s="88" t="s">
        <v>1186</v>
      </c>
      <c r="AA318" s="88">
        <v>30000</v>
      </c>
      <c r="AB318" s="88" t="s">
        <v>752</v>
      </c>
      <c r="AC318" s="88">
        <v>18</v>
      </c>
      <c r="AD318" s="88" t="s">
        <v>946</v>
      </c>
      <c r="AE318" s="88" t="s">
        <v>1207</v>
      </c>
      <c r="AF318" s="88">
        <v>2020</v>
      </c>
      <c r="AG318" s="88">
        <v>2020</v>
      </c>
      <c r="AH318" s="88" t="s">
        <v>754</v>
      </c>
      <c r="AI318" s="88">
        <v>9904.27</v>
      </c>
      <c r="AJ318" s="88">
        <v>4235.7299999999996</v>
      </c>
      <c r="AK318" s="88">
        <v>14140</v>
      </c>
      <c r="AL318" s="88">
        <v>20095.73</v>
      </c>
      <c r="AM318" s="88">
        <v>2664.27</v>
      </c>
      <c r="AN318" s="88">
        <v>22760</v>
      </c>
      <c r="AO318" s="88">
        <v>15660.33</v>
      </c>
      <c r="AP318" s="88">
        <v>2519.67</v>
      </c>
      <c r="AQ318" s="88">
        <v>18180</v>
      </c>
      <c r="AR318" s="88">
        <v>16</v>
      </c>
      <c r="AS318" s="88">
        <v>269</v>
      </c>
      <c r="AT318" s="88" t="s">
        <v>202</v>
      </c>
      <c r="AU318" s="88"/>
      <c r="AV318" s="88"/>
      <c r="AW318" s="81"/>
      <c r="AX318" s="81" t="s">
        <v>203</v>
      </c>
      <c r="AY318" s="81" t="s">
        <v>204</v>
      </c>
      <c r="AZ318" s="81"/>
      <c r="BA318" s="81">
        <v>0</v>
      </c>
      <c r="BB318" s="89"/>
      <c r="BC318" s="89"/>
      <c r="BD318" s="88" t="s">
        <v>1890</v>
      </c>
      <c r="BE318" s="88"/>
      <c r="BF318" s="97"/>
      <c r="BG318" s="3"/>
      <c r="BH318" s="96"/>
      <c r="BI318" s="88" t="s">
        <v>1893</v>
      </c>
      <c r="BJ318" s="88"/>
      <c r="BK318" s="96"/>
      <c r="BL318" s="110" t="s">
        <v>2001</v>
      </c>
    </row>
    <row r="319" spans="1:64" s="99" customFormat="1" ht="39" x14ac:dyDescent="0.3">
      <c r="A319" s="88">
        <v>314</v>
      </c>
      <c r="B319" s="88" t="s">
        <v>181</v>
      </c>
      <c r="C319" s="88" t="s">
        <v>182</v>
      </c>
      <c r="D319" s="88" t="s">
        <v>183</v>
      </c>
      <c r="E319" s="88" t="s">
        <v>184</v>
      </c>
      <c r="F319" s="88" t="s">
        <v>184</v>
      </c>
      <c r="G319" s="88" t="s">
        <v>185</v>
      </c>
      <c r="H319" s="88" t="s">
        <v>186</v>
      </c>
      <c r="I319" s="88">
        <v>84112</v>
      </c>
      <c r="J319" s="88" t="s">
        <v>187</v>
      </c>
      <c r="K319" s="88">
        <v>84112</v>
      </c>
      <c r="L319" s="88" t="s">
        <v>188</v>
      </c>
      <c r="M319" s="88" t="s">
        <v>189</v>
      </c>
      <c r="N319" s="88">
        <v>142862</v>
      </c>
      <c r="O319" s="88" t="s">
        <v>224</v>
      </c>
      <c r="P319" s="88">
        <v>193278</v>
      </c>
      <c r="Q319" s="88" t="s">
        <v>328</v>
      </c>
      <c r="R319" s="88" t="s">
        <v>512</v>
      </c>
      <c r="S319" s="88" t="s">
        <v>1208</v>
      </c>
      <c r="T319" s="88" t="s">
        <v>208</v>
      </c>
      <c r="U319" s="88" t="s">
        <v>209</v>
      </c>
      <c r="V319" s="88">
        <v>541</v>
      </c>
      <c r="W319" s="88" t="s">
        <v>196</v>
      </c>
      <c r="X319" s="88">
        <v>353642263</v>
      </c>
      <c r="Y319" s="88" t="s">
        <v>1209</v>
      </c>
      <c r="Z319" s="88" t="s">
        <v>1210</v>
      </c>
      <c r="AA319" s="88">
        <v>70000</v>
      </c>
      <c r="AB319" s="88" t="s">
        <v>199</v>
      </c>
      <c r="AC319" s="88">
        <v>24</v>
      </c>
      <c r="AD319" s="88" t="s">
        <v>212</v>
      </c>
      <c r="AE319" s="88" t="s">
        <v>1203</v>
      </c>
      <c r="AF319" s="88">
        <v>3740</v>
      </c>
      <c r="AG319" s="88">
        <v>3740</v>
      </c>
      <c r="AH319" s="88" t="s">
        <v>864</v>
      </c>
      <c r="AI319" s="88">
        <v>17321.150000000001</v>
      </c>
      <c r="AJ319" s="88">
        <v>11638.85</v>
      </c>
      <c r="AK319" s="88">
        <v>28960</v>
      </c>
      <c r="AL319" s="88">
        <v>52678.85</v>
      </c>
      <c r="AM319" s="88">
        <v>9901.15</v>
      </c>
      <c r="AN319" s="88">
        <v>62580</v>
      </c>
      <c r="AO319" s="88">
        <v>23877.93</v>
      </c>
      <c r="AP319" s="88">
        <v>7002.07</v>
      </c>
      <c r="AQ319" s="88">
        <v>30880</v>
      </c>
      <c r="AR319" s="88">
        <v>16</v>
      </c>
      <c r="AS319" s="88">
        <v>268</v>
      </c>
      <c r="AT319" s="88" t="s">
        <v>202</v>
      </c>
      <c r="AU319" s="88"/>
      <c r="AV319" s="88"/>
      <c r="AW319" s="81"/>
      <c r="AX319" s="81" t="s">
        <v>203</v>
      </c>
      <c r="AY319" s="81" t="s">
        <v>204</v>
      </c>
      <c r="AZ319" s="81"/>
      <c r="BA319" s="81">
        <v>0</v>
      </c>
      <c r="BB319" s="89"/>
      <c r="BC319" s="89"/>
      <c r="BD319" s="88" t="s">
        <v>1890</v>
      </c>
      <c r="BE319" s="88"/>
      <c r="BF319" s="97"/>
      <c r="BG319" s="3"/>
      <c r="BH319" s="96"/>
      <c r="BI319" s="88" t="s">
        <v>1893</v>
      </c>
      <c r="BJ319" s="88"/>
      <c r="BK319" s="96"/>
      <c r="BL319" s="110" t="s">
        <v>2001</v>
      </c>
    </row>
    <row r="320" spans="1:64" s="99" customFormat="1" ht="13" x14ac:dyDescent="0.3">
      <c r="A320" s="88">
        <v>315</v>
      </c>
      <c r="B320" s="88" t="s">
        <v>181</v>
      </c>
      <c r="C320" s="88" t="s">
        <v>182</v>
      </c>
      <c r="D320" s="88" t="s">
        <v>183</v>
      </c>
      <c r="E320" s="88" t="s">
        <v>184</v>
      </c>
      <c r="F320" s="88" t="s">
        <v>184</v>
      </c>
      <c r="G320" s="88" t="s">
        <v>185</v>
      </c>
      <c r="H320" s="88" t="s">
        <v>186</v>
      </c>
      <c r="I320" s="88">
        <v>88208</v>
      </c>
      <c r="J320" s="88" t="s">
        <v>545</v>
      </c>
      <c r="K320" s="88">
        <v>88208</v>
      </c>
      <c r="L320" s="88" t="s">
        <v>188</v>
      </c>
      <c r="M320" s="88" t="s">
        <v>189</v>
      </c>
      <c r="N320" s="88">
        <v>388889</v>
      </c>
      <c r="O320" s="88" t="s">
        <v>546</v>
      </c>
      <c r="P320" s="88">
        <v>574435</v>
      </c>
      <c r="Q320" s="88" t="s">
        <v>547</v>
      </c>
      <c r="R320" s="88" t="s">
        <v>512</v>
      </c>
      <c r="S320" s="88" t="s">
        <v>1211</v>
      </c>
      <c r="T320" s="88" t="s">
        <v>208</v>
      </c>
      <c r="U320" s="88" t="s">
        <v>195</v>
      </c>
      <c r="V320" s="88">
        <v>541</v>
      </c>
      <c r="W320" s="88" t="s">
        <v>196</v>
      </c>
      <c r="X320" s="88">
        <v>353644900</v>
      </c>
      <c r="Y320" s="88" t="s">
        <v>1212</v>
      </c>
      <c r="Z320" s="88" t="s">
        <v>1186</v>
      </c>
      <c r="AA320" s="88">
        <v>32000</v>
      </c>
      <c r="AB320" s="88" t="s">
        <v>551</v>
      </c>
      <c r="AC320" s="88">
        <v>24</v>
      </c>
      <c r="AD320" s="88" t="s">
        <v>200</v>
      </c>
      <c r="AE320" s="88" t="s">
        <v>1213</v>
      </c>
      <c r="AF320" s="88">
        <v>1710</v>
      </c>
      <c r="AG320" s="88">
        <v>1710</v>
      </c>
      <c r="AH320" s="88" t="s">
        <v>553</v>
      </c>
      <c r="AI320" s="88">
        <v>7275.81</v>
      </c>
      <c r="AJ320" s="88">
        <v>4694.1899999999996</v>
      </c>
      <c r="AK320" s="88">
        <v>11970</v>
      </c>
      <c r="AL320" s="88">
        <v>24724.19</v>
      </c>
      <c r="AM320" s="88">
        <v>5009.8100000000004</v>
      </c>
      <c r="AN320" s="88">
        <v>29734</v>
      </c>
      <c r="AO320" s="88">
        <v>11682.85</v>
      </c>
      <c r="AP320" s="88">
        <v>3707.15</v>
      </c>
      <c r="AQ320" s="88">
        <v>15390</v>
      </c>
      <c r="AR320" s="88">
        <v>16</v>
      </c>
      <c r="AS320" s="88">
        <v>270</v>
      </c>
      <c r="AT320" s="88" t="s">
        <v>202</v>
      </c>
      <c r="AU320" s="88"/>
      <c r="AV320" s="88"/>
      <c r="AW320" s="81"/>
      <c r="AX320" s="81" t="s">
        <v>203</v>
      </c>
      <c r="AY320" s="81" t="s">
        <v>204</v>
      </c>
      <c r="AZ320" s="81"/>
      <c r="BA320" s="81">
        <v>0</v>
      </c>
      <c r="BB320" s="89">
        <v>45783</v>
      </c>
      <c r="BC320" s="89" t="s">
        <v>1883</v>
      </c>
      <c r="BD320" s="88" t="s">
        <v>1884</v>
      </c>
      <c r="BE320" s="88" t="s">
        <v>1891</v>
      </c>
      <c r="BF320" s="97" t="s">
        <v>1892</v>
      </c>
      <c r="BG320" s="3"/>
      <c r="BH320" s="96"/>
      <c r="BI320" s="88" t="s">
        <v>1893</v>
      </c>
      <c r="BJ320" s="88"/>
      <c r="BK320" s="96"/>
      <c r="BL320" s="100"/>
    </row>
    <row r="321" spans="1:64" s="99" customFormat="1" ht="13" x14ac:dyDescent="0.3">
      <c r="A321" s="88">
        <v>316</v>
      </c>
      <c r="B321" s="88" t="s">
        <v>181</v>
      </c>
      <c r="C321" s="88" t="s">
        <v>182</v>
      </c>
      <c r="D321" s="88" t="s">
        <v>183</v>
      </c>
      <c r="E321" s="88" t="s">
        <v>184</v>
      </c>
      <c r="F321" s="88" t="s">
        <v>184</v>
      </c>
      <c r="G321" s="88" t="s">
        <v>185</v>
      </c>
      <c r="H321" s="88" t="s">
        <v>186</v>
      </c>
      <c r="I321" s="88">
        <v>178325</v>
      </c>
      <c r="J321" s="88" t="s">
        <v>285</v>
      </c>
      <c r="K321" s="88">
        <v>178325</v>
      </c>
      <c r="L321" s="88" t="s">
        <v>188</v>
      </c>
      <c r="M321" s="88" t="s">
        <v>189</v>
      </c>
      <c r="N321" s="88">
        <v>360170</v>
      </c>
      <c r="O321" s="88" t="s">
        <v>623</v>
      </c>
      <c r="P321" s="88">
        <v>517421</v>
      </c>
      <c r="Q321" s="88" t="s">
        <v>624</v>
      </c>
      <c r="R321" s="88" t="s">
        <v>943</v>
      </c>
      <c r="S321" s="88" t="s">
        <v>627</v>
      </c>
      <c r="T321" s="88" t="s">
        <v>208</v>
      </c>
      <c r="U321" s="88" t="s">
        <v>209</v>
      </c>
      <c r="V321" s="88">
        <v>541</v>
      </c>
      <c r="W321" s="88" t="s">
        <v>196</v>
      </c>
      <c r="X321" s="88">
        <v>353754071</v>
      </c>
      <c r="Y321" s="88" t="s">
        <v>628</v>
      </c>
      <c r="Z321" s="88" t="s">
        <v>1214</v>
      </c>
      <c r="AA321" s="88">
        <v>30000</v>
      </c>
      <c r="AB321" s="88" t="s">
        <v>516</v>
      </c>
      <c r="AC321" s="88">
        <v>18</v>
      </c>
      <c r="AD321" s="88" t="s">
        <v>946</v>
      </c>
      <c r="AE321" s="88" t="s">
        <v>1215</v>
      </c>
      <c r="AF321" s="88">
        <v>2020</v>
      </c>
      <c r="AG321" s="88">
        <v>2020</v>
      </c>
      <c r="AH321" s="88" t="s">
        <v>518</v>
      </c>
      <c r="AI321" s="88">
        <v>10020.5</v>
      </c>
      <c r="AJ321" s="88">
        <v>4119.5</v>
      </c>
      <c r="AK321" s="88">
        <v>14140</v>
      </c>
      <c r="AL321" s="88">
        <v>19979.5</v>
      </c>
      <c r="AM321" s="88">
        <v>2634.5</v>
      </c>
      <c r="AN321" s="88">
        <v>22614</v>
      </c>
      <c r="AO321" s="88">
        <v>15684.06</v>
      </c>
      <c r="AP321" s="88">
        <v>2495.94</v>
      </c>
      <c r="AQ321" s="88">
        <v>18180</v>
      </c>
      <c r="AR321" s="88">
        <v>16</v>
      </c>
      <c r="AS321" s="88">
        <v>271</v>
      </c>
      <c r="AT321" s="88" t="s">
        <v>202</v>
      </c>
      <c r="AU321" s="88"/>
      <c r="AV321" s="88"/>
      <c r="AW321" s="81"/>
      <c r="AX321" s="81" t="s">
        <v>203</v>
      </c>
      <c r="AY321" s="81" t="s">
        <v>204</v>
      </c>
      <c r="AZ321" s="81"/>
      <c r="BA321" s="81">
        <v>0</v>
      </c>
      <c r="BB321" s="89">
        <v>45784</v>
      </c>
      <c r="BC321" s="89" t="s">
        <v>1883</v>
      </c>
      <c r="BD321" s="88" t="s">
        <v>1884</v>
      </c>
      <c r="BE321" s="88" t="s">
        <v>1891</v>
      </c>
      <c r="BF321" s="97" t="s">
        <v>1892</v>
      </c>
      <c r="BG321" s="3"/>
      <c r="BH321" s="96"/>
      <c r="BI321" s="88" t="s">
        <v>1893</v>
      </c>
      <c r="BJ321" s="88"/>
      <c r="BK321" s="96"/>
      <c r="BL321" s="100"/>
    </row>
    <row r="322" spans="1:64" s="99" customFormat="1" ht="39" x14ac:dyDescent="0.3">
      <c r="A322" s="88">
        <v>317</v>
      </c>
      <c r="B322" s="88" t="s">
        <v>181</v>
      </c>
      <c r="C322" s="88" t="s">
        <v>182</v>
      </c>
      <c r="D322" s="88" t="s">
        <v>183</v>
      </c>
      <c r="E322" s="88" t="s">
        <v>184</v>
      </c>
      <c r="F322" s="88" t="s">
        <v>184</v>
      </c>
      <c r="G322" s="88" t="s">
        <v>185</v>
      </c>
      <c r="H322" s="88" t="s">
        <v>186</v>
      </c>
      <c r="I322" s="88">
        <v>84425</v>
      </c>
      <c r="J322" s="88" t="s">
        <v>766</v>
      </c>
      <c r="K322" s="88">
        <v>84425</v>
      </c>
      <c r="L322" s="88" t="s">
        <v>188</v>
      </c>
      <c r="M322" s="88" t="s">
        <v>189</v>
      </c>
      <c r="N322" s="88">
        <v>402345</v>
      </c>
      <c r="O322" s="88" t="s">
        <v>767</v>
      </c>
      <c r="P322" s="88">
        <v>603659</v>
      </c>
      <c r="Q322" s="88" t="s">
        <v>768</v>
      </c>
      <c r="R322" s="88" t="s">
        <v>943</v>
      </c>
      <c r="S322" s="88" t="s">
        <v>779</v>
      </c>
      <c r="T322" s="88" t="s">
        <v>208</v>
      </c>
      <c r="U322" s="88" t="s">
        <v>209</v>
      </c>
      <c r="V322" s="88">
        <v>541</v>
      </c>
      <c r="W322" s="88" t="s">
        <v>851</v>
      </c>
      <c r="X322" s="88">
        <v>353754321</v>
      </c>
      <c r="Y322" s="88" t="s">
        <v>711</v>
      </c>
      <c r="Z322" s="88" t="s">
        <v>1202</v>
      </c>
      <c r="AA322" s="88">
        <v>30000</v>
      </c>
      <c r="AB322" s="88" t="s">
        <v>752</v>
      </c>
      <c r="AC322" s="88">
        <v>18</v>
      </c>
      <c r="AD322" s="88" t="s">
        <v>946</v>
      </c>
      <c r="AE322" s="88" t="s">
        <v>1207</v>
      </c>
      <c r="AF322" s="88">
        <v>2020</v>
      </c>
      <c r="AG322" s="88">
        <v>2020</v>
      </c>
      <c r="AH322" s="88" t="s">
        <v>754</v>
      </c>
      <c r="AI322" s="88">
        <v>10043.719999999999</v>
      </c>
      <c r="AJ322" s="88">
        <v>4096.28</v>
      </c>
      <c r="AK322" s="88">
        <v>14140</v>
      </c>
      <c r="AL322" s="88">
        <v>19956.28</v>
      </c>
      <c r="AM322" s="88">
        <v>2628.72</v>
      </c>
      <c r="AN322" s="88">
        <v>22585</v>
      </c>
      <c r="AO322" s="88">
        <v>15688.8</v>
      </c>
      <c r="AP322" s="88">
        <v>2491.1999999999998</v>
      </c>
      <c r="AQ322" s="88">
        <v>18180</v>
      </c>
      <c r="AR322" s="88">
        <v>16</v>
      </c>
      <c r="AS322" s="88">
        <v>269</v>
      </c>
      <c r="AT322" s="88" t="s">
        <v>202</v>
      </c>
      <c r="AU322" s="88"/>
      <c r="AV322" s="88"/>
      <c r="AW322" s="81"/>
      <c r="AX322" s="81" t="s">
        <v>203</v>
      </c>
      <c r="AY322" s="81" t="s">
        <v>204</v>
      </c>
      <c r="AZ322" s="81"/>
      <c r="BA322" s="81">
        <v>0</v>
      </c>
      <c r="BB322" s="89"/>
      <c r="BC322" s="89"/>
      <c r="BD322" s="88" t="s">
        <v>1890</v>
      </c>
      <c r="BE322" s="88"/>
      <c r="BF322" s="97"/>
      <c r="BG322" s="3"/>
      <c r="BH322" s="96"/>
      <c r="BI322" s="88" t="s">
        <v>1893</v>
      </c>
      <c r="BJ322" s="88"/>
      <c r="BK322" s="96"/>
      <c r="BL322" s="110" t="s">
        <v>2001</v>
      </c>
    </row>
    <row r="323" spans="1:64" s="99" customFormat="1" ht="13" x14ac:dyDescent="0.3">
      <c r="A323" s="88">
        <v>318</v>
      </c>
      <c r="B323" s="88" t="s">
        <v>181</v>
      </c>
      <c r="C323" s="88" t="s">
        <v>182</v>
      </c>
      <c r="D323" s="88" t="s">
        <v>183</v>
      </c>
      <c r="E323" s="88" t="s">
        <v>184</v>
      </c>
      <c r="F323" s="88" t="s">
        <v>184</v>
      </c>
      <c r="G323" s="88" t="s">
        <v>185</v>
      </c>
      <c r="H323" s="88" t="s">
        <v>186</v>
      </c>
      <c r="I323" s="88">
        <v>178325</v>
      </c>
      <c r="J323" s="88" t="s">
        <v>285</v>
      </c>
      <c r="K323" s="88">
        <v>178325</v>
      </c>
      <c r="L323" s="88" t="s">
        <v>188</v>
      </c>
      <c r="M323" s="88" t="s">
        <v>189</v>
      </c>
      <c r="N323" s="88">
        <v>350860</v>
      </c>
      <c r="O323" s="88" t="s">
        <v>599</v>
      </c>
      <c r="P323" s="88">
        <v>497348</v>
      </c>
      <c r="Q323" s="88" t="s">
        <v>600</v>
      </c>
      <c r="R323" s="88" t="s">
        <v>512</v>
      </c>
      <c r="S323" s="88" t="s">
        <v>1216</v>
      </c>
      <c r="T323" s="88" t="s">
        <v>208</v>
      </c>
      <c r="U323" s="88" t="s">
        <v>209</v>
      </c>
      <c r="V323" s="88">
        <v>541</v>
      </c>
      <c r="W323" s="88" t="s">
        <v>196</v>
      </c>
      <c r="X323" s="88">
        <v>353761924</v>
      </c>
      <c r="Y323" s="88" t="s">
        <v>1217</v>
      </c>
      <c r="Z323" s="88" t="s">
        <v>1218</v>
      </c>
      <c r="AA323" s="88">
        <v>42000</v>
      </c>
      <c r="AB323" s="88" t="s">
        <v>516</v>
      </c>
      <c r="AC323" s="88">
        <v>24</v>
      </c>
      <c r="AD323" s="88" t="s">
        <v>200</v>
      </c>
      <c r="AE323" s="88" t="s">
        <v>1215</v>
      </c>
      <c r="AF323" s="88">
        <v>2240</v>
      </c>
      <c r="AG323" s="88">
        <v>2240</v>
      </c>
      <c r="AH323" s="88" t="s">
        <v>518</v>
      </c>
      <c r="AI323" s="88">
        <v>9777.25</v>
      </c>
      <c r="AJ323" s="88">
        <v>5902.75</v>
      </c>
      <c r="AK323" s="88">
        <v>15680</v>
      </c>
      <c r="AL323" s="88">
        <v>32222.75</v>
      </c>
      <c r="AM323" s="88">
        <v>6493.25</v>
      </c>
      <c r="AN323" s="88">
        <v>38716</v>
      </c>
      <c r="AO323" s="88">
        <v>15337.41</v>
      </c>
      <c r="AP323" s="88">
        <v>4822.59</v>
      </c>
      <c r="AQ323" s="88">
        <v>20160</v>
      </c>
      <c r="AR323" s="88">
        <v>16</v>
      </c>
      <c r="AS323" s="88">
        <v>271</v>
      </c>
      <c r="AT323" s="88" t="s">
        <v>202</v>
      </c>
      <c r="AU323" s="88"/>
      <c r="AV323" s="88"/>
      <c r="AW323" s="81"/>
      <c r="AX323" s="81" t="s">
        <v>203</v>
      </c>
      <c r="AY323" s="81" t="s">
        <v>204</v>
      </c>
      <c r="AZ323" s="81"/>
      <c r="BA323" s="81">
        <v>0</v>
      </c>
      <c r="BB323" s="89">
        <v>45784</v>
      </c>
      <c r="BC323" s="89" t="s">
        <v>1883</v>
      </c>
      <c r="BD323" s="88" t="s">
        <v>1884</v>
      </c>
      <c r="BE323" s="88" t="s">
        <v>1891</v>
      </c>
      <c r="BF323" s="97" t="s">
        <v>1892</v>
      </c>
      <c r="BG323" s="3"/>
      <c r="BH323" s="96"/>
      <c r="BI323" s="88" t="s">
        <v>1893</v>
      </c>
      <c r="BJ323" s="88"/>
      <c r="BK323" s="96"/>
      <c r="BL323" s="100"/>
    </row>
    <row r="324" spans="1:64" s="99" customFormat="1" ht="13" x14ac:dyDescent="0.3">
      <c r="A324" s="88">
        <v>319</v>
      </c>
      <c r="B324" s="88" t="s">
        <v>181</v>
      </c>
      <c r="C324" s="88" t="s">
        <v>182</v>
      </c>
      <c r="D324" s="88" t="s">
        <v>183</v>
      </c>
      <c r="E324" s="88" t="s">
        <v>184</v>
      </c>
      <c r="F324" s="88" t="s">
        <v>184</v>
      </c>
      <c r="G324" s="88" t="s">
        <v>185</v>
      </c>
      <c r="H324" s="88" t="s">
        <v>186</v>
      </c>
      <c r="I324" s="88">
        <v>178325</v>
      </c>
      <c r="J324" s="88" t="s">
        <v>285</v>
      </c>
      <c r="K324" s="88">
        <v>178325</v>
      </c>
      <c r="L324" s="88" t="s">
        <v>188</v>
      </c>
      <c r="M324" s="88" t="s">
        <v>189</v>
      </c>
      <c r="N324" s="88">
        <v>360387</v>
      </c>
      <c r="O324" s="88" t="s">
        <v>577</v>
      </c>
      <c r="P324" s="88">
        <v>574188</v>
      </c>
      <c r="Q324" s="88" t="s">
        <v>694</v>
      </c>
      <c r="R324" s="88" t="s">
        <v>512</v>
      </c>
      <c r="S324" s="88" t="s">
        <v>1219</v>
      </c>
      <c r="T324" s="88" t="s">
        <v>899</v>
      </c>
      <c r="U324" s="88" t="s">
        <v>209</v>
      </c>
      <c r="V324" s="88">
        <v>541</v>
      </c>
      <c r="W324" s="88" t="s">
        <v>791</v>
      </c>
      <c r="X324" s="88">
        <v>353780235</v>
      </c>
      <c r="Y324" s="88" t="s">
        <v>1220</v>
      </c>
      <c r="Z324" s="88" t="s">
        <v>1221</v>
      </c>
      <c r="AA324" s="88">
        <v>42000</v>
      </c>
      <c r="AB324" s="88" t="s">
        <v>516</v>
      </c>
      <c r="AC324" s="88">
        <v>24</v>
      </c>
      <c r="AD324" s="88" t="s">
        <v>200</v>
      </c>
      <c r="AE324" s="88" t="s">
        <v>1215</v>
      </c>
      <c r="AF324" s="88">
        <v>2240</v>
      </c>
      <c r="AG324" s="88">
        <v>2240</v>
      </c>
      <c r="AH324" s="88" t="s">
        <v>518</v>
      </c>
      <c r="AI324" s="88">
        <v>9712.17</v>
      </c>
      <c r="AJ324" s="88">
        <v>5967.83</v>
      </c>
      <c r="AK324" s="88">
        <v>15680</v>
      </c>
      <c r="AL324" s="88">
        <v>32287.83</v>
      </c>
      <c r="AM324" s="88">
        <v>6521.17</v>
      </c>
      <c r="AN324" s="88">
        <v>38809</v>
      </c>
      <c r="AO324" s="88">
        <v>15324.13</v>
      </c>
      <c r="AP324" s="88">
        <v>4835.87</v>
      </c>
      <c r="AQ324" s="88">
        <v>20160</v>
      </c>
      <c r="AR324" s="88">
        <v>16</v>
      </c>
      <c r="AS324" s="88">
        <v>271</v>
      </c>
      <c r="AT324" s="88" t="s">
        <v>202</v>
      </c>
      <c r="AU324" s="88"/>
      <c r="AV324" s="88"/>
      <c r="AW324" s="81"/>
      <c r="AX324" s="81" t="s">
        <v>203</v>
      </c>
      <c r="AY324" s="81" t="s">
        <v>204</v>
      </c>
      <c r="AZ324" s="81"/>
      <c r="BA324" s="81">
        <v>0</v>
      </c>
      <c r="BB324" s="89">
        <v>45785</v>
      </c>
      <c r="BC324" s="89" t="s">
        <v>1883</v>
      </c>
      <c r="BD324" s="88" t="s">
        <v>1884</v>
      </c>
      <c r="BE324" s="88" t="s">
        <v>1891</v>
      </c>
      <c r="BF324" s="97" t="s">
        <v>1892</v>
      </c>
      <c r="BG324" s="3"/>
      <c r="BH324" s="96"/>
      <c r="BI324" s="88" t="s">
        <v>1893</v>
      </c>
      <c r="BJ324" s="88"/>
      <c r="BK324" s="96"/>
      <c r="BL324" s="100"/>
    </row>
    <row r="325" spans="1:64" s="99" customFormat="1" ht="13" x14ac:dyDescent="0.3">
      <c r="A325" s="88">
        <v>320</v>
      </c>
      <c r="B325" s="88" t="s">
        <v>181</v>
      </c>
      <c r="C325" s="88" t="s">
        <v>182</v>
      </c>
      <c r="D325" s="88" t="s">
        <v>183</v>
      </c>
      <c r="E325" s="88" t="s">
        <v>184</v>
      </c>
      <c r="F325" s="88" t="s">
        <v>184</v>
      </c>
      <c r="G325" s="88" t="s">
        <v>185</v>
      </c>
      <c r="H325" s="88" t="s">
        <v>186</v>
      </c>
      <c r="I325" s="88">
        <v>178325</v>
      </c>
      <c r="J325" s="88" t="s">
        <v>285</v>
      </c>
      <c r="K325" s="88">
        <v>178325</v>
      </c>
      <c r="L325" s="88" t="s">
        <v>188</v>
      </c>
      <c r="M325" s="88" t="s">
        <v>189</v>
      </c>
      <c r="N325" s="88">
        <v>360170</v>
      </c>
      <c r="O325" s="88" t="s">
        <v>623</v>
      </c>
      <c r="P325" s="88">
        <v>517421</v>
      </c>
      <c r="Q325" s="88" t="s">
        <v>624</v>
      </c>
      <c r="R325" s="88" t="s">
        <v>512</v>
      </c>
      <c r="S325" s="88" t="s">
        <v>1222</v>
      </c>
      <c r="T325" s="88" t="s">
        <v>208</v>
      </c>
      <c r="U325" s="88" t="s">
        <v>209</v>
      </c>
      <c r="V325" s="88">
        <v>541</v>
      </c>
      <c r="W325" s="88" t="s">
        <v>196</v>
      </c>
      <c r="X325" s="88">
        <v>353786680</v>
      </c>
      <c r="Y325" s="88" t="s">
        <v>758</v>
      </c>
      <c r="Z325" s="88" t="s">
        <v>1223</v>
      </c>
      <c r="AA325" s="88">
        <v>42000</v>
      </c>
      <c r="AB325" s="88" t="s">
        <v>516</v>
      </c>
      <c r="AC325" s="88">
        <v>24</v>
      </c>
      <c r="AD325" s="88" t="s">
        <v>200</v>
      </c>
      <c r="AE325" s="88" t="s">
        <v>1215</v>
      </c>
      <c r="AF325" s="88">
        <v>2240</v>
      </c>
      <c r="AG325" s="88">
        <v>2240</v>
      </c>
      <c r="AH325" s="88" t="s">
        <v>518</v>
      </c>
      <c r="AI325" s="88">
        <v>9809.7999999999993</v>
      </c>
      <c r="AJ325" s="88">
        <v>5870.2</v>
      </c>
      <c r="AK325" s="88">
        <v>15680</v>
      </c>
      <c r="AL325" s="88">
        <v>32190.2</v>
      </c>
      <c r="AM325" s="88">
        <v>6479.8</v>
      </c>
      <c r="AN325" s="88">
        <v>38670</v>
      </c>
      <c r="AO325" s="88">
        <v>15344.06</v>
      </c>
      <c r="AP325" s="88">
        <v>4815.9399999999996</v>
      </c>
      <c r="AQ325" s="88">
        <v>20160</v>
      </c>
      <c r="AR325" s="88">
        <v>16</v>
      </c>
      <c r="AS325" s="88">
        <v>271</v>
      </c>
      <c r="AT325" s="88" t="s">
        <v>202</v>
      </c>
      <c r="AU325" s="88"/>
      <c r="AV325" s="88"/>
      <c r="AW325" s="81"/>
      <c r="AX325" s="81" t="s">
        <v>203</v>
      </c>
      <c r="AY325" s="81" t="s">
        <v>204</v>
      </c>
      <c r="AZ325" s="81"/>
      <c r="BA325" s="81">
        <v>0</v>
      </c>
      <c r="BB325" s="89">
        <v>45784</v>
      </c>
      <c r="BC325" s="89" t="s">
        <v>1883</v>
      </c>
      <c r="BD325" s="88" t="s">
        <v>1884</v>
      </c>
      <c r="BE325" s="88" t="s">
        <v>1891</v>
      </c>
      <c r="BF325" s="97" t="s">
        <v>1892</v>
      </c>
      <c r="BG325" s="3"/>
      <c r="BH325" s="96"/>
      <c r="BI325" s="88" t="s">
        <v>1893</v>
      </c>
      <c r="BJ325" s="88"/>
      <c r="BK325" s="96"/>
      <c r="BL325" s="100"/>
    </row>
    <row r="326" spans="1:64" s="99" customFormat="1" ht="13" x14ac:dyDescent="0.3">
      <c r="A326" s="88">
        <v>321</v>
      </c>
      <c r="B326" s="88" t="s">
        <v>181</v>
      </c>
      <c r="C326" s="88" t="s">
        <v>182</v>
      </c>
      <c r="D326" s="88" t="s">
        <v>183</v>
      </c>
      <c r="E326" s="88" t="s">
        <v>184</v>
      </c>
      <c r="F326" s="88" t="s">
        <v>184</v>
      </c>
      <c r="G326" s="88" t="s">
        <v>185</v>
      </c>
      <c r="H326" s="88" t="s">
        <v>186</v>
      </c>
      <c r="I326" s="88">
        <v>178325</v>
      </c>
      <c r="J326" s="88" t="s">
        <v>285</v>
      </c>
      <c r="K326" s="88">
        <v>178325</v>
      </c>
      <c r="L326" s="88" t="s">
        <v>188</v>
      </c>
      <c r="M326" s="88" t="s">
        <v>189</v>
      </c>
      <c r="N326" s="88">
        <v>359182</v>
      </c>
      <c r="O326" s="88" t="s">
        <v>848</v>
      </c>
      <c r="P326" s="88">
        <v>532710</v>
      </c>
      <c r="Q326" s="88" t="s">
        <v>849</v>
      </c>
      <c r="R326" s="88" t="s">
        <v>512</v>
      </c>
      <c r="S326" s="88" t="s">
        <v>1224</v>
      </c>
      <c r="T326" s="88" t="s">
        <v>208</v>
      </c>
      <c r="U326" s="88" t="s">
        <v>209</v>
      </c>
      <c r="V326" s="88">
        <v>541</v>
      </c>
      <c r="W326" s="88" t="s">
        <v>196</v>
      </c>
      <c r="X326" s="88">
        <v>353797878</v>
      </c>
      <c r="Y326" s="88" t="s">
        <v>1225</v>
      </c>
      <c r="Z326" s="88" t="s">
        <v>1202</v>
      </c>
      <c r="AA326" s="88">
        <v>32000</v>
      </c>
      <c r="AB326" s="88" t="s">
        <v>516</v>
      </c>
      <c r="AC326" s="88">
        <v>24</v>
      </c>
      <c r="AD326" s="88" t="s">
        <v>200</v>
      </c>
      <c r="AE326" s="88" t="s">
        <v>1203</v>
      </c>
      <c r="AF326" s="88">
        <v>1710</v>
      </c>
      <c r="AG326" s="88">
        <v>1710</v>
      </c>
      <c r="AH326" s="88" t="s">
        <v>518</v>
      </c>
      <c r="AI326" s="88">
        <v>7374.98</v>
      </c>
      <c r="AJ326" s="88">
        <v>4595.0200000000004</v>
      </c>
      <c r="AK326" s="88">
        <v>11970</v>
      </c>
      <c r="AL326" s="88">
        <v>24625.02</v>
      </c>
      <c r="AM326" s="88">
        <v>4967.9799999999996</v>
      </c>
      <c r="AN326" s="88">
        <v>29593</v>
      </c>
      <c r="AO326" s="88">
        <v>11703.07</v>
      </c>
      <c r="AP326" s="88">
        <v>3686.93</v>
      </c>
      <c r="AQ326" s="88">
        <v>15390</v>
      </c>
      <c r="AR326" s="88">
        <v>16</v>
      </c>
      <c r="AS326" s="88">
        <v>271</v>
      </c>
      <c r="AT326" s="88" t="s">
        <v>202</v>
      </c>
      <c r="AU326" s="88"/>
      <c r="AV326" s="88"/>
      <c r="AW326" s="81"/>
      <c r="AX326" s="81" t="s">
        <v>203</v>
      </c>
      <c r="AY326" s="81" t="s">
        <v>204</v>
      </c>
      <c r="AZ326" s="81"/>
      <c r="BA326" s="81">
        <v>0</v>
      </c>
      <c r="BB326" s="89">
        <v>45784</v>
      </c>
      <c r="BC326" s="89" t="s">
        <v>1883</v>
      </c>
      <c r="BD326" s="88" t="s">
        <v>1884</v>
      </c>
      <c r="BE326" s="88" t="s">
        <v>1891</v>
      </c>
      <c r="BF326" s="97" t="s">
        <v>1892</v>
      </c>
      <c r="BG326" s="3"/>
      <c r="BH326" s="96"/>
      <c r="BI326" s="88" t="s">
        <v>1893</v>
      </c>
      <c r="BJ326" s="88"/>
      <c r="BK326" s="96"/>
      <c r="BL326" s="100"/>
    </row>
    <row r="327" spans="1:64" s="105" customFormat="1" ht="13" x14ac:dyDescent="0.3">
      <c r="A327" s="88">
        <v>322</v>
      </c>
      <c r="B327" s="88" t="s">
        <v>181</v>
      </c>
      <c r="C327" s="88" t="s">
        <v>182</v>
      </c>
      <c r="D327" s="88" t="s">
        <v>183</v>
      </c>
      <c r="E327" s="88" t="s">
        <v>184</v>
      </c>
      <c r="F327" s="88" t="s">
        <v>184</v>
      </c>
      <c r="G327" s="88" t="s">
        <v>185</v>
      </c>
      <c r="H327" s="88" t="s">
        <v>186</v>
      </c>
      <c r="I327" s="88">
        <v>84123</v>
      </c>
      <c r="J327" s="88" t="s">
        <v>187</v>
      </c>
      <c r="K327" s="88">
        <v>84123</v>
      </c>
      <c r="L327" s="88" t="s">
        <v>188</v>
      </c>
      <c r="M327" s="88" t="s">
        <v>189</v>
      </c>
      <c r="N327" s="88">
        <v>139204</v>
      </c>
      <c r="O327" s="88" t="s">
        <v>190</v>
      </c>
      <c r="P327" s="88">
        <v>390975</v>
      </c>
      <c r="Q327" s="88" t="s">
        <v>817</v>
      </c>
      <c r="R327" s="88" t="s">
        <v>943</v>
      </c>
      <c r="S327" s="88" t="s">
        <v>1226</v>
      </c>
      <c r="T327" s="88" t="s">
        <v>194</v>
      </c>
      <c r="U327" s="88" t="s">
        <v>195</v>
      </c>
      <c r="V327" s="88">
        <v>541</v>
      </c>
      <c r="W327" s="88" t="s">
        <v>196</v>
      </c>
      <c r="X327" s="88">
        <v>353834444</v>
      </c>
      <c r="Y327" s="88" t="s">
        <v>1227</v>
      </c>
      <c r="Z327" s="88" t="s">
        <v>1228</v>
      </c>
      <c r="AA327" s="88">
        <v>30000</v>
      </c>
      <c r="AB327" s="88" t="s">
        <v>284</v>
      </c>
      <c r="AC327" s="88">
        <v>18</v>
      </c>
      <c r="AD327" s="88" t="s">
        <v>946</v>
      </c>
      <c r="AE327" s="88" t="s">
        <v>1229</v>
      </c>
      <c r="AF327" s="88">
        <v>2020</v>
      </c>
      <c r="AG327" s="88">
        <v>2020</v>
      </c>
      <c r="AH327" s="88" t="s">
        <v>787</v>
      </c>
      <c r="AI327" s="88">
        <v>26040.45</v>
      </c>
      <c r="AJ327" s="88">
        <v>6279.55</v>
      </c>
      <c r="AK327" s="88">
        <v>32320</v>
      </c>
      <c r="AL327" s="88">
        <v>3959.55</v>
      </c>
      <c r="AM327" s="88">
        <v>124.45</v>
      </c>
      <c r="AN327" s="88">
        <v>4084</v>
      </c>
      <c r="AO327" s="88">
        <v>1938.64</v>
      </c>
      <c r="AP327" s="88">
        <v>81.36</v>
      </c>
      <c r="AQ327" s="88">
        <v>2020</v>
      </c>
      <c r="AR327" s="88">
        <v>17</v>
      </c>
      <c r="AS327" s="88">
        <v>2</v>
      </c>
      <c r="AT327" s="88" t="s">
        <v>811</v>
      </c>
      <c r="AU327" s="88"/>
      <c r="AV327" s="88"/>
      <c r="AW327" s="81"/>
      <c r="AX327" s="81" t="s">
        <v>203</v>
      </c>
      <c r="AY327" s="81" t="s">
        <v>204</v>
      </c>
      <c r="AZ327" s="81"/>
      <c r="BA327" s="81">
        <v>0</v>
      </c>
      <c r="BB327" s="89">
        <v>45784</v>
      </c>
      <c r="BC327" s="89" t="s">
        <v>1883</v>
      </c>
      <c r="BD327" s="88" t="s">
        <v>1884</v>
      </c>
      <c r="BE327" s="88" t="s">
        <v>1885</v>
      </c>
      <c r="BF327" s="97" t="s">
        <v>1886</v>
      </c>
      <c r="BG327" s="3"/>
      <c r="BH327" s="96"/>
      <c r="BI327" s="88" t="s">
        <v>1898</v>
      </c>
      <c r="BJ327" s="88"/>
      <c r="BK327" s="96"/>
      <c r="BL327" s="100"/>
    </row>
    <row r="328" spans="1:64" s="99" customFormat="1" ht="13" x14ac:dyDescent="0.3">
      <c r="A328" s="88">
        <v>323</v>
      </c>
      <c r="B328" s="88" t="s">
        <v>181</v>
      </c>
      <c r="C328" s="88" t="s">
        <v>182</v>
      </c>
      <c r="D328" s="88" t="s">
        <v>183</v>
      </c>
      <c r="E328" s="88" t="s">
        <v>184</v>
      </c>
      <c r="F328" s="88" t="s">
        <v>184</v>
      </c>
      <c r="G328" s="88" t="s">
        <v>185</v>
      </c>
      <c r="H328" s="88" t="s">
        <v>186</v>
      </c>
      <c r="I328" s="88">
        <v>85814</v>
      </c>
      <c r="J328" s="88" t="s">
        <v>248</v>
      </c>
      <c r="K328" s="88">
        <v>85814</v>
      </c>
      <c r="L328" s="88" t="s">
        <v>188</v>
      </c>
      <c r="M328" s="88" t="s">
        <v>189</v>
      </c>
      <c r="N328" s="88">
        <v>140617</v>
      </c>
      <c r="O328" s="88" t="s">
        <v>249</v>
      </c>
      <c r="P328" s="88">
        <v>189901</v>
      </c>
      <c r="Q328" s="88" t="s">
        <v>250</v>
      </c>
      <c r="R328" s="88" t="s">
        <v>512</v>
      </c>
      <c r="S328" s="88" t="s">
        <v>1230</v>
      </c>
      <c r="T328" s="88" t="s">
        <v>208</v>
      </c>
      <c r="U328" s="88" t="s">
        <v>195</v>
      </c>
      <c r="V328" s="88">
        <v>541</v>
      </c>
      <c r="W328" s="88" t="s">
        <v>196</v>
      </c>
      <c r="X328" s="88">
        <v>353864520</v>
      </c>
      <c r="Y328" s="88" t="s">
        <v>1231</v>
      </c>
      <c r="Z328" s="88" t="s">
        <v>1232</v>
      </c>
      <c r="AA328" s="88">
        <v>63000</v>
      </c>
      <c r="AB328" s="88" t="s">
        <v>199</v>
      </c>
      <c r="AC328" s="88">
        <v>24</v>
      </c>
      <c r="AD328" s="88" t="s">
        <v>238</v>
      </c>
      <c r="AE328" s="88" t="s">
        <v>1203</v>
      </c>
      <c r="AF328" s="88">
        <v>3360</v>
      </c>
      <c r="AG328" s="88">
        <v>3360</v>
      </c>
      <c r="AH328" s="88" t="s">
        <v>1067</v>
      </c>
      <c r="AI328" s="88">
        <v>37613.22</v>
      </c>
      <c r="AJ328" s="88">
        <v>16146.78</v>
      </c>
      <c r="AK328" s="88">
        <v>53760</v>
      </c>
      <c r="AL328" s="88">
        <v>25386.78</v>
      </c>
      <c r="AM328" s="88">
        <v>2517.2199999999998</v>
      </c>
      <c r="AN328" s="88">
        <v>27904</v>
      </c>
      <c r="AO328" s="88">
        <v>0</v>
      </c>
      <c r="AP328" s="88">
        <v>0</v>
      </c>
      <c r="AQ328" s="88">
        <v>0</v>
      </c>
      <c r="AR328" s="88">
        <v>16</v>
      </c>
      <c r="AS328" s="88">
        <v>0</v>
      </c>
      <c r="AT328" s="88" t="s">
        <v>272</v>
      </c>
      <c r="AU328" s="88"/>
      <c r="AV328" s="88"/>
      <c r="AW328" s="81"/>
      <c r="AX328" s="81" t="s">
        <v>203</v>
      </c>
      <c r="AY328" s="81" t="s">
        <v>204</v>
      </c>
      <c r="AZ328" s="81"/>
      <c r="BA328" s="81">
        <v>0</v>
      </c>
      <c r="BB328" s="89"/>
      <c r="BC328" s="89"/>
      <c r="BD328" s="88" t="s">
        <v>1890</v>
      </c>
      <c r="BE328" s="88"/>
      <c r="BF328" s="97"/>
      <c r="BG328" s="3"/>
      <c r="BH328" s="96"/>
      <c r="BI328" s="88" t="s">
        <v>1893</v>
      </c>
      <c r="BJ328" s="88"/>
      <c r="BK328" s="96"/>
      <c r="BL328" s="65" t="s">
        <v>1899</v>
      </c>
    </row>
    <row r="329" spans="1:64" s="99" customFormat="1" ht="13" x14ac:dyDescent="0.3">
      <c r="A329" s="88">
        <v>324</v>
      </c>
      <c r="B329" s="88" t="s">
        <v>181</v>
      </c>
      <c r="C329" s="88" t="s">
        <v>182</v>
      </c>
      <c r="D329" s="88" t="s">
        <v>183</v>
      </c>
      <c r="E329" s="88" t="s">
        <v>184</v>
      </c>
      <c r="F329" s="88" t="s">
        <v>184</v>
      </c>
      <c r="G329" s="88" t="s">
        <v>185</v>
      </c>
      <c r="H329" s="88" t="s">
        <v>186</v>
      </c>
      <c r="I329" s="88">
        <v>178325</v>
      </c>
      <c r="J329" s="88" t="s">
        <v>285</v>
      </c>
      <c r="K329" s="88">
        <v>178325</v>
      </c>
      <c r="L329" s="88" t="s">
        <v>188</v>
      </c>
      <c r="M329" s="88" t="s">
        <v>189</v>
      </c>
      <c r="N329" s="88">
        <v>354410</v>
      </c>
      <c r="O329" s="88" t="s">
        <v>612</v>
      </c>
      <c r="P329" s="88">
        <v>564921</v>
      </c>
      <c r="Q329" s="88" t="s">
        <v>650</v>
      </c>
      <c r="R329" s="88" t="s">
        <v>943</v>
      </c>
      <c r="S329" s="88" t="s">
        <v>651</v>
      </c>
      <c r="T329" s="88" t="s">
        <v>899</v>
      </c>
      <c r="U329" s="88" t="s">
        <v>209</v>
      </c>
      <c r="V329" s="88">
        <v>541</v>
      </c>
      <c r="W329" s="88" t="s">
        <v>851</v>
      </c>
      <c r="X329" s="88">
        <v>353930894</v>
      </c>
      <c r="Y329" s="88" t="s">
        <v>652</v>
      </c>
      <c r="Z329" s="88" t="s">
        <v>1233</v>
      </c>
      <c r="AA329" s="88">
        <v>30000</v>
      </c>
      <c r="AB329" s="88" t="s">
        <v>235</v>
      </c>
      <c r="AC329" s="88">
        <v>18</v>
      </c>
      <c r="AD329" s="88" t="s">
        <v>946</v>
      </c>
      <c r="AE329" s="88" t="s">
        <v>497</v>
      </c>
      <c r="AF329" s="88">
        <v>2020</v>
      </c>
      <c r="AG329" s="88">
        <v>2020</v>
      </c>
      <c r="AH329" s="88" t="s">
        <v>655</v>
      </c>
      <c r="AI329" s="88">
        <v>10392.43</v>
      </c>
      <c r="AJ329" s="88">
        <v>3747.57</v>
      </c>
      <c r="AK329" s="88">
        <v>14140</v>
      </c>
      <c r="AL329" s="88">
        <v>19607.57</v>
      </c>
      <c r="AM329" s="88">
        <v>2540.4299999999998</v>
      </c>
      <c r="AN329" s="88">
        <v>22148</v>
      </c>
      <c r="AO329" s="88">
        <v>17700.91</v>
      </c>
      <c r="AP329" s="88">
        <v>2499.09</v>
      </c>
      <c r="AQ329" s="88">
        <v>20200</v>
      </c>
      <c r="AR329" s="88">
        <v>17</v>
      </c>
      <c r="AS329" s="88">
        <v>276</v>
      </c>
      <c r="AT329" s="88" t="s">
        <v>202</v>
      </c>
      <c r="AU329" s="88"/>
      <c r="AV329" s="88"/>
      <c r="AW329" s="81"/>
      <c r="AX329" s="81" t="s">
        <v>203</v>
      </c>
      <c r="AY329" s="81" t="s">
        <v>204</v>
      </c>
      <c r="AZ329" s="81"/>
      <c r="BA329" s="81">
        <v>0</v>
      </c>
      <c r="BB329" s="89">
        <v>45784</v>
      </c>
      <c r="BC329" s="89" t="s">
        <v>1883</v>
      </c>
      <c r="BD329" s="88" t="s">
        <v>1884</v>
      </c>
      <c r="BE329" s="88" t="s">
        <v>1891</v>
      </c>
      <c r="BF329" s="97" t="s">
        <v>1892</v>
      </c>
      <c r="BG329" s="3"/>
      <c r="BH329" s="96"/>
      <c r="BI329" s="88" t="s">
        <v>1893</v>
      </c>
      <c r="BJ329" s="88"/>
      <c r="BK329" s="96"/>
      <c r="BL329" s="100"/>
    </row>
    <row r="330" spans="1:64" s="99" customFormat="1" ht="39" x14ac:dyDescent="0.3">
      <c r="A330" s="88">
        <v>325</v>
      </c>
      <c r="B330" s="88" t="s">
        <v>181</v>
      </c>
      <c r="C330" s="88" t="s">
        <v>182</v>
      </c>
      <c r="D330" s="88" t="s">
        <v>183</v>
      </c>
      <c r="E330" s="88" t="s">
        <v>184</v>
      </c>
      <c r="F330" s="88" t="s">
        <v>184</v>
      </c>
      <c r="G330" s="88" t="s">
        <v>185</v>
      </c>
      <c r="H330" s="88" t="s">
        <v>186</v>
      </c>
      <c r="I330" s="88">
        <v>169318</v>
      </c>
      <c r="J330" s="88" t="s">
        <v>255</v>
      </c>
      <c r="K330" s="88">
        <v>169318</v>
      </c>
      <c r="L330" s="88" t="s">
        <v>188</v>
      </c>
      <c r="M330" s="88" t="s">
        <v>189</v>
      </c>
      <c r="N330" s="88">
        <v>350070</v>
      </c>
      <c r="O330" s="88" t="s">
        <v>510</v>
      </c>
      <c r="P330" s="88">
        <v>501745</v>
      </c>
      <c r="Q330" s="88" t="s">
        <v>641</v>
      </c>
      <c r="R330" s="88" t="s">
        <v>943</v>
      </c>
      <c r="S330" s="88" t="s">
        <v>642</v>
      </c>
      <c r="T330" s="88" t="s">
        <v>899</v>
      </c>
      <c r="U330" s="88" t="s">
        <v>209</v>
      </c>
      <c r="V330" s="88">
        <v>541</v>
      </c>
      <c r="W330" s="88" t="s">
        <v>196</v>
      </c>
      <c r="X330" s="88">
        <v>353932035</v>
      </c>
      <c r="Y330" s="88" t="s">
        <v>643</v>
      </c>
      <c r="Z330" s="88" t="s">
        <v>1233</v>
      </c>
      <c r="AA330" s="88">
        <v>30000</v>
      </c>
      <c r="AB330" s="88" t="s">
        <v>516</v>
      </c>
      <c r="AC330" s="88">
        <v>18</v>
      </c>
      <c r="AD330" s="88" t="s">
        <v>946</v>
      </c>
      <c r="AE330" s="88" t="s">
        <v>1215</v>
      </c>
      <c r="AF330" s="88">
        <v>2020</v>
      </c>
      <c r="AG330" s="88">
        <v>2020</v>
      </c>
      <c r="AH330" s="88" t="s">
        <v>644</v>
      </c>
      <c r="AI330" s="88">
        <v>10276.200000000001</v>
      </c>
      <c r="AJ330" s="88">
        <v>3863.8</v>
      </c>
      <c r="AK330" s="88">
        <v>14140</v>
      </c>
      <c r="AL330" s="88">
        <v>19723.8</v>
      </c>
      <c r="AM330" s="88">
        <v>2570.1999999999998</v>
      </c>
      <c r="AN330" s="88">
        <v>22294</v>
      </c>
      <c r="AO330" s="88">
        <v>15736.25</v>
      </c>
      <c r="AP330" s="88">
        <v>2443.75</v>
      </c>
      <c r="AQ330" s="88">
        <v>18180</v>
      </c>
      <c r="AR330" s="88">
        <v>16</v>
      </c>
      <c r="AS330" s="88">
        <v>271</v>
      </c>
      <c r="AT330" s="88" t="s">
        <v>202</v>
      </c>
      <c r="AU330" s="88"/>
      <c r="AV330" s="88"/>
      <c r="AW330" s="81"/>
      <c r="AX330" s="81" t="s">
        <v>203</v>
      </c>
      <c r="AY330" s="81" t="s">
        <v>204</v>
      </c>
      <c r="AZ330" s="81"/>
      <c r="BA330" s="81">
        <v>0</v>
      </c>
      <c r="BB330" s="89"/>
      <c r="BC330" s="89"/>
      <c r="BD330" s="88" t="s">
        <v>1890</v>
      </c>
      <c r="BE330" s="88"/>
      <c r="BF330" s="97"/>
      <c r="BG330" s="3"/>
      <c r="BH330" s="96"/>
      <c r="BI330" s="88" t="s">
        <v>1893</v>
      </c>
      <c r="BJ330" s="88"/>
      <c r="BK330" s="96"/>
      <c r="BL330" s="110" t="s">
        <v>2001</v>
      </c>
    </row>
    <row r="331" spans="1:64" s="99" customFormat="1" ht="39" x14ac:dyDescent="0.3">
      <c r="A331" s="88">
        <v>326</v>
      </c>
      <c r="B331" s="88" t="s">
        <v>181</v>
      </c>
      <c r="C331" s="88" t="s">
        <v>182</v>
      </c>
      <c r="D331" s="88" t="s">
        <v>183</v>
      </c>
      <c r="E331" s="88" t="s">
        <v>184</v>
      </c>
      <c r="F331" s="88" t="s">
        <v>184</v>
      </c>
      <c r="G331" s="88" t="s">
        <v>185</v>
      </c>
      <c r="H331" s="88" t="s">
        <v>186</v>
      </c>
      <c r="I331" s="88">
        <v>178325</v>
      </c>
      <c r="J331" s="88" t="s">
        <v>285</v>
      </c>
      <c r="K331" s="88">
        <v>178325</v>
      </c>
      <c r="L331" s="88" t="s">
        <v>188</v>
      </c>
      <c r="M331" s="88" t="s">
        <v>189</v>
      </c>
      <c r="N331" s="88">
        <v>140322</v>
      </c>
      <c r="O331" s="88" t="s">
        <v>788</v>
      </c>
      <c r="P331" s="88">
        <v>189496</v>
      </c>
      <c r="Q331" s="88" t="s">
        <v>789</v>
      </c>
      <c r="R331" s="88" t="s">
        <v>943</v>
      </c>
      <c r="S331" s="88" t="s">
        <v>795</v>
      </c>
      <c r="T331" s="88" t="s">
        <v>208</v>
      </c>
      <c r="U331" s="88" t="s">
        <v>209</v>
      </c>
      <c r="V331" s="88">
        <v>541</v>
      </c>
      <c r="W331" s="88" t="s">
        <v>196</v>
      </c>
      <c r="X331" s="88">
        <v>353938968</v>
      </c>
      <c r="Y331" s="88" t="s">
        <v>796</v>
      </c>
      <c r="Z331" s="88" t="s">
        <v>1233</v>
      </c>
      <c r="AA331" s="88">
        <v>28000</v>
      </c>
      <c r="AB331" s="88" t="s">
        <v>199</v>
      </c>
      <c r="AC331" s="88">
        <v>18</v>
      </c>
      <c r="AD331" s="88" t="s">
        <v>946</v>
      </c>
      <c r="AE331" s="88" t="s">
        <v>1203</v>
      </c>
      <c r="AF331" s="88">
        <v>1880</v>
      </c>
      <c r="AG331" s="88">
        <v>1880</v>
      </c>
      <c r="AH331" s="88" t="s">
        <v>644</v>
      </c>
      <c r="AI331" s="88">
        <v>9486.2900000000009</v>
      </c>
      <c r="AJ331" s="88">
        <v>3673.71</v>
      </c>
      <c r="AK331" s="88">
        <v>13160</v>
      </c>
      <c r="AL331" s="88">
        <v>18513.71</v>
      </c>
      <c r="AM331" s="88">
        <v>2431.29</v>
      </c>
      <c r="AN331" s="88">
        <v>20945</v>
      </c>
      <c r="AO331" s="88">
        <v>14613.6</v>
      </c>
      <c r="AP331" s="88">
        <v>2306.4</v>
      </c>
      <c r="AQ331" s="88">
        <v>16920</v>
      </c>
      <c r="AR331" s="88">
        <v>16</v>
      </c>
      <c r="AS331" s="88">
        <v>268</v>
      </c>
      <c r="AT331" s="88" t="s">
        <v>202</v>
      </c>
      <c r="AU331" s="88"/>
      <c r="AV331" s="88"/>
      <c r="AW331" s="81"/>
      <c r="AX331" s="81" t="s">
        <v>203</v>
      </c>
      <c r="AY331" s="81" t="s">
        <v>204</v>
      </c>
      <c r="AZ331" s="81"/>
      <c r="BA331" s="81">
        <v>0</v>
      </c>
      <c r="BB331" s="89"/>
      <c r="BC331" s="89"/>
      <c r="BD331" s="88" t="s">
        <v>1890</v>
      </c>
      <c r="BE331" s="88"/>
      <c r="BF331" s="97"/>
      <c r="BG331" s="3"/>
      <c r="BH331" s="96"/>
      <c r="BI331" s="88" t="s">
        <v>1893</v>
      </c>
      <c r="BJ331" s="88"/>
      <c r="BK331" s="96"/>
      <c r="BL331" s="110" t="s">
        <v>2001</v>
      </c>
    </row>
    <row r="332" spans="1:64" s="105" customFormat="1" ht="13" x14ac:dyDescent="0.3">
      <c r="A332" s="88">
        <v>327</v>
      </c>
      <c r="B332" s="88" t="s">
        <v>181</v>
      </c>
      <c r="C332" s="88" t="s">
        <v>182</v>
      </c>
      <c r="D332" s="88" t="s">
        <v>183</v>
      </c>
      <c r="E332" s="88" t="s">
        <v>184</v>
      </c>
      <c r="F332" s="88" t="s">
        <v>184</v>
      </c>
      <c r="G332" s="88" t="s">
        <v>185</v>
      </c>
      <c r="H332" s="88" t="s">
        <v>186</v>
      </c>
      <c r="I332" s="88">
        <v>169318</v>
      </c>
      <c r="J332" s="88" t="s">
        <v>255</v>
      </c>
      <c r="K332" s="88">
        <v>169318</v>
      </c>
      <c r="L332" s="88" t="s">
        <v>188</v>
      </c>
      <c r="M332" s="88" t="s">
        <v>189</v>
      </c>
      <c r="N332" s="88">
        <v>148357</v>
      </c>
      <c r="O332" s="88" t="s">
        <v>430</v>
      </c>
      <c r="P332" s="88">
        <v>200218</v>
      </c>
      <c r="Q332" s="88" t="s">
        <v>431</v>
      </c>
      <c r="R332" s="88" t="s">
        <v>512</v>
      </c>
      <c r="S332" s="88" t="s">
        <v>1234</v>
      </c>
      <c r="T332" s="88" t="s">
        <v>194</v>
      </c>
      <c r="U332" s="88" t="s">
        <v>195</v>
      </c>
      <c r="V332" s="88">
        <v>0</v>
      </c>
      <c r="W332" s="88" t="s">
        <v>196</v>
      </c>
      <c r="X332" s="88">
        <v>353972132</v>
      </c>
      <c r="Y332" s="88" t="s">
        <v>1235</v>
      </c>
      <c r="Z332" s="88" t="s">
        <v>1174</v>
      </c>
      <c r="AA332" s="88">
        <v>52000</v>
      </c>
      <c r="AB332" s="88" t="s">
        <v>235</v>
      </c>
      <c r="AC332" s="88">
        <v>24</v>
      </c>
      <c r="AD332" s="88" t="s">
        <v>219</v>
      </c>
      <c r="AE332" s="88" t="s">
        <v>497</v>
      </c>
      <c r="AF332" s="88">
        <v>2780</v>
      </c>
      <c r="AG332" s="88">
        <v>2780</v>
      </c>
      <c r="AH332" s="88" t="s">
        <v>1236</v>
      </c>
      <c r="AI332" s="88">
        <v>31850.14</v>
      </c>
      <c r="AJ332" s="88">
        <v>12629.86</v>
      </c>
      <c r="AK332" s="88">
        <v>44480</v>
      </c>
      <c r="AL332" s="88">
        <v>20149.86</v>
      </c>
      <c r="AM332" s="88">
        <v>1929.14</v>
      </c>
      <c r="AN332" s="88">
        <v>22079</v>
      </c>
      <c r="AO332" s="88">
        <v>2365.96</v>
      </c>
      <c r="AP332" s="88">
        <v>414.04</v>
      </c>
      <c r="AQ332" s="88">
        <v>2780</v>
      </c>
      <c r="AR332" s="88">
        <v>17</v>
      </c>
      <c r="AS332" s="88">
        <v>3</v>
      </c>
      <c r="AT332" s="88" t="s">
        <v>811</v>
      </c>
      <c r="AU332" s="88"/>
      <c r="AV332" s="88"/>
      <c r="AW332" s="81"/>
      <c r="AX332" s="81" t="s">
        <v>203</v>
      </c>
      <c r="AY332" s="81" t="s">
        <v>204</v>
      </c>
      <c r="AZ332" s="81"/>
      <c r="BA332" s="81">
        <v>0</v>
      </c>
      <c r="BB332" s="89">
        <v>45785</v>
      </c>
      <c r="BC332" s="89" t="s">
        <v>1883</v>
      </c>
      <c r="BD332" s="88" t="s">
        <v>1884</v>
      </c>
      <c r="BE332" s="88" t="s">
        <v>1885</v>
      </c>
      <c r="BF332" s="97" t="s">
        <v>1886</v>
      </c>
      <c r="BG332" s="3"/>
      <c r="BH332" s="96"/>
      <c r="BI332" s="88" t="s">
        <v>1898</v>
      </c>
      <c r="BJ332" s="88"/>
      <c r="BK332" s="96"/>
      <c r="BL332" s="100"/>
    </row>
    <row r="333" spans="1:64" s="99" customFormat="1" ht="39" x14ac:dyDescent="0.3">
      <c r="A333" s="88">
        <v>328</v>
      </c>
      <c r="B333" s="88" t="s">
        <v>181</v>
      </c>
      <c r="C333" s="88" t="s">
        <v>182</v>
      </c>
      <c r="D333" s="88" t="s">
        <v>183</v>
      </c>
      <c r="E333" s="88" t="s">
        <v>184</v>
      </c>
      <c r="F333" s="88" t="s">
        <v>184</v>
      </c>
      <c r="G333" s="88" t="s">
        <v>185</v>
      </c>
      <c r="H333" s="88" t="s">
        <v>186</v>
      </c>
      <c r="I333" s="88">
        <v>178325</v>
      </c>
      <c r="J333" s="88" t="s">
        <v>285</v>
      </c>
      <c r="K333" s="88">
        <v>178325</v>
      </c>
      <c r="L333" s="88" t="s">
        <v>188</v>
      </c>
      <c r="M333" s="88" t="s">
        <v>189</v>
      </c>
      <c r="N333" s="88">
        <v>140322</v>
      </c>
      <c r="O333" s="88" t="s">
        <v>788</v>
      </c>
      <c r="P333" s="88">
        <v>189496</v>
      </c>
      <c r="Q333" s="88" t="s">
        <v>789</v>
      </c>
      <c r="R333" s="88" t="s">
        <v>512</v>
      </c>
      <c r="S333" s="88" t="s">
        <v>1237</v>
      </c>
      <c r="T333" s="88" t="s">
        <v>208</v>
      </c>
      <c r="U333" s="88" t="s">
        <v>209</v>
      </c>
      <c r="V333" s="88">
        <v>0</v>
      </c>
      <c r="W333" s="88" t="s">
        <v>196</v>
      </c>
      <c r="X333" s="88">
        <v>353980028</v>
      </c>
      <c r="Y333" s="88" t="s">
        <v>1238</v>
      </c>
      <c r="Z333" s="88" t="s">
        <v>1239</v>
      </c>
      <c r="AA333" s="88">
        <v>52000</v>
      </c>
      <c r="AB333" s="88" t="s">
        <v>199</v>
      </c>
      <c r="AC333" s="88">
        <v>24</v>
      </c>
      <c r="AD333" s="88" t="s">
        <v>219</v>
      </c>
      <c r="AE333" s="88" t="s">
        <v>1203</v>
      </c>
      <c r="AF333" s="88">
        <v>2780</v>
      </c>
      <c r="AG333" s="88">
        <v>2780</v>
      </c>
      <c r="AH333" s="88" t="s">
        <v>801</v>
      </c>
      <c r="AI333" s="88">
        <v>12396.61</v>
      </c>
      <c r="AJ333" s="88">
        <v>7063.39</v>
      </c>
      <c r="AK333" s="88">
        <v>19460</v>
      </c>
      <c r="AL333" s="88">
        <v>39603.39</v>
      </c>
      <c r="AM333" s="88">
        <v>7895.61</v>
      </c>
      <c r="AN333" s="88">
        <v>47499</v>
      </c>
      <c r="AO333" s="88">
        <v>19113.87</v>
      </c>
      <c r="AP333" s="88">
        <v>5906.13</v>
      </c>
      <c r="AQ333" s="88">
        <v>25020</v>
      </c>
      <c r="AR333" s="88">
        <v>16</v>
      </c>
      <c r="AS333" s="88">
        <v>268</v>
      </c>
      <c r="AT333" s="88" t="s">
        <v>202</v>
      </c>
      <c r="AU333" s="88"/>
      <c r="AV333" s="88"/>
      <c r="AW333" s="81"/>
      <c r="AX333" s="81" t="s">
        <v>203</v>
      </c>
      <c r="AY333" s="81" t="s">
        <v>204</v>
      </c>
      <c r="AZ333" s="81"/>
      <c r="BA333" s="81">
        <v>0</v>
      </c>
      <c r="BB333" s="89"/>
      <c r="BC333" s="89"/>
      <c r="BD333" s="88" t="s">
        <v>1890</v>
      </c>
      <c r="BE333" s="88"/>
      <c r="BF333" s="97"/>
      <c r="BG333" s="3"/>
      <c r="BH333" s="96"/>
      <c r="BI333" s="88" t="s">
        <v>1893</v>
      </c>
      <c r="BJ333" s="88"/>
      <c r="BK333" s="96"/>
      <c r="BL333" s="110" t="s">
        <v>2001</v>
      </c>
    </row>
    <row r="334" spans="1:64" s="105" customFormat="1" ht="13" x14ac:dyDescent="0.3">
      <c r="A334" s="88">
        <v>329</v>
      </c>
      <c r="B334" s="88" t="s">
        <v>181</v>
      </c>
      <c r="C334" s="88" t="s">
        <v>182</v>
      </c>
      <c r="D334" s="88" t="s">
        <v>183</v>
      </c>
      <c r="E334" s="88" t="s">
        <v>184</v>
      </c>
      <c r="F334" s="88" t="s">
        <v>184</v>
      </c>
      <c r="G334" s="88" t="s">
        <v>185</v>
      </c>
      <c r="H334" s="88" t="s">
        <v>186</v>
      </c>
      <c r="I334" s="88">
        <v>169318</v>
      </c>
      <c r="J334" s="88" t="s">
        <v>255</v>
      </c>
      <c r="K334" s="88">
        <v>169318</v>
      </c>
      <c r="L334" s="88" t="s">
        <v>188</v>
      </c>
      <c r="M334" s="88" t="s">
        <v>189</v>
      </c>
      <c r="N334" s="88">
        <v>148228</v>
      </c>
      <c r="O334" s="88" t="s">
        <v>434</v>
      </c>
      <c r="P334" s="88">
        <v>202703</v>
      </c>
      <c r="Q334" s="88" t="s">
        <v>478</v>
      </c>
      <c r="R334" s="88" t="s">
        <v>512</v>
      </c>
      <c r="S334" s="88" t="s">
        <v>1240</v>
      </c>
      <c r="T334" s="88" t="s">
        <v>208</v>
      </c>
      <c r="U334" s="88" t="s">
        <v>195</v>
      </c>
      <c r="V334" s="88">
        <v>0</v>
      </c>
      <c r="W334" s="88" t="s">
        <v>196</v>
      </c>
      <c r="X334" s="88">
        <v>353991058</v>
      </c>
      <c r="Y334" s="88" t="s">
        <v>375</v>
      </c>
      <c r="Z334" s="88" t="s">
        <v>1239</v>
      </c>
      <c r="AA334" s="88">
        <v>73000</v>
      </c>
      <c r="AB334" s="88" t="s">
        <v>263</v>
      </c>
      <c r="AC334" s="88">
        <v>24</v>
      </c>
      <c r="AD334" s="88" t="s">
        <v>293</v>
      </c>
      <c r="AE334" s="88" t="s">
        <v>1241</v>
      </c>
      <c r="AF334" s="88">
        <v>3900</v>
      </c>
      <c r="AG334" s="88">
        <v>3900</v>
      </c>
      <c r="AH334" s="88" t="s">
        <v>1242</v>
      </c>
      <c r="AI334" s="88">
        <v>44457.83</v>
      </c>
      <c r="AJ334" s="88">
        <v>17942.169999999998</v>
      </c>
      <c r="AK334" s="88">
        <v>62400</v>
      </c>
      <c r="AL334" s="88">
        <v>28542.17</v>
      </c>
      <c r="AM334" s="88">
        <v>2754.83</v>
      </c>
      <c r="AN334" s="88">
        <v>31297</v>
      </c>
      <c r="AO334" s="88">
        <v>0</v>
      </c>
      <c r="AP334" s="88">
        <v>0</v>
      </c>
      <c r="AQ334" s="88">
        <v>0</v>
      </c>
      <c r="AR334" s="88">
        <v>16</v>
      </c>
      <c r="AS334" s="88">
        <v>0</v>
      </c>
      <c r="AT334" s="88" t="s">
        <v>272</v>
      </c>
      <c r="AU334" s="88"/>
      <c r="AV334" s="88"/>
      <c r="AW334" s="81"/>
      <c r="AX334" s="81" t="s">
        <v>203</v>
      </c>
      <c r="AY334" s="81" t="s">
        <v>204</v>
      </c>
      <c r="AZ334" s="81"/>
      <c r="BA334" s="81">
        <v>0</v>
      </c>
      <c r="BB334" s="89">
        <v>45783</v>
      </c>
      <c r="BC334" s="89" t="s">
        <v>1883</v>
      </c>
      <c r="BD334" s="88" t="s">
        <v>1884</v>
      </c>
      <c r="BE334" s="88" t="s">
        <v>1885</v>
      </c>
      <c r="BF334" s="97" t="s">
        <v>1886</v>
      </c>
      <c r="BG334" s="3"/>
      <c r="BH334" s="96"/>
      <c r="BI334" s="88" t="s">
        <v>1898</v>
      </c>
      <c r="BJ334" s="88"/>
      <c r="BK334" s="96"/>
      <c r="BL334" s="3"/>
    </row>
    <row r="335" spans="1:64" s="99" customFormat="1" ht="13" x14ac:dyDescent="0.3">
      <c r="A335" s="88">
        <v>330</v>
      </c>
      <c r="B335" s="88" t="s">
        <v>181</v>
      </c>
      <c r="C335" s="88" t="s">
        <v>182</v>
      </c>
      <c r="D335" s="88" t="s">
        <v>183</v>
      </c>
      <c r="E335" s="88" t="s">
        <v>184</v>
      </c>
      <c r="F335" s="88" t="s">
        <v>184</v>
      </c>
      <c r="G335" s="88" t="s">
        <v>185</v>
      </c>
      <c r="H335" s="88" t="s">
        <v>186</v>
      </c>
      <c r="I335" s="88">
        <v>84112</v>
      </c>
      <c r="J335" s="88" t="s">
        <v>187</v>
      </c>
      <c r="K335" s="88">
        <v>84112</v>
      </c>
      <c r="L335" s="88" t="s">
        <v>188</v>
      </c>
      <c r="M335" s="88" t="s">
        <v>189</v>
      </c>
      <c r="N335" s="88">
        <v>313709</v>
      </c>
      <c r="O335" s="88" t="s">
        <v>725</v>
      </c>
      <c r="P335" s="88">
        <v>432180</v>
      </c>
      <c r="Q335" s="88" t="s">
        <v>726</v>
      </c>
      <c r="R335" s="88" t="s">
        <v>943</v>
      </c>
      <c r="S335" s="88" t="s">
        <v>727</v>
      </c>
      <c r="T335" s="88" t="s">
        <v>208</v>
      </c>
      <c r="U335" s="88" t="s">
        <v>195</v>
      </c>
      <c r="V335" s="88">
        <v>0</v>
      </c>
      <c r="W335" s="88" t="s">
        <v>196</v>
      </c>
      <c r="X335" s="88">
        <v>353995442</v>
      </c>
      <c r="Y335" s="88" t="s">
        <v>728</v>
      </c>
      <c r="Z335" s="88" t="s">
        <v>1239</v>
      </c>
      <c r="AA335" s="88">
        <v>30000</v>
      </c>
      <c r="AB335" s="88" t="s">
        <v>284</v>
      </c>
      <c r="AC335" s="88">
        <v>18</v>
      </c>
      <c r="AD335" s="88" t="s">
        <v>946</v>
      </c>
      <c r="AE335" s="88" t="s">
        <v>1229</v>
      </c>
      <c r="AF335" s="88">
        <v>2020</v>
      </c>
      <c r="AG335" s="88">
        <v>2020</v>
      </c>
      <c r="AH335" s="88" t="s">
        <v>730</v>
      </c>
      <c r="AI335" s="88">
        <v>12019.85</v>
      </c>
      <c r="AJ335" s="88">
        <v>4140.1499999999996</v>
      </c>
      <c r="AK335" s="88">
        <v>16160</v>
      </c>
      <c r="AL335" s="88">
        <v>17980.150000000001</v>
      </c>
      <c r="AM335" s="88">
        <v>2117.85</v>
      </c>
      <c r="AN335" s="88">
        <v>20098</v>
      </c>
      <c r="AO335" s="88">
        <v>16102.08</v>
      </c>
      <c r="AP335" s="88">
        <v>2077.92</v>
      </c>
      <c r="AQ335" s="88">
        <v>18180</v>
      </c>
      <c r="AR335" s="88">
        <v>17</v>
      </c>
      <c r="AS335" s="88">
        <v>244</v>
      </c>
      <c r="AT335" s="88" t="s">
        <v>202</v>
      </c>
      <c r="AU335" s="88"/>
      <c r="AV335" s="88"/>
      <c r="AW335" s="81"/>
      <c r="AX335" s="81" t="s">
        <v>203</v>
      </c>
      <c r="AY335" s="81" t="s">
        <v>204</v>
      </c>
      <c r="AZ335" s="81"/>
      <c r="BA335" s="81">
        <v>0</v>
      </c>
      <c r="BB335" s="89">
        <v>45784</v>
      </c>
      <c r="BC335" s="89" t="s">
        <v>1883</v>
      </c>
      <c r="BD335" s="88" t="s">
        <v>1884</v>
      </c>
      <c r="BE335" s="88" t="s">
        <v>1891</v>
      </c>
      <c r="BF335" s="97" t="s">
        <v>1892</v>
      </c>
      <c r="BG335" s="3"/>
      <c r="BH335" s="96"/>
      <c r="BI335" s="88" t="s">
        <v>1893</v>
      </c>
      <c r="BJ335" s="88"/>
      <c r="BK335" s="96"/>
      <c r="BL335" s="100"/>
    </row>
    <row r="336" spans="1:64" s="99" customFormat="1" ht="13" x14ac:dyDescent="0.3">
      <c r="A336" s="88">
        <v>331</v>
      </c>
      <c r="B336" s="88" t="s">
        <v>181</v>
      </c>
      <c r="C336" s="88" t="s">
        <v>182</v>
      </c>
      <c r="D336" s="88" t="s">
        <v>183</v>
      </c>
      <c r="E336" s="88" t="s">
        <v>184</v>
      </c>
      <c r="F336" s="88" t="s">
        <v>184</v>
      </c>
      <c r="G336" s="88" t="s">
        <v>185</v>
      </c>
      <c r="H336" s="88" t="s">
        <v>186</v>
      </c>
      <c r="I336" s="88">
        <v>84112</v>
      </c>
      <c r="J336" s="88" t="s">
        <v>187</v>
      </c>
      <c r="K336" s="88">
        <v>84112</v>
      </c>
      <c r="L336" s="88" t="s">
        <v>188</v>
      </c>
      <c r="M336" s="88" t="s">
        <v>189</v>
      </c>
      <c r="N336" s="88">
        <v>313709</v>
      </c>
      <c r="O336" s="88" t="s">
        <v>725</v>
      </c>
      <c r="P336" s="88">
        <v>432180</v>
      </c>
      <c r="Q336" s="88" t="s">
        <v>726</v>
      </c>
      <c r="R336" s="88" t="s">
        <v>943</v>
      </c>
      <c r="S336" s="88" t="s">
        <v>762</v>
      </c>
      <c r="T336" s="88" t="s">
        <v>208</v>
      </c>
      <c r="U336" s="88" t="s">
        <v>195</v>
      </c>
      <c r="V336" s="88">
        <v>0</v>
      </c>
      <c r="W336" s="88" t="s">
        <v>196</v>
      </c>
      <c r="X336" s="88">
        <v>353998163</v>
      </c>
      <c r="Y336" s="88" t="s">
        <v>245</v>
      </c>
      <c r="Z336" s="88" t="s">
        <v>1239</v>
      </c>
      <c r="AA336" s="88">
        <v>30000</v>
      </c>
      <c r="AB336" s="88" t="s">
        <v>284</v>
      </c>
      <c r="AC336" s="88">
        <v>18</v>
      </c>
      <c r="AD336" s="88" t="s">
        <v>946</v>
      </c>
      <c r="AE336" s="88" t="s">
        <v>1229</v>
      </c>
      <c r="AF336" s="88">
        <v>2020</v>
      </c>
      <c r="AG336" s="88">
        <v>2020</v>
      </c>
      <c r="AH336" s="88" t="s">
        <v>544</v>
      </c>
      <c r="AI336" s="88">
        <v>10415.68</v>
      </c>
      <c r="AJ336" s="88">
        <v>3724.32</v>
      </c>
      <c r="AK336" s="88">
        <v>14140</v>
      </c>
      <c r="AL336" s="88">
        <v>19584.32</v>
      </c>
      <c r="AM336" s="88">
        <v>2533.6799999999998</v>
      </c>
      <c r="AN336" s="88">
        <v>22118</v>
      </c>
      <c r="AO336" s="88">
        <v>17706.25</v>
      </c>
      <c r="AP336" s="88">
        <v>2493.75</v>
      </c>
      <c r="AQ336" s="88">
        <v>20200</v>
      </c>
      <c r="AR336" s="88">
        <v>17</v>
      </c>
      <c r="AS336" s="88">
        <v>275</v>
      </c>
      <c r="AT336" s="88" t="s">
        <v>202</v>
      </c>
      <c r="AU336" s="88"/>
      <c r="AV336" s="88"/>
      <c r="AW336" s="81"/>
      <c r="AX336" s="81" t="s">
        <v>203</v>
      </c>
      <c r="AY336" s="81" t="s">
        <v>204</v>
      </c>
      <c r="AZ336" s="81"/>
      <c r="BA336" s="81">
        <v>0</v>
      </c>
      <c r="BB336" s="89">
        <v>45784</v>
      </c>
      <c r="BC336" s="89" t="s">
        <v>1883</v>
      </c>
      <c r="BD336" s="88" t="s">
        <v>1884</v>
      </c>
      <c r="BE336" s="88" t="s">
        <v>1891</v>
      </c>
      <c r="BF336" s="97" t="s">
        <v>1892</v>
      </c>
      <c r="BG336" s="3"/>
      <c r="BH336" s="96"/>
      <c r="BI336" s="88" t="s">
        <v>1893</v>
      </c>
      <c r="BJ336" s="88"/>
      <c r="BK336" s="96"/>
      <c r="BL336" s="100"/>
    </row>
    <row r="337" spans="1:64" s="99" customFormat="1" ht="13" x14ac:dyDescent="0.3">
      <c r="A337" s="88">
        <v>332</v>
      </c>
      <c r="B337" s="88" t="s">
        <v>181</v>
      </c>
      <c r="C337" s="88" t="s">
        <v>182</v>
      </c>
      <c r="D337" s="88" t="s">
        <v>183</v>
      </c>
      <c r="E337" s="88" t="s">
        <v>184</v>
      </c>
      <c r="F337" s="88" t="s">
        <v>184</v>
      </c>
      <c r="G337" s="88" t="s">
        <v>185</v>
      </c>
      <c r="H337" s="88" t="s">
        <v>186</v>
      </c>
      <c r="I337" s="88">
        <v>178325</v>
      </c>
      <c r="J337" s="88" t="s">
        <v>285</v>
      </c>
      <c r="K337" s="88">
        <v>178325</v>
      </c>
      <c r="L337" s="88" t="s">
        <v>188</v>
      </c>
      <c r="M337" s="88" t="s">
        <v>189</v>
      </c>
      <c r="N337" s="88">
        <v>168320</v>
      </c>
      <c r="O337" s="88" t="s">
        <v>1016</v>
      </c>
      <c r="P337" s="88">
        <v>225928</v>
      </c>
      <c r="Q337" s="88" t="s">
        <v>1017</v>
      </c>
      <c r="R337" s="88" t="s">
        <v>512</v>
      </c>
      <c r="S337" s="88" t="s">
        <v>1243</v>
      </c>
      <c r="T337" s="88" t="s">
        <v>208</v>
      </c>
      <c r="U337" s="88" t="s">
        <v>195</v>
      </c>
      <c r="V337" s="88">
        <v>0</v>
      </c>
      <c r="W337" s="88" t="s">
        <v>196</v>
      </c>
      <c r="X337" s="88">
        <v>353999485</v>
      </c>
      <c r="Y337" s="88" t="s">
        <v>1244</v>
      </c>
      <c r="Z337" s="88" t="s">
        <v>1166</v>
      </c>
      <c r="AA337" s="88">
        <v>19000</v>
      </c>
      <c r="AB337" s="88" t="s">
        <v>284</v>
      </c>
      <c r="AC337" s="88">
        <v>18</v>
      </c>
      <c r="AD337" s="88" t="s">
        <v>200</v>
      </c>
      <c r="AE337" s="88" t="s">
        <v>1229</v>
      </c>
      <c r="AF337" s="88">
        <v>1280</v>
      </c>
      <c r="AG337" s="88">
        <v>1280</v>
      </c>
      <c r="AH337" s="88" t="s">
        <v>886</v>
      </c>
      <c r="AI337" s="88">
        <v>17842.05</v>
      </c>
      <c r="AJ337" s="88">
        <v>3917.95</v>
      </c>
      <c r="AK337" s="88">
        <v>21760</v>
      </c>
      <c r="AL337" s="88">
        <v>1157.95</v>
      </c>
      <c r="AM337" s="88">
        <v>25.05</v>
      </c>
      <c r="AN337" s="88">
        <v>1183</v>
      </c>
      <c r="AO337" s="88">
        <v>0</v>
      </c>
      <c r="AP337" s="88">
        <v>0</v>
      </c>
      <c r="AQ337" s="88">
        <v>0</v>
      </c>
      <c r="AR337" s="88">
        <v>17</v>
      </c>
      <c r="AS337" s="88">
        <v>0</v>
      </c>
      <c r="AT337" s="88" t="s">
        <v>272</v>
      </c>
      <c r="AU337" s="88"/>
      <c r="AV337" s="88"/>
      <c r="AW337" s="81"/>
      <c r="AX337" s="81" t="s">
        <v>203</v>
      </c>
      <c r="AY337" s="81" t="s">
        <v>204</v>
      </c>
      <c r="AZ337" s="81"/>
      <c r="BA337" s="81">
        <v>0</v>
      </c>
      <c r="BB337" s="89">
        <v>45784</v>
      </c>
      <c r="BC337" s="89" t="s">
        <v>1883</v>
      </c>
      <c r="BD337" s="88" t="s">
        <v>1884</v>
      </c>
      <c r="BE337" s="88" t="s">
        <v>1891</v>
      </c>
      <c r="BF337" s="97" t="s">
        <v>1886</v>
      </c>
      <c r="BG337" s="3"/>
      <c r="BH337" s="96"/>
      <c r="BI337" s="88" t="s">
        <v>1898</v>
      </c>
      <c r="BJ337" s="88"/>
      <c r="BK337" s="96"/>
      <c r="BL337" s="100"/>
    </row>
    <row r="338" spans="1:64" s="105" customFormat="1" ht="13" x14ac:dyDescent="0.3">
      <c r="A338" s="88">
        <v>333</v>
      </c>
      <c r="B338" s="88" t="s">
        <v>181</v>
      </c>
      <c r="C338" s="88" t="s">
        <v>182</v>
      </c>
      <c r="D338" s="88" t="s">
        <v>183</v>
      </c>
      <c r="E338" s="88" t="s">
        <v>184</v>
      </c>
      <c r="F338" s="88" t="s">
        <v>184</v>
      </c>
      <c r="G338" s="88" t="s">
        <v>185</v>
      </c>
      <c r="H338" s="88" t="s">
        <v>186</v>
      </c>
      <c r="I338" s="88">
        <v>169318</v>
      </c>
      <c r="J338" s="88" t="s">
        <v>255</v>
      </c>
      <c r="K338" s="88">
        <v>169318</v>
      </c>
      <c r="L338" s="88" t="s">
        <v>188</v>
      </c>
      <c r="M338" s="88" t="s">
        <v>189</v>
      </c>
      <c r="N338" s="88">
        <v>160121</v>
      </c>
      <c r="O338" s="88" t="s">
        <v>464</v>
      </c>
      <c r="P338" s="88">
        <v>214759</v>
      </c>
      <c r="Q338" s="88" t="s">
        <v>465</v>
      </c>
      <c r="R338" s="88" t="s">
        <v>512</v>
      </c>
      <c r="S338" s="88" t="s">
        <v>1245</v>
      </c>
      <c r="T338" s="88" t="s">
        <v>899</v>
      </c>
      <c r="U338" s="88" t="s">
        <v>195</v>
      </c>
      <c r="V338" s="88">
        <v>0</v>
      </c>
      <c r="W338" s="88" t="s">
        <v>196</v>
      </c>
      <c r="X338" s="88">
        <v>354036403</v>
      </c>
      <c r="Y338" s="88" t="s">
        <v>1246</v>
      </c>
      <c r="Z338" s="88" t="s">
        <v>1166</v>
      </c>
      <c r="AA338" s="88">
        <v>42000</v>
      </c>
      <c r="AB338" s="88" t="s">
        <v>270</v>
      </c>
      <c r="AC338" s="88">
        <v>24</v>
      </c>
      <c r="AD338" s="88" t="s">
        <v>200</v>
      </c>
      <c r="AE338" s="88" t="s">
        <v>1203</v>
      </c>
      <c r="AF338" s="88">
        <v>2240</v>
      </c>
      <c r="AG338" s="88">
        <v>2240</v>
      </c>
      <c r="AH338" s="88" t="s">
        <v>787</v>
      </c>
      <c r="AI338" s="88">
        <v>25388.98</v>
      </c>
      <c r="AJ338" s="88">
        <v>10451.02</v>
      </c>
      <c r="AK338" s="88">
        <v>35840</v>
      </c>
      <c r="AL338" s="88">
        <v>16611.02</v>
      </c>
      <c r="AM338" s="88">
        <v>1621.98</v>
      </c>
      <c r="AN338" s="88">
        <v>18233</v>
      </c>
      <c r="AO338" s="88">
        <v>0</v>
      </c>
      <c r="AP338" s="88">
        <v>0</v>
      </c>
      <c r="AQ338" s="88">
        <v>0</v>
      </c>
      <c r="AR338" s="88">
        <v>16</v>
      </c>
      <c r="AS338" s="88">
        <v>0</v>
      </c>
      <c r="AT338" s="88" t="s">
        <v>272</v>
      </c>
      <c r="AU338" s="88"/>
      <c r="AV338" s="88"/>
      <c r="AW338" s="81"/>
      <c r="AX338" s="81" t="s">
        <v>203</v>
      </c>
      <c r="AY338" s="81" t="s">
        <v>204</v>
      </c>
      <c r="AZ338" s="81"/>
      <c r="BA338" s="81">
        <v>0</v>
      </c>
      <c r="BB338" s="89">
        <v>45782</v>
      </c>
      <c r="BC338" s="89" t="s">
        <v>1883</v>
      </c>
      <c r="BD338" s="88" t="s">
        <v>1884</v>
      </c>
      <c r="BE338" s="88" t="s">
        <v>1885</v>
      </c>
      <c r="BF338" s="97" t="s">
        <v>1886</v>
      </c>
      <c r="BG338" s="3"/>
      <c r="BH338" s="96"/>
      <c r="BI338" s="88" t="s">
        <v>1898</v>
      </c>
      <c r="BJ338" s="88"/>
      <c r="BK338" s="96"/>
      <c r="BL338" s="3"/>
    </row>
    <row r="339" spans="1:64" s="99" customFormat="1" ht="39" x14ac:dyDescent="0.3">
      <c r="A339" s="88">
        <v>334</v>
      </c>
      <c r="B339" s="88" t="s">
        <v>181</v>
      </c>
      <c r="C339" s="88" t="s">
        <v>182</v>
      </c>
      <c r="D339" s="88" t="s">
        <v>183</v>
      </c>
      <c r="E339" s="88" t="s">
        <v>184</v>
      </c>
      <c r="F339" s="88" t="s">
        <v>184</v>
      </c>
      <c r="G339" s="88" t="s">
        <v>185</v>
      </c>
      <c r="H339" s="88" t="s">
        <v>186</v>
      </c>
      <c r="I339" s="88">
        <v>84112</v>
      </c>
      <c r="J339" s="88" t="s">
        <v>187</v>
      </c>
      <c r="K339" s="88">
        <v>84112</v>
      </c>
      <c r="L339" s="88" t="s">
        <v>188</v>
      </c>
      <c r="M339" s="88" t="s">
        <v>189</v>
      </c>
      <c r="N339" s="88">
        <v>143084</v>
      </c>
      <c r="O339" s="88" t="s">
        <v>348</v>
      </c>
      <c r="P339" s="88">
        <v>193335</v>
      </c>
      <c r="Q339" s="88" t="s">
        <v>349</v>
      </c>
      <c r="R339" s="88" t="s">
        <v>512</v>
      </c>
      <c r="S339" s="88" t="s">
        <v>1247</v>
      </c>
      <c r="T339" s="88" t="s">
        <v>208</v>
      </c>
      <c r="U339" s="88" t="s">
        <v>209</v>
      </c>
      <c r="V339" s="88">
        <v>0</v>
      </c>
      <c r="W339" s="88" t="s">
        <v>196</v>
      </c>
      <c r="X339" s="88">
        <v>354048803</v>
      </c>
      <c r="Y339" s="88" t="s">
        <v>1248</v>
      </c>
      <c r="Z339" s="88" t="s">
        <v>1166</v>
      </c>
      <c r="AA339" s="88">
        <v>32000</v>
      </c>
      <c r="AB339" s="88" t="s">
        <v>199</v>
      </c>
      <c r="AC339" s="88">
        <v>24</v>
      </c>
      <c r="AD339" s="88" t="s">
        <v>200</v>
      </c>
      <c r="AE339" s="88" t="s">
        <v>1203</v>
      </c>
      <c r="AF339" s="88">
        <v>1710</v>
      </c>
      <c r="AG339" s="88">
        <v>1710</v>
      </c>
      <c r="AH339" s="88" t="s">
        <v>644</v>
      </c>
      <c r="AI339" s="88">
        <v>7647.75</v>
      </c>
      <c r="AJ339" s="88">
        <v>4322.25</v>
      </c>
      <c r="AK339" s="88">
        <v>11970</v>
      </c>
      <c r="AL339" s="88">
        <v>24352.25</v>
      </c>
      <c r="AM339" s="88">
        <v>4853.75</v>
      </c>
      <c r="AN339" s="88">
        <v>29206</v>
      </c>
      <c r="AO339" s="88">
        <v>11758.76</v>
      </c>
      <c r="AP339" s="88">
        <v>3631.24</v>
      </c>
      <c r="AQ339" s="88">
        <v>15390</v>
      </c>
      <c r="AR339" s="88">
        <v>16</v>
      </c>
      <c r="AS339" s="88">
        <v>268</v>
      </c>
      <c r="AT339" s="88" t="s">
        <v>202</v>
      </c>
      <c r="AU339" s="88"/>
      <c r="AV339" s="88"/>
      <c r="AW339" s="81"/>
      <c r="AX339" s="81" t="s">
        <v>203</v>
      </c>
      <c r="AY339" s="81" t="s">
        <v>204</v>
      </c>
      <c r="AZ339" s="81"/>
      <c r="BA339" s="81">
        <v>0</v>
      </c>
      <c r="BB339" s="89"/>
      <c r="BC339" s="89"/>
      <c r="BD339" s="88" t="s">
        <v>1890</v>
      </c>
      <c r="BE339" s="88"/>
      <c r="BF339" s="97"/>
      <c r="BG339" s="3"/>
      <c r="BH339" s="96"/>
      <c r="BI339" s="88" t="s">
        <v>1893</v>
      </c>
      <c r="BJ339" s="88"/>
      <c r="BK339" s="96"/>
      <c r="BL339" s="110" t="s">
        <v>2001</v>
      </c>
    </row>
    <row r="340" spans="1:64" s="99" customFormat="1" ht="13" x14ac:dyDescent="0.3">
      <c r="A340" s="88">
        <v>335</v>
      </c>
      <c r="B340" s="88" t="s">
        <v>181</v>
      </c>
      <c r="C340" s="88" t="s">
        <v>182</v>
      </c>
      <c r="D340" s="88" t="s">
        <v>183</v>
      </c>
      <c r="E340" s="88" t="s">
        <v>184</v>
      </c>
      <c r="F340" s="88" t="s">
        <v>184</v>
      </c>
      <c r="G340" s="88" t="s">
        <v>185</v>
      </c>
      <c r="H340" s="88" t="s">
        <v>186</v>
      </c>
      <c r="I340" s="88">
        <v>178325</v>
      </c>
      <c r="J340" s="88" t="s">
        <v>285</v>
      </c>
      <c r="K340" s="88">
        <v>178325</v>
      </c>
      <c r="L340" s="88" t="s">
        <v>188</v>
      </c>
      <c r="M340" s="88" t="s">
        <v>189</v>
      </c>
      <c r="N340" s="88">
        <v>354410</v>
      </c>
      <c r="O340" s="88" t="s">
        <v>612</v>
      </c>
      <c r="P340" s="88">
        <v>504308</v>
      </c>
      <c r="Q340" s="88" t="s">
        <v>1249</v>
      </c>
      <c r="R340" s="88" t="s">
        <v>512</v>
      </c>
      <c r="S340" s="88" t="s">
        <v>1250</v>
      </c>
      <c r="T340" s="88" t="s">
        <v>208</v>
      </c>
      <c r="U340" s="88" t="s">
        <v>195</v>
      </c>
      <c r="V340" s="88">
        <v>0</v>
      </c>
      <c r="W340" s="88" t="s">
        <v>196</v>
      </c>
      <c r="X340" s="88">
        <v>354070309</v>
      </c>
      <c r="Y340" s="88" t="s">
        <v>1251</v>
      </c>
      <c r="Z340" s="88" t="s">
        <v>1166</v>
      </c>
      <c r="AA340" s="88">
        <v>52000</v>
      </c>
      <c r="AB340" s="88" t="s">
        <v>235</v>
      </c>
      <c r="AC340" s="88">
        <v>24</v>
      </c>
      <c r="AD340" s="88" t="s">
        <v>219</v>
      </c>
      <c r="AE340" s="88" t="s">
        <v>497</v>
      </c>
      <c r="AF340" s="88">
        <v>2780</v>
      </c>
      <c r="AG340" s="88">
        <v>2780</v>
      </c>
      <c r="AH340" s="88" t="s">
        <v>571</v>
      </c>
      <c r="AI340" s="88">
        <v>34315.089999999997</v>
      </c>
      <c r="AJ340" s="88">
        <v>12944.91</v>
      </c>
      <c r="AK340" s="88">
        <v>47260</v>
      </c>
      <c r="AL340" s="88">
        <v>17684.91</v>
      </c>
      <c r="AM340" s="88">
        <v>1499.09</v>
      </c>
      <c r="AN340" s="88">
        <v>19184</v>
      </c>
      <c r="AO340" s="88">
        <v>0</v>
      </c>
      <c r="AP340" s="88">
        <v>0</v>
      </c>
      <c r="AQ340" s="88">
        <v>0</v>
      </c>
      <c r="AR340" s="88">
        <v>17</v>
      </c>
      <c r="AS340" s="88">
        <v>0</v>
      </c>
      <c r="AT340" s="88" t="s">
        <v>272</v>
      </c>
      <c r="AU340" s="88"/>
      <c r="AV340" s="88"/>
      <c r="AW340" s="81"/>
      <c r="AX340" s="81" t="s">
        <v>203</v>
      </c>
      <c r="AY340" s="81" t="s">
        <v>204</v>
      </c>
      <c r="AZ340" s="81"/>
      <c r="BA340" s="81">
        <v>0</v>
      </c>
      <c r="BB340" s="89">
        <v>45784</v>
      </c>
      <c r="BC340" s="89" t="s">
        <v>1883</v>
      </c>
      <c r="BD340" s="88" t="s">
        <v>1884</v>
      </c>
      <c r="BE340" s="88" t="s">
        <v>1891</v>
      </c>
      <c r="BF340" s="97" t="s">
        <v>1886</v>
      </c>
      <c r="BG340" s="3"/>
      <c r="BH340" s="96"/>
      <c r="BI340" s="88" t="s">
        <v>1898</v>
      </c>
      <c r="BJ340" s="88"/>
      <c r="BK340" s="96"/>
      <c r="BL340" s="100"/>
    </row>
    <row r="341" spans="1:64" s="99" customFormat="1" ht="13" x14ac:dyDescent="0.3">
      <c r="A341" s="88">
        <v>336</v>
      </c>
      <c r="B341" s="88" t="s">
        <v>181</v>
      </c>
      <c r="C341" s="88" t="s">
        <v>182</v>
      </c>
      <c r="D341" s="88" t="s">
        <v>183</v>
      </c>
      <c r="E341" s="88" t="s">
        <v>184</v>
      </c>
      <c r="F341" s="88" t="s">
        <v>184</v>
      </c>
      <c r="G341" s="88" t="s">
        <v>185</v>
      </c>
      <c r="H341" s="88" t="s">
        <v>186</v>
      </c>
      <c r="I341" s="88">
        <v>178325</v>
      </c>
      <c r="J341" s="88" t="s">
        <v>285</v>
      </c>
      <c r="K341" s="88">
        <v>178325</v>
      </c>
      <c r="L341" s="88" t="s">
        <v>188</v>
      </c>
      <c r="M341" s="88" t="s">
        <v>189</v>
      </c>
      <c r="N341" s="88">
        <v>141185</v>
      </c>
      <c r="O341" s="88" t="s">
        <v>286</v>
      </c>
      <c r="P341" s="88">
        <v>190706</v>
      </c>
      <c r="Q341" s="88" t="s">
        <v>287</v>
      </c>
      <c r="R341" s="88" t="s">
        <v>943</v>
      </c>
      <c r="S341" s="88" t="s">
        <v>1252</v>
      </c>
      <c r="T341" s="88" t="s">
        <v>208</v>
      </c>
      <c r="U341" s="88" t="s">
        <v>195</v>
      </c>
      <c r="V341" s="88">
        <v>0</v>
      </c>
      <c r="W341" s="88" t="s">
        <v>196</v>
      </c>
      <c r="X341" s="88">
        <v>354071848</v>
      </c>
      <c r="Y341" s="88" t="s">
        <v>1253</v>
      </c>
      <c r="Z341" s="88" t="s">
        <v>1166</v>
      </c>
      <c r="AA341" s="88">
        <v>30000</v>
      </c>
      <c r="AB341" s="88" t="s">
        <v>235</v>
      </c>
      <c r="AC341" s="88">
        <v>18</v>
      </c>
      <c r="AD341" s="88" t="s">
        <v>946</v>
      </c>
      <c r="AE341" s="88" t="s">
        <v>497</v>
      </c>
      <c r="AF341" s="88">
        <v>2020</v>
      </c>
      <c r="AG341" s="88">
        <v>2020</v>
      </c>
      <c r="AH341" s="88" t="s">
        <v>571</v>
      </c>
      <c r="AI341" s="88">
        <v>28179.06</v>
      </c>
      <c r="AJ341" s="88">
        <v>6160.94</v>
      </c>
      <c r="AK341" s="88">
        <v>34340</v>
      </c>
      <c r="AL341" s="88">
        <v>1820.94</v>
      </c>
      <c r="AM341" s="88">
        <v>39.06</v>
      </c>
      <c r="AN341" s="88">
        <v>1860</v>
      </c>
      <c r="AO341" s="88">
        <v>0</v>
      </c>
      <c r="AP341" s="88">
        <v>0</v>
      </c>
      <c r="AQ341" s="88">
        <v>0</v>
      </c>
      <c r="AR341" s="88">
        <v>17</v>
      </c>
      <c r="AS341" s="88">
        <v>0</v>
      </c>
      <c r="AT341" s="88" t="s">
        <v>272</v>
      </c>
      <c r="AU341" s="88"/>
      <c r="AV341" s="88"/>
      <c r="AW341" s="81"/>
      <c r="AX341" s="81" t="s">
        <v>203</v>
      </c>
      <c r="AY341" s="81" t="s">
        <v>204</v>
      </c>
      <c r="AZ341" s="81"/>
      <c r="BA341" s="81">
        <v>0</v>
      </c>
      <c r="BB341" s="89">
        <v>45784</v>
      </c>
      <c r="BC341" s="89" t="s">
        <v>1883</v>
      </c>
      <c r="BD341" s="88" t="s">
        <v>1884</v>
      </c>
      <c r="BE341" s="88" t="s">
        <v>1891</v>
      </c>
      <c r="BF341" s="97" t="s">
        <v>1886</v>
      </c>
      <c r="BG341" s="3"/>
      <c r="BH341" s="96"/>
      <c r="BI341" s="88" t="s">
        <v>1898</v>
      </c>
      <c r="BJ341" s="88"/>
      <c r="BK341" s="96"/>
      <c r="BL341" s="100"/>
    </row>
    <row r="342" spans="1:64" s="99" customFormat="1" ht="39" x14ac:dyDescent="0.3">
      <c r="A342" s="88">
        <v>337</v>
      </c>
      <c r="B342" s="88" t="s">
        <v>181</v>
      </c>
      <c r="C342" s="88" t="s">
        <v>182</v>
      </c>
      <c r="D342" s="88" t="s">
        <v>183</v>
      </c>
      <c r="E342" s="88" t="s">
        <v>184</v>
      </c>
      <c r="F342" s="88" t="s">
        <v>184</v>
      </c>
      <c r="G342" s="88" t="s">
        <v>185</v>
      </c>
      <c r="H342" s="88" t="s">
        <v>186</v>
      </c>
      <c r="I342" s="88">
        <v>84112</v>
      </c>
      <c r="J342" s="88" t="s">
        <v>187</v>
      </c>
      <c r="K342" s="88">
        <v>84112</v>
      </c>
      <c r="L342" s="88" t="s">
        <v>188</v>
      </c>
      <c r="M342" s="88" t="s">
        <v>189</v>
      </c>
      <c r="N342" s="88">
        <v>144591</v>
      </c>
      <c r="O342" s="88" t="s">
        <v>404</v>
      </c>
      <c r="P342" s="88">
        <v>195320</v>
      </c>
      <c r="Q342" s="88" t="s">
        <v>405</v>
      </c>
      <c r="R342" s="88" t="s">
        <v>512</v>
      </c>
      <c r="S342" s="88" t="s">
        <v>1254</v>
      </c>
      <c r="T342" s="88" t="s">
        <v>208</v>
      </c>
      <c r="U342" s="88" t="s">
        <v>209</v>
      </c>
      <c r="V342" s="88">
        <v>0</v>
      </c>
      <c r="W342" s="88" t="s">
        <v>196</v>
      </c>
      <c r="X342" s="88">
        <v>354093068</v>
      </c>
      <c r="Y342" s="88" t="s">
        <v>1255</v>
      </c>
      <c r="Z342" s="88" t="s">
        <v>1166</v>
      </c>
      <c r="AA342" s="88">
        <v>32000</v>
      </c>
      <c r="AB342" s="88" t="s">
        <v>199</v>
      </c>
      <c r="AC342" s="88">
        <v>24</v>
      </c>
      <c r="AD342" s="88" t="s">
        <v>200</v>
      </c>
      <c r="AE342" s="88" t="s">
        <v>1203</v>
      </c>
      <c r="AF342" s="88">
        <v>1710</v>
      </c>
      <c r="AG342" s="88">
        <v>1710</v>
      </c>
      <c r="AH342" s="88" t="s">
        <v>801</v>
      </c>
      <c r="AI342" s="88">
        <v>7647.75</v>
      </c>
      <c r="AJ342" s="88">
        <v>4322.25</v>
      </c>
      <c r="AK342" s="88">
        <v>11970</v>
      </c>
      <c r="AL342" s="88">
        <v>24352.25</v>
      </c>
      <c r="AM342" s="88">
        <v>4853.75</v>
      </c>
      <c r="AN342" s="88">
        <v>29206</v>
      </c>
      <c r="AO342" s="88">
        <v>11758.76</v>
      </c>
      <c r="AP342" s="88">
        <v>3631.24</v>
      </c>
      <c r="AQ342" s="88">
        <v>15390</v>
      </c>
      <c r="AR342" s="88">
        <v>16</v>
      </c>
      <c r="AS342" s="88">
        <v>268</v>
      </c>
      <c r="AT342" s="88" t="s">
        <v>202</v>
      </c>
      <c r="AU342" s="88"/>
      <c r="AV342" s="88"/>
      <c r="AW342" s="81"/>
      <c r="AX342" s="81" t="s">
        <v>203</v>
      </c>
      <c r="AY342" s="81" t="s">
        <v>204</v>
      </c>
      <c r="AZ342" s="81"/>
      <c r="BA342" s="81">
        <v>0</v>
      </c>
      <c r="BB342" s="89"/>
      <c r="BC342" s="89"/>
      <c r="BD342" s="88" t="s">
        <v>1890</v>
      </c>
      <c r="BE342" s="88"/>
      <c r="BF342" s="97"/>
      <c r="BG342" s="3"/>
      <c r="BH342" s="96"/>
      <c r="BI342" s="88" t="s">
        <v>1893</v>
      </c>
      <c r="BJ342" s="88"/>
      <c r="BK342" s="96"/>
      <c r="BL342" s="110" t="s">
        <v>2001</v>
      </c>
    </row>
    <row r="343" spans="1:64" s="99" customFormat="1" ht="13" x14ac:dyDescent="0.3">
      <c r="A343" s="88">
        <v>338</v>
      </c>
      <c r="B343" s="88" t="s">
        <v>181</v>
      </c>
      <c r="C343" s="88" t="s">
        <v>182</v>
      </c>
      <c r="D343" s="88" t="s">
        <v>183</v>
      </c>
      <c r="E343" s="88" t="s">
        <v>184</v>
      </c>
      <c r="F343" s="88" t="s">
        <v>184</v>
      </c>
      <c r="G343" s="88" t="s">
        <v>185</v>
      </c>
      <c r="H343" s="88" t="s">
        <v>186</v>
      </c>
      <c r="I343" s="88">
        <v>178325</v>
      </c>
      <c r="J343" s="88" t="s">
        <v>285</v>
      </c>
      <c r="K343" s="88">
        <v>178325</v>
      </c>
      <c r="L343" s="88" t="s">
        <v>188</v>
      </c>
      <c r="M343" s="88" t="s">
        <v>189</v>
      </c>
      <c r="N343" s="88">
        <v>360170</v>
      </c>
      <c r="O343" s="88" t="s">
        <v>623</v>
      </c>
      <c r="P343" s="88">
        <v>591229</v>
      </c>
      <c r="Q343" s="88" t="s">
        <v>780</v>
      </c>
      <c r="R343" s="88" t="s">
        <v>943</v>
      </c>
      <c r="S343" s="88" t="s">
        <v>840</v>
      </c>
      <c r="T343" s="88" t="s">
        <v>208</v>
      </c>
      <c r="U343" s="88" t="s">
        <v>195</v>
      </c>
      <c r="V343" s="88">
        <v>0</v>
      </c>
      <c r="W343" s="88" t="s">
        <v>196</v>
      </c>
      <c r="X343" s="88">
        <v>354098541</v>
      </c>
      <c r="Y343" s="88" t="s">
        <v>841</v>
      </c>
      <c r="Z343" s="88" t="s">
        <v>1166</v>
      </c>
      <c r="AA343" s="88">
        <v>30000</v>
      </c>
      <c r="AB343" s="88" t="s">
        <v>516</v>
      </c>
      <c r="AC343" s="88">
        <v>18</v>
      </c>
      <c r="AD343" s="88" t="s">
        <v>946</v>
      </c>
      <c r="AE343" s="88" t="s">
        <v>1215</v>
      </c>
      <c r="AF343" s="88">
        <v>2020</v>
      </c>
      <c r="AG343" s="88">
        <v>2020</v>
      </c>
      <c r="AH343" s="88" t="s">
        <v>518</v>
      </c>
      <c r="AI343" s="88">
        <v>10345.950000000001</v>
      </c>
      <c r="AJ343" s="88">
        <v>3794.05</v>
      </c>
      <c r="AK343" s="88">
        <v>14140</v>
      </c>
      <c r="AL343" s="88">
        <v>19654.05</v>
      </c>
      <c r="AM343" s="88">
        <v>2551.9499999999998</v>
      </c>
      <c r="AN343" s="88">
        <v>22206</v>
      </c>
      <c r="AO343" s="88">
        <v>15750.49</v>
      </c>
      <c r="AP343" s="88">
        <v>2429.5100000000002</v>
      </c>
      <c r="AQ343" s="88">
        <v>18180</v>
      </c>
      <c r="AR343" s="88">
        <v>16</v>
      </c>
      <c r="AS343" s="88">
        <v>271</v>
      </c>
      <c r="AT343" s="88" t="s">
        <v>202</v>
      </c>
      <c r="AU343" s="88"/>
      <c r="AV343" s="88"/>
      <c r="AW343" s="81"/>
      <c r="AX343" s="81" t="s">
        <v>203</v>
      </c>
      <c r="AY343" s="81" t="s">
        <v>204</v>
      </c>
      <c r="AZ343" s="81"/>
      <c r="BA343" s="81">
        <v>0</v>
      </c>
      <c r="BB343" s="89">
        <v>45784</v>
      </c>
      <c r="BC343" s="89" t="s">
        <v>1883</v>
      </c>
      <c r="BD343" s="88" t="s">
        <v>1884</v>
      </c>
      <c r="BE343" s="88" t="s">
        <v>1891</v>
      </c>
      <c r="BF343" s="97" t="s">
        <v>1892</v>
      </c>
      <c r="BG343" s="3"/>
      <c r="BH343" s="96"/>
      <c r="BI343" s="88" t="s">
        <v>1893</v>
      </c>
      <c r="BJ343" s="88"/>
      <c r="BK343" s="96"/>
      <c r="BL343" s="100"/>
    </row>
    <row r="344" spans="1:64" s="99" customFormat="1" ht="39" x14ac:dyDescent="0.3">
      <c r="A344" s="88">
        <v>339</v>
      </c>
      <c r="B344" s="88" t="s">
        <v>181</v>
      </c>
      <c r="C344" s="88" t="s">
        <v>182</v>
      </c>
      <c r="D344" s="88" t="s">
        <v>183</v>
      </c>
      <c r="E344" s="88" t="s">
        <v>184</v>
      </c>
      <c r="F344" s="88" t="s">
        <v>184</v>
      </c>
      <c r="G344" s="88" t="s">
        <v>185</v>
      </c>
      <c r="H344" s="88" t="s">
        <v>186</v>
      </c>
      <c r="I344" s="88">
        <v>84112</v>
      </c>
      <c r="J344" s="88" t="s">
        <v>187</v>
      </c>
      <c r="K344" s="88">
        <v>84112</v>
      </c>
      <c r="L344" s="88" t="s">
        <v>188</v>
      </c>
      <c r="M344" s="88" t="s">
        <v>189</v>
      </c>
      <c r="N344" s="88">
        <v>144591</v>
      </c>
      <c r="O344" s="88" t="s">
        <v>404</v>
      </c>
      <c r="P344" s="88">
        <v>195320</v>
      </c>
      <c r="Q344" s="88" t="s">
        <v>405</v>
      </c>
      <c r="R344" s="88" t="s">
        <v>512</v>
      </c>
      <c r="S344" s="88" t="s">
        <v>1256</v>
      </c>
      <c r="T344" s="88" t="s">
        <v>208</v>
      </c>
      <c r="U344" s="88" t="s">
        <v>209</v>
      </c>
      <c r="V344" s="88">
        <v>0</v>
      </c>
      <c r="W344" s="88" t="s">
        <v>196</v>
      </c>
      <c r="X344" s="88">
        <v>354105529</v>
      </c>
      <c r="Y344" s="88" t="s">
        <v>1257</v>
      </c>
      <c r="Z344" s="88" t="s">
        <v>1180</v>
      </c>
      <c r="AA344" s="88">
        <v>32000</v>
      </c>
      <c r="AB344" s="88" t="s">
        <v>199</v>
      </c>
      <c r="AC344" s="88">
        <v>24</v>
      </c>
      <c r="AD344" s="88" t="s">
        <v>200</v>
      </c>
      <c r="AE344" s="88" t="s">
        <v>1203</v>
      </c>
      <c r="AF344" s="88">
        <v>1710</v>
      </c>
      <c r="AG344" s="88">
        <v>1710</v>
      </c>
      <c r="AH344" s="88" t="s">
        <v>801</v>
      </c>
      <c r="AI344" s="88">
        <v>7746.93</v>
      </c>
      <c r="AJ344" s="88">
        <v>4223.07</v>
      </c>
      <c r="AK344" s="88">
        <v>11970</v>
      </c>
      <c r="AL344" s="88">
        <v>24253.07</v>
      </c>
      <c r="AM344" s="88">
        <v>4811.93</v>
      </c>
      <c r="AN344" s="88">
        <v>29065</v>
      </c>
      <c r="AO344" s="88">
        <v>11779</v>
      </c>
      <c r="AP344" s="88">
        <v>3611</v>
      </c>
      <c r="AQ344" s="88">
        <v>15390</v>
      </c>
      <c r="AR344" s="88">
        <v>16</v>
      </c>
      <c r="AS344" s="88">
        <v>268</v>
      </c>
      <c r="AT344" s="88" t="s">
        <v>202</v>
      </c>
      <c r="AU344" s="88"/>
      <c r="AV344" s="88"/>
      <c r="AW344" s="81"/>
      <c r="AX344" s="81" t="s">
        <v>203</v>
      </c>
      <c r="AY344" s="81" t="s">
        <v>204</v>
      </c>
      <c r="AZ344" s="81"/>
      <c r="BA344" s="81">
        <v>0</v>
      </c>
      <c r="BB344" s="89"/>
      <c r="BC344" s="89"/>
      <c r="BD344" s="88" t="s">
        <v>1890</v>
      </c>
      <c r="BE344" s="88"/>
      <c r="BF344" s="97"/>
      <c r="BG344" s="3"/>
      <c r="BH344" s="96"/>
      <c r="BI344" s="88" t="s">
        <v>1893</v>
      </c>
      <c r="BJ344" s="88"/>
      <c r="BK344" s="96"/>
      <c r="BL344" s="110" t="s">
        <v>2001</v>
      </c>
    </row>
    <row r="345" spans="1:64" s="99" customFormat="1" ht="13" x14ac:dyDescent="0.3">
      <c r="A345" s="88">
        <v>340</v>
      </c>
      <c r="B345" s="88" t="s">
        <v>181</v>
      </c>
      <c r="C345" s="88" t="s">
        <v>182</v>
      </c>
      <c r="D345" s="88" t="s">
        <v>183</v>
      </c>
      <c r="E345" s="88" t="s">
        <v>184</v>
      </c>
      <c r="F345" s="88" t="s">
        <v>184</v>
      </c>
      <c r="G345" s="88" t="s">
        <v>185</v>
      </c>
      <c r="H345" s="88" t="s">
        <v>186</v>
      </c>
      <c r="I345" s="88">
        <v>178325</v>
      </c>
      <c r="J345" s="88" t="s">
        <v>285</v>
      </c>
      <c r="K345" s="88">
        <v>178325</v>
      </c>
      <c r="L345" s="88" t="s">
        <v>188</v>
      </c>
      <c r="M345" s="88" t="s">
        <v>189</v>
      </c>
      <c r="N345" s="88">
        <v>365694</v>
      </c>
      <c r="O345" s="88" t="s">
        <v>595</v>
      </c>
      <c r="P345" s="88">
        <v>561183</v>
      </c>
      <c r="Q345" s="88" t="s">
        <v>619</v>
      </c>
      <c r="R345" s="88" t="s">
        <v>943</v>
      </c>
      <c r="S345" s="88" t="s">
        <v>740</v>
      </c>
      <c r="T345" s="88" t="s">
        <v>208</v>
      </c>
      <c r="U345" s="88" t="s">
        <v>195</v>
      </c>
      <c r="V345" s="88">
        <v>0</v>
      </c>
      <c r="W345" s="88" t="s">
        <v>196</v>
      </c>
      <c r="X345" s="88">
        <v>354116949</v>
      </c>
      <c r="Y345" s="88" t="s">
        <v>741</v>
      </c>
      <c r="Z345" s="88" t="s">
        <v>1180</v>
      </c>
      <c r="AA345" s="88">
        <v>30000</v>
      </c>
      <c r="AB345" s="88" t="s">
        <v>516</v>
      </c>
      <c r="AC345" s="88">
        <v>18</v>
      </c>
      <c r="AD345" s="88" t="s">
        <v>946</v>
      </c>
      <c r="AE345" s="88" t="s">
        <v>1215</v>
      </c>
      <c r="AF345" s="88">
        <v>2020</v>
      </c>
      <c r="AG345" s="88">
        <v>2020</v>
      </c>
      <c r="AH345" s="88" t="s">
        <v>518</v>
      </c>
      <c r="AI345" s="88">
        <v>10438.92</v>
      </c>
      <c r="AJ345" s="88">
        <v>3701.08</v>
      </c>
      <c r="AK345" s="88">
        <v>14140</v>
      </c>
      <c r="AL345" s="88">
        <v>19561.080000000002</v>
      </c>
      <c r="AM345" s="88">
        <v>2527.92</v>
      </c>
      <c r="AN345" s="88">
        <v>22089</v>
      </c>
      <c r="AO345" s="88">
        <v>15769.44</v>
      </c>
      <c r="AP345" s="88">
        <v>2410.56</v>
      </c>
      <c r="AQ345" s="88">
        <v>18180</v>
      </c>
      <c r="AR345" s="88">
        <v>16</v>
      </c>
      <c r="AS345" s="88">
        <v>271</v>
      </c>
      <c r="AT345" s="88" t="s">
        <v>202</v>
      </c>
      <c r="AU345" s="88"/>
      <c r="AV345" s="88"/>
      <c r="AW345" s="81"/>
      <c r="AX345" s="81" t="s">
        <v>203</v>
      </c>
      <c r="AY345" s="81" t="s">
        <v>204</v>
      </c>
      <c r="AZ345" s="81"/>
      <c r="BA345" s="81">
        <v>0</v>
      </c>
      <c r="BB345" s="89">
        <v>45784</v>
      </c>
      <c r="BC345" s="89" t="s">
        <v>1883</v>
      </c>
      <c r="BD345" s="88" t="s">
        <v>1884</v>
      </c>
      <c r="BE345" s="88" t="s">
        <v>1891</v>
      </c>
      <c r="BF345" s="97" t="s">
        <v>1892</v>
      </c>
      <c r="BG345" s="3"/>
      <c r="BH345" s="96"/>
      <c r="BI345" s="88" t="s">
        <v>1893</v>
      </c>
      <c r="BJ345" s="88"/>
      <c r="BK345" s="96"/>
      <c r="BL345" s="100"/>
    </row>
    <row r="346" spans="1:64" s="99" customFormat="1" ht="39" x14ac:dyDescent="0.3">
      <c r="A346" s="88">
        <v>341</v>
      </c>
      <c r="B346" s="88" t="s">
        <v>181</v>
      </c>
      <c r="C346" s="88" t="s">
        <v>182</v>
      </c>
      <c r="D346" s="88" t="s">
        <v>183</v>
      </c>
      <c r="E346" s="88" t="s">
        <v>184</v>
      </c>
      <c r="F346" s="88" t="s">
        <v>184</v>
      </c>
      <c r="G346" s="88" t="s">
        <v>185</v>
      </c>
      <c r="H346" s="88" t="s">
        <v>186</v>
      </c>
      <c r="I346" s="88">
        <v>84112</v>
      </c>
      <c r="J346" s="88" t="s">
        <v>187</v>
      </c>
      <c r="K346" s="88">
        <v>84112</v>
      </c>
      <c r="L346" s="88" t="s">
        <v>188</v>
      </c>
      <c r="M346" s="88" t="s">
        <v>189</v>
      </c>
      <c r="N346" s="88">
        <v>144591</v>
      </c>
      <c r="O346" s="88" t="s">
        <v>404</v>
      </c>
      <c r="P346" s="88">
        <v>195320</v>
      </c>
      <c r="Q346" s="88" t="s">
        <v>405</v>
      </c>
      <c r="R346" s="88" t="s">
        <v>512</v>
      </c>
      <c r="S346" s="88" t="s">
        <v>1258</v>
      </c>
      <c r="T346" s="88" t="s">
        <v>208</v>
      </c>
      <c r="U346" s="88" t="s">
        <v>209</v>
      </c>
      <c r="V346" s="88">
        <v>0</v>
      </c>
      <c r="W346" s="88" t="s">
        <v>196</v>
      </c>
      <c r="X346" s="88">
        <v>354122732</v>
      </c>
      <c r="Y346" s="88" t="s">
        <v>1259</v>
      </c>
      <c r="Z346" s="88" t="s">
        <v>1260</v>
      </c>
      <c r="AA346" s="88">
        <v>32000</v>
      </c>
      <c r="AB346" s="88" t="s">
        <v>199</v>
      </c>
      <c r="AC346" s="88">
        <v>24</v>
      </c>
      <c r="AD346" s="88" t="s">
        <v>200</v>
      </c>
      <c r="AE346" s="88" t="s">
        <v>1261</v>
      </c>
      <c r="AF346" s="88">
        <v>1710</v>
      </c>
      <c r="AG346" s="88">
        <v>1710</v>
      </c>
      <c r="AH346" s="88" t="s">
        <v>801</v>
      </c>
      <c r="AI346" s="88">
        <v>6047.4</v>
      </c>
      <c r="AJ346" s="88">
        <v>4212.6000000000004</v>
      </c>
      <c r="AK346" s="88">
        <v>10260</v>
      </c>
      <c r="AL346" s="88">
        <v>25952.6</v>
      </c>
      <c r="AM346" s="88">
        <v>5578.4</v>
      </c>
      <c r="AN346" s="88">
        <v>31531</v>
      </c>
      <c r="AO346" s="88">
        <v>11432.11</v>
      </c>
      <c r="AP346" s="88">
        <v>3957.89</v>
      </c>
      <c r="AQ346" s="88">
        <v>15390</v>
      </c>
      <c r="AR346" s="88">
        <v>15</v>
      </c>
      <c r="AS346" s="88">
        <v>268</v>
      </c>
      <c r="AT346" s="88" t="s">
        <v>202</v>
      </c>
      <c r="AU346" s="88"/>
      <c r="AV346" s="88"/>
      <c r="AW346" s="81"/>
      <c r="AX346" s="81" t="s">
        <v>203</v>
      </c>
      <c r="AY346" s="81" t="s">
        <v>204</v>
      </c>
      <c r="AZ346" s="81"/>
      <c r="BA346" s="81">
        <v>0</v>
      </c>
      <c r="BB346" s="89"/>
      <c r="BC346" s="89"/>
      <c r="BD346" s="88" t="s">
        <v>1890</v>
      </c>
      <c r="BE346" s="88"/>
      <c r="BF346" s="97"/>
      <c r="BG346" s="3"/>
      <c r="BH346" s="96"/>
      <c r="BI346" s="88" t="s">
        <v>1893</v>
      </c>
      <c r="BJ346" s="88"/>
      <c r="BK346" s="96"/>
      <c r="BL346" s="110" t="s">
        <v>2001</v>
      </c>
    </row>
    <row r="347" spans="1:64" s="99" customFormat="1" ht="39" x14ac:dyDescent="0.3">
      <c r="A347" s="88">
        <v>342</v>
      </c>
      <c r="B347" s="88" t="s">
        <v>181</v>
      </c>
      <c r="C347" s="88" t="s">
        <v>182</v>
      </c>
      <c r="D347" s="88" t="s">
        <v>183</v>
      </c>
      <c r="E347" s="88" t="s">
        <v>184</v>
      </c>
      <c r="F347" s="88" t="s">
        <v>184</v>
      </c>
      <c r="G347" s="88" t="s">
        <v>185</v>
      </c>
      <c r="H347" s="88" t="s">
        <v>186</v>
      </c>
      <c r="I347" s="88">
        <v>84112</v>
      </c>
      <c r="J347" s="88" t="s">
        <v>187</v>
      </c>
      <c r="K347" s="88">
        <v>84112</v>
      </c>
      <c r="L347" s="88" t="s">
        <v>188</v>
      </c>
      <c r="M347" s="88" t="s">
        <v>189</v>
      </c>
      <c r="N347" s="88">
        <v>144591</v>
      </c>
      <c r="O347" s="88" t="s">
        <v>404</v>
      </c>
      <c r="P347" s="88">
        <v>195320</v>
      </c>
      <c r="Q347" s="88" t="s">
        <v>405</v>
      </c>
      <c r="R347" s="88" t="s">
        <v>512</v>
      </c>
      <c r="S347" s="88" t="s">
        <v>1262</v>
      </c>
      <c r="T347" s="88" t="s">
        <v>208</v>
      </c>
      <c r="U347" s="88" t="s">
        <v>209</v>
      </c>
      <c r="V347" s="88">
        <v>0</v>
      </c>
      <c r="W347" s="88" t="s">
        <v>196</v>
      </c>
      <c r="X347" s="88">
        <v>354124898</v>
      </c>
      <c r="Y347" s="88" t="s">
        <v>1263</v>
      </c>
      <c r="Z347" s="88" t="s">
        <v>1180</v>
      </c>
      <c r="AA347" s="88">
        <v>42000</v>
      </c>
      <c r="AB347" s="88" t="s">
        <v>199</v>
      </c>
      <c r="AC347" s="88">
        <v>24</v>
      </c>
      <c r="AD347" s="88" t="s">
        <v>200</v>
      </c>
      <c r="AE347" s="88" t="s">
        <v>1203</v>
      </c>
      <c r="AF347" s="88">
        <v>2240</v>
      </c>
      <c r="AG347" s="88">
        <v>2240</v>
      </c>
      <c r="AH347" s="88" t="s">
        <v>801</v>
      </c>
      <c r="AI347" s="88">
        <v>10135.25</v>
      </c>
      <c r="AJ347" s="88">
        <v>5544.75</v>
      </c>
      <c r="AK347" s="88">
        <v>15680</v>
      </c>
      <c r="AL347" s="88">
        <v>31864.75</v>
      </c>
      <c r="AM347" s="88">
        <v>6343.25</v>
      </c>
      <c r="AN347" s="88">
        <v>38208</v>
      </c>
      <c r="AO347" s="88">
        <v>15410.48</v>
      </c>
      <c r="AP347" s="88">
        <v>4749.5200000000004</v>
      </c>
      <c r="AQ347" s="88">
        <v>20160</v>
      </c>
      <c r="AR347" s="88">
        <v>16</v>
      </c>
      <c r="AS347" s="88">
        <v>268</v>
      </c>
      <c r="AT347" s="88" t="s">
        <v>202</v>
      </c>
      <c r="AU347" s="88"/>
      <c r="AV347" s="88"/>
      <c r="AW347" s="81"/>
      <c r="AX347" s="81" t="s">
        <v>203</v>
      </c>
      <c r="AY347" s="81" t="s">
        <v>204</v>
      </c>
      <c r="AZ347" s="81"/>
      <c r="BA347" s="81">
        <v>0</v>
      </c>
      <c r="BB347" s="89"/>
      <c r="BC347" s="89"/>
      <c r="BD347" s="88" t="s">
        <v>1890</v>
      </c>
      <c r="BE347" s="88"/>
      <c r="BF347" s="97"/>
      <c r="BG347" s="3"/>
      <c r="BH347" s="96"/>
      <c r="BI347" s="88" t="s">
        <v>1893</v>
      </c>
      <c r="BJ347" s="88"/>
      <c r="BK347" s="96"/>
      <c r="BL347" s="110" t="s">
        <v>2001</v>
      </c>
    </row>
    <row r="348" spans="1:64" s="99" customFormat="1" ht="39" x14ac:dyDescent="0.3">
      <c r="A348" s="88">
        <v>343</v>
      </c>
      <c r="B348" s="88" t="s">
        <v>181</v>
      </c>
      <c r="C348" s="88" t="s">
        <v>182</v>
      </c>
      <c r="D348" s="88" t="s">
        <v>183</v>
      </c>
      <c r="E348" s="88" t="s">
        <v>184</v>
      </c>
      <c r="F348" s="88" t="s">
        <v>184</v>
      </c>
      <c r="G348" s="88" t="s">
        <v>185</v>
      </c>
      <c r="H348" s="88" t="s">
        <v>186</v>
      </c>
      <c r="I348" s="88">
        <v>84112</v>
      </c>
      <c r="J348" s="88" t="s">
        <v>187</v>
      </c>
      <c r="K348" s="88">
        <v>84112</v>
      </c>
      <c r="L348" s="88" t="s">
        <v>188</v>
      </c>
      <c r="M348" s="88" t="s">
        <v>189</v>
      </c>
      <c r="N348" s="88">
        <v>144591</v>
      </c>
      <c r="O348" s="88" t="s">
        <v>404</v>
      </c>
      <c r="P348" s="88">
        <v>195320</v>
      </c>
      <c r="Q348" s="88" t="s">
        <v>405</v>
      </c>
      <c r="R348" s="88" t="s">
        <v>512</v>
      </c>
      <c r="S348" s="88" t="s">
        <v>1264</v>
      </c>
      <c r="T348" s="88" t="s">
        <v>208</v>
      </c>
      <c r="U348" s="88" t="s">
        <v>209</v>
      </c>
      <c r="V348" s="88">
        <v>0</v>
      </c>
      <c r="W348" s="88" t="s">
        <v>196</v>
      </c>
      <c r="X348" s="88">
        <v>354127489</v>
      </c>
      <c r="Y348" s="88" t="s">
        <v>1265</v>
      </c>
      <c r="Z348" s="88" t="s">
        <v>1260</v>
      </c>
      <c r="AA348" s="88">
        <v>32000</v>
      </c>
      <c r="AB348" s="88" t="s">
        <v>199</v>
      </c>
      <c r="AC348" s="88">
        <v>24</v>
      </c>
      <c r="AD348" s="88" t="s">
        <v>200</v>
      </c>
      <c r="AE348" s="88" t="s">
        <v>1261</v>
      </c>
      <c r="AF348" s="88">
        <v>1710</v>
      </c>
      <c r="AG348" s="88">
        <v>1710</v>
      </c>
      <c r="AH348" s="88" t="s">
        <v>801</v>
      </c>
      <c r="AI348" s="88">
        <v>6047.4</v>
      </c>
      <c r="AJ348" s="88">
        <v>4212.6000000000004</v>
      </c>
      <c r="AK348" s="88">
        <v>10260</v>
      </c>
      <c r="AL348" s="88">
        <v>25952.6</v>
      </c>
      <c r="AM348" s="88">
        <v>5578.4</v>
      </c>
      <c r="AN348" s="88">
        <v>31531</v>
      </c>
      <c r="AO348" s="88">
        <v>11432.11</v>
      </c>
      <c r="AP348" s="88">
        <v>3957.89</v>
      </c>
      <c r="AQ348" s="88">
        <v>15390</v>
      </c>
      <c r="AR348" s="88">
        <v>15</v>
      </c>
      <c r="AS348" s="88">
        <v>268</v>
      </c>
      <c r="AT348" s="88" t="s">
        <v>202</v>
      </c>
      <c r="AU348" s="88"/>
      <c r="AV348" s="88"/>
      <c r="AW348" s="81"/>
      <c r="AX348" s="81" t="s">
        <v>203</v>
      </c>
      <c r="AY348" s="81" t="s">
        <v>204</v>
      </c>
      <c r="AZ348" s="81"/>
      <c r="BA348" s="81">
        <v>0</v>
      </c>
      <c r="BB348" s="89"/>
      <c r="BC348" s="89"/>
      <c r="BD348" s="88" t="s">
        <v>1890</v>
      </c>
      <c r="BE348" s="88"/>
      <c r="BF348" s="97"/>
      <c r="BG348" s="3"/>
      <c r="BH348" s="96"/>
      <c r="BI348" s="88" t="s">
        <v>1893</v>
      </c>
      <c r="BJ348" s="88"/>
      <c r="BK348" s="96"/>
      <c r="BL348" s="110" t="s">
        <v>2001</v>
      </c>
    </row>
    <row r="349" spans="1:64" s="99" customFormat="1" ht="39" x14ac:dyDescent="0.3">
      <c r="A349" s="88">
        <v>344</v>
      </c>
      <c r="B349" s="88" t="s">
        <v>181</v>
      </c>
      <c r="C349" s="88" t="s">
        <v>182</v>
      </c>
      <c r="D349" s="88" t="s">
        <v>183</v>
      </c>
      <c r="E349" s="88" t="s">
        <v>184</v>
      </c>
      <c r="F349" s="88" t="s">
        <v>184</v>
      </c>
      <c r="G349" s="88" t="s">
        <v>185</v>
      </c>
      <c r="H349" s="88" t="s">
        <v>186</v>
      </c>
      <c r="I349" s="88">
        <v>84112</v>
      </c>
      <c r="J349" s="88" t="s">
        <v>187</v>
      </c>
      <c r="K349" s="88">
        <v>84112</v>
      </c>
      <c r="L349" s="88" t="s">
        <v>188</v>
      </c>
      <c r="M349" s="88" t="s">
        <v>189</v>
      </c>
      <c r="N349" s="88">
        <v>142862</v>
      </c>
      <c r="O349" s="88" t="s">
        <v>224</v>
      </c>
      <c r="P349" s="88">
        <v>193278</v>
      </c>
      <c r="Q349" s="88" t="s">
        <v>328</v>
      </c>
      <c r="R349" s="88" t="s">
        <v>512</v>
      </c>
      <c r="S349" s="88" t="s">
        <v>1266</v>
      </c>
      <c r="T349" s="88" t="s">
        <v>208</v>
      </c>
      <c r="U349" s="88" t="s">
        <v>209</v>
      </c>
      <c r="V349" s="88">
        <v>0</v>
      </c>
      <c r="W349" s="88" t="s">
        <v>196</v>
      </c>
      <c r="X349" s="88">
        <v>354145604</v>
      </c>
      <c r="Y349" s="88" t="s">
        <v>1267</v>
      </c>
      <c r="Z349" s="88" t="s">
        <v>1268</v>
      </c>
      <c r="AA349" s="88">
        <v>32000</v>
      </c>
      <c r="AB349" s="88" t="s">
        <v>199</v>
      </c>
      <c r="AC349" s="88">
        <v>24</v>
      </c>
      <c r="AD349" s="88" t="s">
        <v>200</v>
      </c>
      <c r="AE349" s="88" t="s">
        <v>1261</v>
      </c>
      <c r="AF349" s="88">
        <v>1710</v>
      </c>
      <c r="AG349" s="88">
        <v>1710</v>
      </c>
      <c r="AH349" s="88" t="s">
        <v>801</v>
      </c>
      <c r="AI349" s="88">
        <v>6071.69</v>
      </c>
      <c r="AJ349" s="88">
        <v>4188.3100000000004</v>
      </c>
      <c r="AK349" s="88">
        <v>10260</v>
      </c>
      <c r="AL349" s="88">
        <v>25928.31</v>
      </c>
      <c r="AM349" s="88">
        <v>5566.69</v>
      </c>
      <c r="AN349" s="88">
        <v>31495</v>
      </c>
      <c r="AO349" s="88">
        <v>11437.08</v>
      </c>
      <c r="AP349" s="88">
        <v>3952.92</v>
      </c>
      <c r="AQ349" s="88">
        <v>15390</v>
      </c>
      <c r="AR349" s="88">
        <v>15</v>
      </c>
      <c r="AS349" s="88">
        <v>268</v>
      </c>
      <c r="AT349" s="88" t="s">
        <v>202</v>
      </c>
      <c r="AU349" s="88"/>
      <c r="AV349" s="88"/>
      <c r="AW349" s="81"/>
      <c r="AX349" s="81" t="s">
        <v>203</v>
      </c>
      <c r="AY349" s="81" t="s">
        <v>204</v>
      </c>
      <c r="AZ349" s="81"/>
      <c r="BA349" s="81">
        <v>0</v>
      </c>
      <c r="BB349" s="89"/>
      <c r="BC349" s="89"/>
      <c r="BD349" s="88" t="s">
        <v>1890</v>
      </c>
      <c r="BE349" s="88"/>
      <c r="BF349" s="97"/>
      <c r="BG349" s="3"/>
      <c r="BH349" s="96"/>
      <c r="BI349" s="88" t="s">
        <v>1893</v>
      </c>
      <c r="BJ349" s="88"/>
      <c r="BK349" s="96"/>
      <c r="BL349" s="110" t="s">
        <v>2001</v>
      </c>
    </row>
    <row r="350" spans="1:64" s="105" customFormat="1" ht="13" x14ac:dyDescent="0.3">
      <c r="A350" s="88">
        <v>345</v>
      </c>
      <c r="B350" s="88" t="s">
        <v>181</v>
      </c>
      <c r="C350" s="88" t="s">
        <v>182</v>
      </c>
      <c r="D350" s="88" t="s">
        <v>183</v>
      </c>
      <c r="E350" s="88" t="s">
        <v>184</v>
      </c>
      <c r="F350" s="88" t="s">
        <v>184</v>
      </c>
      <c r="G350" s="88" t="s">
        <v>185</v>
      </c>
      <c r="H350" s="88" t="s">
        <v>186</v>
      </c>
      <c r="I350" s="88">
        <v>169318</v>
      </c>
      <c r="J350" s="88" t="s">
        <v>255</v>
      </c>
      <c r="K350" s="88">
        <v>169318</v>
      </c>
      <c r="L350" s="88" t="s">
        <v>188</v>
      </c>
      <c r="M350" s="88" t="s">
        <v>189</v>
      </c>
      <c r="N350" s="88">
        <v>148357</v>
      </c>
      <c r="O350" s="88" t="s">
        <v>430</v>
      </c>
      <c r="P350" s="88">
        <v>200218</v>
      </c>
      <c r="Q350" s="88" t="s">
        <v>431</v>
      </c>
      <c r="R350" s="88" t="s">
        <v>512</v>
      </c>
      <c r="S350" s="88" t="s">
        <v>1269</v>
      </c>
      <c r="T350" s="88" t="s">
        <v>194</v>
      </c>
      <c r="U350" s="88" t="s">
        <v>209</v>
      </c>
      <c r="V350" s="88">
        <v>0</v>
      </c>
      <c r="W350" s="88" t="s">
        <v>196</v>
      </c>
      <c r="X350" s="88">
        <v>354154006</v>
      </c>
      <c r="Y350" s="88" t="s">
        <v>1270</v>
      </c>
      <c r="Z350" s="88" t="s">
        <v>1271</v>
      </c>
      <c r="AA350" s="88">
        <v>63000</v>
      </c>
      <c r="AB350" s="88" t="s">
        <v>235</v>
      </c>
      <c r="AC350" s="88">
        <v>30</v>
      </c>
      <c r="AD350" s="88" t="s">
        <v>238</v>
      </c>
      <c r="AE350" s="88" t="s">
        <v>497</v>
      </c>
      <c r="AF350" s="88">
        <v>2850</v>
      </c>
      <c r="AG350" s="88">
        <v>2850</v>
      </c>
      <c r="AH350" s="88" t="s">
        <v>1236</v>
      </c>
      <c r="AI350" s="88">
        <v>29576.05</v>
      </c>
      <c r="AJ350" s="88">
        <v>16023.95</v>
      </c>
      <c r="AK350" s="88">
        <v>45600</v>
      </c>
      <c r="AL350" s="88">
        <v>33423.949999999997</v>
      </c>
      <c r="AM350" s="88">
        <v>5317.05</v>
      </c>
      <c r="AN350" s="88">
        <v>38741</v>
      </c>
      <c r="AO350" s="88">
        <v>2163.21</v>
      </c>
      <c r="AP350" s="88">
        <v>686.79</v>
      </c>
      <c r="AQ350" s="88">
        <v>2850</v>
      </c>
      <c r="AR350" s="88">
        <v>17</v>
      </c>
      <c r="AS350" s="88">
        <v>3</v>
      </c>
      <c r="AT350" s="88" t="s">
        <v>811</v>
      </c>
      <c r="AU350" s="88"/>
      <c r="AV350" s="88"/>
      <c r="AW350" s="81"/>
      <c r="AX350" s="81" t="s">
        <v>203</v>
      </c>
      <c r="AY350" s="81" t="s">
        <v>204</v>
      </c>
      <c r="AZ350" s="81"/>
      <c r="BA350" s="81">
        <v>0</v>
      </c>
      <c r="BB350" s="89">
        <v>45785</v>
      </c>
      <c r="BC350" s="89" t="s">
        <v>1883</v>
      </c>
      <c r="BD350" s="88" t="s">
        <v>1884</v>
      </c>
      <c r="BE350" s="88" t="s">
        <v>1885</v>
      </c>
      <c r="BF350" s="97" t="s">
        <v>1886</v>
      </c>
      <c r="BG350" s="3"/>
      <c r="BH350" s="96"/>
      <c r="BI350" s="88" t="s">
        <v>1898</v>
      </c>
      <c r="BJ350" s="88"/>
      <c r="BK350" s="96"/>
      <c r="BL350" s="100"/>
    </row>
    <row r="351" spans="1:64" s="105" customFormat="1" ht="13" x14ac:dyDescent="0.3">
      <c r="A351" s="88">
        <v>346</v>
      </c>
      <c r="B351" s="88" t="s">
        <v>181</v>
      </c>
      <c r="C351" s="88" t="s">
        <v>182</v>
      </c>
      <c r="D351" s="88" t="s">
        <v>183</v>
      </c>
      <c r="E351" s="88" t="s">
        <v>184</v>
      </c>
      <c r="F351" s="88" t="s">
        <v>184</v>
      </c>
      <c r="G351" s="88" t="s">
        <v>185</v>
      </c>
      <c r="H351" s="88" t="s">
        <v>186</v>
      </c>
      <c r="I351" s="88">
        <v>169318</v>
      </c>
      <c r="J351" s="88" t="s">
        <v>255</v>
      </c>
      <c r="K351" s="88">
        <v>169318</v>
      </c>
      <c r="L351" s="88" t="s">
        <v>188</v>
      </c>
      <c r="M351" s="88" t="s">
        <v>189</v>
      </c>
      <c r="N351" s="88">
        <v>141390</v>
      </c>
      <c r="O351" s="88" t="s">
        <v>307</v>
      </c>
      <c r="P351" s="88">
        <v>190978</v>
      </c>
      <c r="Q351" s="88" t="s">
        <v>308</v>
      </c>
      <c r="R351" s="88" t="s">
        <v>512</v>
      </c>
      <c r="S351" s="88" t="s">
        <v>1272</v>
      </c>
      <c r="T351" s="88" t="s">
        <v>208</v>
      </c>
      <c r="U351" s="88" t="s">
        <v>195</v>
      </c>
      <c r="V351" s="88">
        <v>0</v>
      </c>
      <c r="W351" s="88" t="s">
        <v>196</v>
      </c>
      <c r="X351" s="88">
        <v>354221849</v>
      </c>
      <c r="Y351" s="88" t="s">
        <v>1031</v>
      </c>
      <c r="Z351" s="88" t="s">
        <v>1268</v>
      </c>
      <c r="AA351" s="88">
        <v>80000</v>
      </c>
      <c r="AB351" s="88" t="s">
        <v>263</v>
      </c>
      <c r="AC351" s="88">
        <v>24</v>
      </c>
      <c r="AD351" s="88" t="s">
        <v>299</v>
      </c>
      <c r="AE351" s="88" t="s">
        <v>1273</v>
      </c>
      <c r="AF351" s="88">
        <v>4270</v>
      </c>
      <c r="AG351" s="88">
        <v>4270</v>
      </c>
      <c r="AH351" s="88" t="s">
        <v>746</v>
      </c>
      <c r="AI351" s="88">
        <v>43977.279999999999</v>
      </c>
      <c r="AJ351" s="88">
        <v>20072.72</v>
      </c>
      <c r="AK351" s="88">
        <v>64050</v>
      </c>
      <c r="AL351" s="88">
        <v>36022.720000000001</v>
      </c>
      <c r="AM351" s="88">
        <v>3996.28</v>
      </c>
      <c r="AN351" s="88">
        <v>40019</v>
      </c>
      <c r="AO351" s="88">
        <v>0</v>
      </c>
      <c r="AP351" s="88">
        <v>0</v>
      </c>
      <c r="AQ351" s="88">
        <v>0</v>
      </c>
      <c r="AR351" s="88">
        <v>15</v>
      </c>
      <c r="AS351" s="88">
        <v>0</v>
      </c>
      <c r="AT351" s="88" t="s">
        <v>272</v>
      </c>
      <c r="AU351" s="88"/>
      <c r="AV351" s="88"/>
      <c r="AW351" s="81"/>
      <c r="AX351" s="81" t="s">
        <v>203</v>
      </c>
      <c r="AY351" s="81" t="s">
        <v>204</v>
      </c>
      <c r="AZ351" s="81"/>
      <c r="BA351" s="81">
        <v>0</v>
      </c>
      <c r="BB351" s="89">
        <v>45783</v>
      </c>
      <c r="BC351" s="89" t="s">
        <v>1883</v>
      </c>
      <c r="BD351" s="88" t="s">
        <v>1884</v>
      </c>
      <c r="BE351" s="88" t="s">
        <v>1885</v>
      </c>
      <c r="BF351" s="97" t="s">
        <v>1886</v>
      </c>
      <c r="BG351" s="3"/>
      <c r="BH351" s="96"/>
      <c r="BI351" s="88" t="s">
        <v>1898</v>
      </c>
      <c r="BJ351" s="88"/>
      <c r="BK351" s="96"/>
      <c r="BL351" s="100"/>
    </row>
    <row r="352" spans="1:64" s="99" customFormat="1" ht="13" x14ac:dyDescent="0.3">
      <c r="A352" s="88">
        <v>347</v>
      </c>
      <c r="B352" s="88" t="s">
        <v>181</v>
      </c>
      <c r="C352" s="88" t="s">
        <v>182</v>
      </c>
      <c r="D352" s="88" t="s">
        <v>183</v>
      </c>
      <c r="E352" s="88" t="s">
        <v>184</v>
      </c>
      <c r="F352" s="88" t="s">
        <v>184</v>
      </c>
      <c r="G352" s="88" t="s">
        <v>185</v>
      </c>
      <c r="H352" s="88" t="s">
        <v>186</v>
      </c>
      <c r="I352" s="88">
        <v>178325</v>
      </c>
      <c r="J352" s="88" t="s">
        <v>285</v>
      </c>
      <c r="K352" s="88">
        <v>178325</v>
      </c>
      <c r="L352" s="88" t="s">
        <v>188</v>
      </c>
      <c r="M352" s="88" t="s">
        <v>189</v>
      </c>
      <c r="N352" s="88">
        <v>360170</v>
      </c>
      <c r="O352" s="88" t="s">
        <v>623</v>
      </c>
      <c r="P352" s="88">
        <v>517421</v>
      </c>
      <c r="Q352" s="88" t="s">
        <v>624</v>
      </c>
      <c r="R352" s="88" t="s">
        <v>943</v>
      </c>
      <c r="S352" s="88" t="s">
        <v>710</v>
      </c>
      <c r="T352" s="88" t="s">
        <v>208</v>
      </c>
      <c r="U352" s="88" t="s">
        <v>209</v>
      </c>
      <c r="V352" s="88">
        <v>0</v>
      </c>
      <c r="W352" s="88" t="s">
        <v>196</v>
      </c>
      <c r="X352" s="88">
        <v>354241007</v>
      </c>
      <c r="Y352" s="88" t="s">
        <v>711</v>
      </c>
      <c r="Z352" s="88" t="s">
        <v>1274</v>
      </c>
      <c r="AA352" s="88">
        <v>30000</v>
      </c>
      <c r="AB352" s="88" t="s">
        <v>516</v>
      </c>
      <c r="AC352" s="88">
        <v>18</v>
      </c>
      <c r="AD352" s="88" t="s">
        <v>946</v>
      </c>
      <c r="AE352" s="88" t="s">
        <v>1275</v>
      </c>
      <c r="AF352" s="88">
        <v>2020</v>
      </c>
      <c r="AG352" s="88">
        <v>2020</v>
      </c>
      <c r="AH352" s="88" t="s">
        <v>518</v>
      </c>
      <c r="AI352" s="88">
        <v>8440.85</v>
      </c>
      <c r="AJ352" s="88">
        <v>3679.15</v>
      </c>
      <c r="AK352" s="88">
        <v>12120</v>
      </c>
      <c r="AL352" s="88">
        <v>21559.15</v>
      </c>
      <c r="AM352" s="88">
        <v>3086.85</v>
      </c>
      <c r="AN352" s="88">
        <v>24646</v>
      </c>
      <c r="AO352" s="88">
        <v>15361.65</v>
      </c>
      <c r="AP352" s="88">
        <v>2818.35</v>
      </c>
      <c r="AQ352" s="88">
        <v>18180</v>
      </c>
      <c r="AR352" s="88">
        <v>15</v>
      </c>
      <c r="AS352" s="88">
        <v>271</v>
      </c>
      <c r="AT352" s="88" t="s">
        <v>202</v>
      </c>
      <c r="AU352" s="88"/>
      <c r="AV352" s="88"/>
      <c r="AW352" s="81"/>
      <c r="AX352" s="81" t="s">
        <v>203</v>
      </c>
      <c r="AY352" s="81" t="s">
        <v>204</v>
      </c>
      <c r="AZ352" s="81"/>
      <c r="BA352" s="81">
        <v>0</v>
      </c>
      <c r="BB352" s="89"/>
      <c r="BC352" s="89"/>
      <c r="BD352" s="88" t="s">
        <v>1890</v>
      </c>
      <c r="BE352" s="88"/>
      <c r="BF352" s="97"/>
      <c r="BG352" s="3"/>
      <c r="BH352" s="96"/>
      <c r="BI352" s="88" t="s">
        <v>1893</v>
      </c>
      <c r="BJ352" s="88"/>
      <c r="BK352" s="96"/>
      <c r="BL352" s="65" t="s">
        <v>1894</v>
      </c>
    </row>
    <row r="353" spans="1:64" s="99" customFormat="1" ht="13" x14ac:dyDescent="0.3">
      <c r="A353" s="88">
        <v>348</v>
      </c>
      <c r="B353" s="88" t="s">
        <v>181</v>
      </c>
      <c r="C353" s="88" t="s">
        <v>182</v>
      </c>
      <c r="D353" s="88" t="s">
        <v>183</v>
      </c>
      <c r="E353" s="88" t="s">
        <v>184</v>
      </c>
      <c r="F353" s="88" t="s">
        <v>184</v>
      </c>
      <c r="G353" s="88" t="s">
        <v>185</v>
      </c>
      <c r="H353" s="88" t="s">
        <v>186</v>
      </c>
      <c r="I353" s="88">
        <v>88208</v>
      </c>
      <c r="J353" s="88" t="s">
        <v>545</v>
      </c>
      <c r="K353" s="88">
        <v>88208</v>
      </c>
      <c r="L353" s="88" t="s">
        <v>188</v>
      </c>
      <c r="M353" s="88" t="s">
        <v>189</v>
      </c>
      <c r="N353" s="88">
        <v>388889</v>
      </c>
      <c r="O353" s="88" t="s">
        <v>546</v>
      </c>
      <c r="P353" s="88">
        <v>574435</v>
      </c>
      <c r="Q353" s="88" t="s">
        <v>547</v>
      </c>
      <c r="R353" s="88" t="s">
        <v>943</v>
      </c>
      <c r="S353" s="88" t="s">
        <v>868</v>
      </c>
      <c r="T353" s="88" t="s">
        <v>208</v>
      </c>
      <c r="U353" s="88" t="s">
        <v>209</v>
      </c>
      <c r="V353" s="88">
        <v>0</v>
      </c>
      <c r="W353" s="88" t="s">
        <v>196</v>
      </c>
      <c r="X353" s="88">
        <v>354330604</v>
      </c>
      <c r="Y353" s="88" t="s">
        <v>869</v>
      </c>
      <c r="Z353" s="88" t="s">
        <v>1276</v>
      </c>
      <c r="AA353" s="88">
        <v>30000</v>
      </c>
      <c r="AB353" s="88" t="s">
        <v>551</v>
      </c>
      <c r="AC353" s="88">
        <v>18</v>
      </c>
      <c r="AD353" s="88" t="s">
        <v>946</v>
      </c>
      <c r="AE353" s="88" t="s">
        <v>1277</v>
      </c>
      <c r="AF353" s="88">
        <v>2020</v>
      </c>
      <c r="AG353" s="88">
        <v>2020</v>
      </c>
      <c r="AH353" s="88" t="s">
        <v>553</v>
      </c>
      <c r="AI353" s="88">
        <v>8509.14</v>
      </c>
      <c r="AJ353" s="88">
        <v>3610.86</v>
      </c>
      <c r="AK353" s="88">
        <v>12120</v>
      </c>
      <c r="AL353" s="88">
        <v>21490.86</v>
      </c>
      <c r="AM353" s="88">
        <v>3067.14</v>
      </c>
      <c r="AN353" s="88">
        <v>24558</v>
      </c>
      <c r="AO353" s="88">
        <v>15375.58</v>
      </c>
      <c r="AP353" s="88">
        <v>2804.42</v>
      </c>
      <c r="AQ353" s="88">
        <v>18180</v>
      </c>
      <c r="AR353" s="88">
        <v>15</v>
      </c>
      <c r="AS353" s="88">
        <v>270</v>
      </c>
      <c r="AT353" s="88" t="s">
        <v>202</v>
      </c>
      <c r="AU353" s="88"/>
      <c r="AV353" s="88"/>
      <c r="AW353" s="81"/>
      <c r="AX353" s="81" t="s">
        <v>203</v>
      </c>
      <c r="AY353" s="81" t="s">
        <v>204</v>
      </c>
      <c r="AZ353" s="81"/>
      <c r="BA353" s="81">
        <v>0</v>
      </c>
      <c r="BB353" s="89"/>
      <c r="BC353" s="89"/>
      <c r="BD353" s="88" t="s">
        <v>1890</v>
      </c>
      <c r="BE353" s="88"/>
      <c r="BF353" s="97"/>
      <c r="BG353" s="3"/>
      <c r="BH353" s="96"/>
      <c r="BI353" s="88" t="s">
        <v>1893</v>
      </c>
      <c r="BJ353" s="88"/>
      <c r="BK353" s="96"/>
      <c r="BL353" s="65" t="s">
        <v>1897</v>
      </c>
    </row>
    <row r="354" spans="1:64" s="99" customFormat="1" ht="13" x14ac:dyDescent="0.3">
      <c r="A354" s="88">
        <v>349</v>
      </c>
      <c r="B354" s="88" t="s">
        <v>181</v>
      </c>
      <c r="C354" s="88" t="s">
        <v>182</v>
      </c>
      <c r="D354" s="88" t="s">
        <v>183</v>
      </c>
      <c r="E354" s="88" t="s">
        <v>184</v>
      </c>
      <c r="F354" s="88" t="s">
        <v>184</v>
      </c>
      <c r="G354" s="88" t="s">
        <v>185</v>
      </c>
      <c r="H354" s="88" t="s">
        <v>186</v>
      </c>
      <c r="I354" s="88">
        <v>84112</v>
      </c>
      <c r="J354" s="88" t="s">
        <v>187</v>
      </c>
      <c r="K354" s="88">
        <v>84112</v>
      </c>
      <c r="L354" s="88" t="s">
        <v>188</v>
      </c>
      <c r="M354" s="88" t="s">
        <v>189</v>
      </c>
      <c r="N354" s="88">
        <v>139286</v>
      </c>
      <c r="O354" s="88" t="s">
        <v>798</v>
      </c>
      <c r="P354" s="88">
        <v>188087</v>
      </c>
      <c r="Q354" s="88" t="s">
        <v>799</v>
      </c>
      <c r="R354" s="88" t="s">
        <v>943</v>
      </c>
      <c r="S354" s="88" t="s">
        <v>800</v>
      </c>
      <c r="T354" s="88" t="s">
        <v>208</v>
      </c>
      <c r="U354" s="88" t="s">
        <v>209</v>
      </c>
      <c r="V354" s="88">
        <v>0</v>
      </c>
      <c r="W354" s="88" t="s">
        <v>196</v>
      </c>
      <c r="X354" s="88">
        <v>354330628</v>
      </c>
      <c r="Y354" s="88" t="s">
        <v>758</v>
      </c>
      <c r="Z354" s="88" t="s">
        <v>1276</v>
      </c>
      <c r="AA354" s="88">
        <v>17000</v>
      </c>
      <c r="AB354" s="88" t="s">
        <v>199</v>
      </c>
      <c r="AC354" s="88">
        <v>18</v>
      </c>
      <c r="AD354" s="88" t="s">
        <v>946</v>
      </c>
      <c r="AE354" s="88" t="s">
        <v>1261</v>
      </c>
      <c r="AF354" s="88">
        <v>1140</v>
      </c>
      <c r="AG354" s="88">
        <v>1140</v>
      </c>
      <c r="AH354" s="88" t="s">
        <v>521</v>
      </c>
      <c r="AI354" s="88">
        <v>5646.79</v>
      </c>
      <c r="AJ354" s="88">
        <v>2333.21</v>
      </c>
      <c r="AK354" s="88">
        <v>7980</v>
      </c>
      <c r="AL354" s="88">
        <v>11353.21</v>
      </c>
      <c r="AM354" s="88">
        <v>1500.79</v>
      </c>
      <c r="AN354" s="88">
        <v>12854</v>
      </c>
      <c r="AO354" s="88">
        <v>7775.63</v>
      </c>
      <c r="AP354" s="88">
        <v>1344.37</v>
      </c>
      <c r="AQ354" s="88">
        <v>9120</v>
      </c>
      <c r="AR354" s="88">
        <v>15</v>
      </c>
      <c r="AS354" s="88">
        <v>268</v>
      </c>
      <c r="AT354" s="88" t="s">
        <v>202</v>
      </c>
      <c r="AU354" s="88"/>
      <c r="AV354" s="88"/>
      <c r="AW354" s="81"/>
      <c r="AX354" s="81" t="s">
        <v>203</v>
      </c>
      <c r="AY354" s="81" t="s">
        <v>204</v>
      </c>
      <c r="AZ354" s="81"/>
      <c r="BA354" s="81">
        <v>0</v>
      </c>
      <c r="BB354" s="89"/>
      <c r="BC354" s="89"/>
      <c r="BD354" s="88" t="s">
        <v>1890</v>
      </c>
      <c r="BE354" s="88"/>
      <c r="BF354" s="97"/>
      <c r="BG354" s="3"/>
      <c r="BH354" s="96"/>
      <c r="BI354" s="88" t="s">
        <v>1893</v>
      </c>
      <c r="BJ354" s="88"/>
      <c r="BK354" s="96"/>
      <c r="BL354" s="65" t="s">
        <v>1894</v>
      </c>
    </row>
    <row r="355" spans="1:64" s="99" customFormat="1" ht="13" x14ac:dyDescent="0.3">
      <c r="A355" s="88">
        <v>350</v>
      </c>
      <c r="B355" s="88" t="s">
        <v>181</v>
      </c>
      <c r="C355" s="88" t="s">
        <v>182</v>
      </c>
      <c r="D355" s="88" t="s">
        <v>183</v>
      </c>
      <c r="E355" s="88" t="s">
        <v>184</v>
      </c>
      <c r="F355" s="88" t="s">
        <v>184</v>
      </c>
      <c r="G355" s="88" t="s">
        <v>185</v>
      </c>
      <c r="H355" s="88" t="s">
        <v>186</v>
      </c>
      <c r="I355" s="88">
        <v>178325</v>
      </c>
      <c r="J355" s="88" t="s">
        <v>285</v>
      </c>
      <c r="K355" s="88">
        <v>178325</v>
      </c>
      <c r="L355" s="88" t="s">
        <v>188</v>
      </c>
      <c r="M355" s="88" t="s">
        <v>189</v>
      </c>
      <c r="N355" s="88">
        <v>140322</v>
      </c>
      <c r="O355" s="88" t="s">
        <v>788</v>
      </c>
      <c r="P355" s="88">
        <v>189496</v>
      </c>
      <c r="Q355" s="88" t="s">
        <v>789</v>
      </c>
      <c r="R355" s="88" t="s">
        <v>943</v>
      </c>
      <c r="S355" s="88" t="s">
        <v>790</v>
      </c>
      <c r="T355" s="88" t="s">
        <v>208</v>
      </c>
      <c r="U355" s="88" t="s">
        <v>209</v>
      </c>
      <c r="V355" s="88">
        <v>0</v>
      </c>
      <c r="W355" s="88" t="s">
        <v>791</v>
      </c>
      <c r="X355" s="88">
        <v>354332546</v>
      </c>
      <c r="Y355" s="88" t="s">
        <v>792</v>
      </c>
      <c r="Z355" s="88" t="s">
        <v>220</v>
      </c>
      <c r="AA355" s="88">
        <v>30000</v>
      </c>
      <c r="AB355" s="88" t="s">
        <v>199</v>
      </c>
      <c r="AC355" s="88">
        <v>18</v>
      </c>
      <c r="AD355" s="88" t="s">
        <v>946</v>
      </c>
      <c r="AE355" s="88" t="s">
        <v>1261</v>
      </c>
      <c r="AF355" s="88">
        <v>2020</v>
      </c>
      <c r="AG355" s="88">
        <v>2020</v>
      </c>
      <c r="AH355" s="88" t="s">
        <v>644</v>
      </c>
      <c r="AI355" s="88">
        <v>8509.14</v>
      </c>
      <c r="AJ355" s="88">
        <v>3610.86</v>
      </c>
      <c r="AK355" s="88">
        <v>12120</v>
      </c>
      <c r="AL355" s="88">
        <v>21490.86</v>
      </c>
      <c r="AM355" s="88">
        <v>3067.14</v>
      </c>
      <c r="AN355" s="88">
        <v>24558</v>
      </c>
      <c r="AO355" s="88">
        <v>15375.58</v>
      </c>
      <c r="AP355" s="88">
        <v>2804.42</v>
      </c>
      <c r="AQ355" s="88">
        <v>18180</v>
      </c>
      <c r="AR355" s="88">
        <v>15</v>
      </c>
      <c r="AS355" s="88">
        <v>268</v>
      </c>
      <c r="AT355" s="88" t="s">
        <v>202</v>
      </c>
      <c r="AU355" s="88"/>
      <c r="AV355" s="88"/>
      <c r="AW355" s="81"/>
      <c r="AX355" s="81" t="s">
        <v>203</v>
      </c>
      <c r="AY355" s="81" t="s">
        <v>204</v>
      </c>
      <c r="AZ355" s="81"/>
      <c r="BA355" s="81">
        <v>0</v>
      </c>
      <c r="BB355" s="89"/>
      <c r="BC355" s="89"/>
      <c r="BD355" s="88" t="s">
        <v>1890</v>
      </c>
      <c r="BE355" s="88"/>
      <c r="BF355" s="97"/>
      <c r="BG355" s="3"/>
      <c r="BH355" s="96"/>
      <c r="BI355" s="88" t="s">
        <v>1893</v>
      </c>
      <c r="BJ355" s="88"/>
      <c r="BK355" s="96"/>
      <c r="BL355" s="65" t="s">
        <v>1895</v>
      </c>
    </row>
    <row r="356" spans="1:64" s="99" customFormat="1" ht="13" x14ac:dyDescent="0.3">
      <c r="A356" s="88">
        <v>351</v>
      </c>
      <c r="B356" s="88" t="s">
        <v>181</v>
      </c>
      <c r="C356" s="88" t="s">
        <v>182</v>
      </c>
      <c r="D356" s="88" t="s">
        <v>183</v>
      </c>
      <c r="E356" s="88" t="s">
        <v>184</v>
      </c>
      <c r="F356" s="88" t="s">
        <v>184</v>
      </c>
      <c r="G356" s="88" t="s">
        <v>185</v>
      </c>
      <c r="H356" s="88" t="s">
        <v>186</v>
      </c>
      <c r="I356" s="88">
        <v>178325</v>
      </c>
      <c r="J356" s="88" t="s">
        <v>285</v>
      </c>
      <c r="K356" s="88">
        <v>178325</v>
      </c>
      <c r="L356" s="88" t="s">
        <v>188</v>
      </c>
      <c r="M356" s="88" t="s">
        <v>189</v>
      </c>
      <c r="N356" s="88">
        <v>359182</v>
      </c>
      <c r="O356" s="88" t="s">
        <v>848</v>
      </c>
      <c r="P356" s="88">
        <v>532710</v>
      </c>
      <c r="Q356" s="88" t="s">
        <v>849</v>
      </c>
      <c r="R356" s="88" t="s">
        <v>512</v>
      </c>
      <c r="S356" s="88" t="s">
        <v>1278</v>
      </c>
      <c r="T356" s="88" t="s">
        <v>208</v>
      </c>
      <c r="U356" s="88" t="s">
        <v>195</v>
      </c>
      <c r="V356" s="88">
        <v>0</v>
      </c>
      <c r="W356" s="88" t="s">
        <v>1279</v>
      </c>
      <c r="X356" s="88">
        <v>354338603</v>
      </c>
      <c r="Y356" s="88" t="s">
        <v>1280</v>
      </c>
      <c r="Z356" s="88" t="s">
        <v>213</v>
      </c>
      <c r="AA356" s="88">
        <v>42000</v>
      </c>
      <c r="AB356" s="88" t="s">
        <v>516</v>
      </c>
      <c r="AC356" s="88">
        <v>24</v>
      </c>
      <c r="AD356" s="88" t="s">
        <v>200</v>
      </c>
      <c r="AE356" s="88" t="s">
        <v>1281</v>
      </c>
      <c r="AF356" s="88">
        <v>2240</v>
      </c>
      <c r="AG356" s="88">
        <v>2240</v>
      </c>
      <c r="AH356" s="88" t="s">
        <v>518</v>
      </c>
      <c r="AI356" s="88">
        <v>8419.4500000000007</v>
      </c>
      <c r="AJ356" s="88">
        <v>5020.55</v>
      </c>
      <c r="AK356" s="88">
        <v>13440</v>
      </c>
      <c r="AL356" s="88">
        <v>33580.550000000003</v>
      </c>
      <c r="AM356" s="88">
        <v>7119.45</v>
      </c>
      <c r="AN356" s="88">
        <v>40700</v>
      </c>
      <c r="AO356" s="88">
        <v>15060.27</v>
      </c>
      <c r="AP356" s="88">
        <v>5099.7299999999996</v>
      </c>
      <c r="AQ356" s="88">
        <v>20160</v>
      </c>
      <c r="AR356" s="88">
        <v>15</v>
      </c>
      <c r="AS356" s="88">
        <v>271</v>
      </c>
      <c r="AT356" s="88" t="s">
        <v>202</v>
      </c>
      <c r="AU356" s="88"/>
      <c r="AV356" s="88"/>
      <c r="AW356" s="81"/>
      <c r="AX356" s="81" t="s">
        <v>203</v>
      </c>
      <c r="AY356" s="81" t="s">
        <v>204</v>
      </c>
      <c r="AZ356" s="81"/>
      <c r="BA356" s="81">
        <v>0</v>
      </c>
      <c r="BB356" s="89"/>
      <c r="BC356" s="89"/>
      <c r="BD356" s="88" t="s">
        <v>1890</v>
      </c>
      <c r="BE356" s="88"/>
      <c r="BF356" s="97"/>
      <c r="BG356" s="3"/>
      <c r="BH356" s="96"/>
      <c r="BI356" s="88" t="s">
        <v>1893</v>
      </c>
      <c r="BJ356" s="88"/>
      <c r="BK356" s="96"/>
      <c r="BL356" s="65" t="s">
        <v>1895</v>
      </c>
    </row>
    <row r="357" spans="1:64" s="105" customFormat="1" ht="13" x14ac:dyDescent="0.3">
      <c r="A357" s="88">
        <v>352</v>
      </c>
      <c r="B357" s="88" t="s">
        <v>181</v>
      </c>
      <c r="C357" s="88" t="s">
        <v>182</v>
      </c>
      <c r="D357" s="88" t="s">
        <v>183</v>
      </c>
      <c r="E357" s="88" t="s">
        <v>184</v>
      </c>
      <c r="F357" s="88" t="s">
        <v>184</v>
      </c>
      <c r="G357" s="88" t="s">
        <v>185</v>
      </c>
      <c r="H357" s="88" t="s">
        <v>186</v>
      </c>
      <c r="I357" s="88">
        <v>178325</v>
      </c>
      <c r="J357" s="88" t="s">
        <v>285</v>
      </c>
      <c r="K357" s="88">
        <v>178325</v>
      </c>
      <c r="L357" s="88" t="s">
        <v>188</v>
      </c>
      <c r="M357" s="88" t="s">
        <v>189</v>
      </c>
      <c r="N357" s="88">
        <v>168320</v>
      </c>
      <c r="O357" s="88" t="s">
        <v>1016</v>
      </c>
      <c r="P357" s="88">
        <v>225928</v>
      </c>
      <c r="Q357" s="88" t="s">
        <v>1017</v>
      </c>
      <c r="R357" s="88" t="s">
        <v>512</v>
      </c>
      <c r="S357" s="88" t="s">
        <v>1282</v>
      </c>
      <c r="T357" s="88" t="s">
        <v>335</v>
      </c>
      <c r="U357" s="88" t="s">
        <v>195</v>
      </c>
      <c r="V357" s="88">
        <v>0</v>
      </c>
      <c r="W357" s="88" t="s">
        <v>196</v>
      </c>
      <c r="X357" s="88">
        <v>354368515</v>
      </c>
      <c r="Y357" s="88" t="s">
        <v>1283</v>
      </c>
      <c r="Z357" s="88" t="s">
        <v>1284</v>
      </c>
      <c r="AA357" s="88">
        <v>20000</v>
      </c>
      <c r="AB357" s="88" t="s">
        <v>284</v>
      </c>
      <c r="AC357" s="88">
        <v>18</v>
      </c>
      <c r="AD357" s="88" t="s">
        <v>219</v>
      </c>
      <c r="AE357" s="88" t="s">
        <v>1285</v>
      </c>
      <c r="AF357" s="88">
        <v>1340</v>
      </c>
      <c r="AG357" s="88">
        <v>1340</v>
      </c>
      <c r="AH357" s="88" t="s">
        <v>1242</v>
      </c>
      <c r="AI357" s="88">
        <v>13509.81</v>
      </c>
      <c r="AJ357" s="88">
        <v>3910.19</v>
      </c>
      <c r="AK357" s="88">
        <v>17420</v>
      </c>
      <c r="AL357" s="88">
        <v>6490.19</v>
      </c>
      <c r="AM357" s="88">
        <v>410.81</v>
      </c>
      <c r="AN357" s="88">
        <v>6901</v>
      </c>
      <c r="AO357" s="88">
        <v>3700.38</v>
      </c>
      <c r="AP357" s="88">
        <v>319.62</v>
      </c>
      <c r="AQ357" s="88">
        <v>4020</v>
      </c>
      <c r="AR357" s="88">
        <v>16</v>
      </c>
      <c r="AS357" s="88">
        <v>63</v>
      </c>
      <c r="AT357" s="88" t="s">
        <v>669</v>
      </c>
      <c r="AU357" s="88"/>
      <c r="AV357" s="88"/>
      <c r="AW357" s="81"/>
      <c r="AX357" s="81" t="s">
        <v>203</v>
      </c>
      <c r="AY357" s="81" t="s">
        <v>204</v>
      </c>
      <c r="AZ357" s="81"/>
      <c r="BA357" s="81">
        <v>0</v>
      </c>
      <c r="BB357" s="89">
        <v>45784</v>
      </c>
      <c r="BC357" s="89" t="s">
        <v>1883</v>
      </c>
      <c r="BD357" s="88" t="s">
        <v>1884</v>
      </c>
      <c r="BE357" s="88" t="s">
        <v>1891</v>
      </c>
      <c r="BF357" s="97" t="s">
        <v>1892</v>
      </c>
      <c r="BG357" s="3"/>
      <c r="BH357" s="96"/>
      <c r="BI357" s="88" t="s">
        <v>1893</v>
      </c>
      <c r="BJ357" s="88"/>
      <c r="BK357" s="96"/>
      <c r="BL357" s="100"/>
    </row>
    <row r="358" spans="1:64" s="99" customFormat="1" ht="13" x14ac:dyDescent="0.3">
      <c r="A358" s="88">
        <v>353</v>
      </c>
      <c r="B358" s="88" t="s">
        <v>181</v>
      </c>
      <c r="C358" s="88" t="s">
        <v>182</v>
      </c>
      <c r="D358" s="88" t="s">
        <v>183</v>
      </c>
      <c r="E358" s="88" t="s">
        <v>184</v>
      </c>
      <c r="F358" s="88" t="s">
        <v>184</v>
      </c>
      <c r="G358" s="88" t="s">
        <v>185</v>
      </c>
      <c r="H358" s="88" t="s">
        <v>186</v>
      </c>
      <c r="I358" s="88">
        <v>169318</v>
      </c>
      <c r="J358" s="88" t="s">
        <v>255</v>
      </c>
      <c r="K358" s="88">
        <v>169318</v>
      </c>
      <c r="L358" s="88" t="s">
        <v>188</v>
      </c>
      <c r="M358" s="88" t="s">
        <v>189</v>
      </c>
      <c r="N358" s="88">
        <v>142178</v>
      </c>
      <c r="O358" s="88" t="s">
        <v>340</v>
      </c>
      <c r="P358" s="88">
        <v>192081</v>
      </c>
      <c r="Q358" s="88" t="s">
        <v>341</v>
      </c>
      <c r="R358" s="88" t="s">
        <v>512</v>
      </c>
      <c r="S358" s="88" t="s">
        <v>1286</v>
      </c>
      <c r="T358" s="88" t="s">
        <v>194</v>
      </c>
      <c r="U358" s="88" t="s">
        <v>195</v>
      </c>
      <c r="V358" s="88">
        <v>0</v>
      </c>
      <c r="W358" s="88" t="s">
        <v>196</v>
      </c>
      <c r="X358" s="88">
        <v>354371273</v>
      </c>
      <c r="Y358" s="88" t="s">
        <v>1031</v>
      </c>
      <c r="Z358" s="88" t="s">
        <v>1284</v>
      </c>
      <c r="AA358" s="88">
        <v>63000</v>
      </c>
      <c r="AB358" s="88" t="s">
        <v>270</v>
      </c>
      <c r="AC358" s="88">
        <v>24</v>
      </c>
      <c r="AD358" s="88" t="s">
        <v>238</v>
      </c>
      <c r="AE358" s="88" t="s">
        <v>1287</v>
      </c>
      <c r="AF358" s="88">
        <v>3360</v>
      </c>
      <c r="AG358" s="88">
        <v>3360</v>
      </c>
      <c r="AH358" s="88" t="s">
        <v>1178</v>
      </c>
      <c r="AI358" s="88">
        <v>14870.85</v>
      </c>
      <c r="AJ358" s="88">
        <v>8649.15</v>
      </c>
      <c r="AK358" s="88">
        <v>23520</v>
      </c>
      <c r="AL358" s="88">
        <v>48129.15</v>
      </c>
      <c r="AM358" s="88">
        <v>9629.85</v>
      </c>
      <c r="AN358" s="88">
        <v>57759</v>
      </c>
      <c r="AO358" s="88">
        <v>20291.18</v>
      </c>
      <c r="AP358" s="88">
        <v>6588.82</v>
      </c>
      <c r="AQ358" s="88">
        <v>26880</v>
      </c>
      <c r="AR358" s="88">
        <v>15</v>
      </c>
      <c r="AS358" s="88">
        <v>242</v>
      </c>
      <c r="AT358" s="88" t="s">
        <v>202</v>
      </c>
      <c r="AU358" s="88"/>
      <c r="AV358" s="88"/>
      <c r="AW358" s="81"/>
      <c r="AX358" s="81" t="s">
        <v>203</v>
      </c>
      <c r="AY358" s="81" t="s">
        <v>204</v>
      </c>
      <c r="AZ358" s="81"/>
      <c r="BA358" s="81">
        <v>0</v>
      </c>
      <c r="BB358" s="89"/>
      <c r="BC358" s="89"/>
      <c r="BD358" s="88" t="s">
        <v>1890</v>
      </c>
      <c r="BE358" s="88"/>
      <c r="BF358" s="97"/>
      <c r="BG358" s="3"/>
      <c r="BH358" s="96"/>
      <c r="BI358" s="88" t="s">
        <v>1893</v>
      </c>
      <c r="BJ358" s="88"/>
      <c r="BK358" s="96"/>
      <c r="BL358" s="65" t="s">
        <v>1895</v>
      </c>
    </row>
    <row r="359" spans="1:64" s="99" customFormat="1" ht="13" x14ac:dyDescent="0.3">
      <c r="A359" s="88">
        <v>354</v>
      </c>
      <c r="B359" s="88" t="s">
        <v>181</v>
      </c>
      <c r="C359" s="88" t="s">
        <v>182</v>
      </c>
      <c r="D359" s="88" t="s">
        <v>183</v>
      </c>
      <c r="E359" s="88" t="s">
        <v>184</v>
      </c>
      <c r="F359" s="88" t="s">
        <v>184</v>
      </c>
      <c r="G359" s="88" t="s">
        <v>185</v>
      </c>
      <c r="H359" s="88" t="s">
        <v>186</v>
      </c>
      <c r="I359" s="88">
        <v>178325</v>
      </c>
      <c r="J359" s="88" t="s">
        <v>285</v>
      </c>
      <c r="K359" s="88">
        <v>178325</v>
      </c>
      <c r="L359" s="88" t="s">
        <v>188</v>
      </c>
      <c r="M359" s="88" t="s">
        <v>189</v>
      </c>
      <c r="N359" s="88">
        <v>360170</v>
      </c>
      <c r="O359" s="88" t="s">
        <v>623</v>
      </c>
      <c r="P359" s="88">
        <v>517421</v>
      </c>
      <c r="Q359" s="88" t="s">
        <v>624</v>
      </c>
      <c r="R359" s="88" t="s">
        <v>943</v>
      </c>
      <c r="S359" s="88" t="s">
        <v>625</v>
      </c>
      <c r="T359" s="88" t="s">
        <v>208</v>
      </c>
      <c r="U359" s="88" t="s">
        <v>195</v>
      </c>
      <c r="V359" s="88">
        <v>0</v>
      </c>
      <c r="W359" s="88" t="s">
        <v>196</v>
      </c>
      <c r="X359" s="88">
        <v>354405494</v>
      </c>
      <c r="Y359" s="88" t="s">
        <v>626</v>
      </c>
      <c r="Z359" s="88" t="s">
        <v>1288</v>
      </c>
      <c r="AA359" s="88">
        <v>30000</v>
      </c>
      <c r="AB359" s="88" t="s">
        <v>516</v>
      </c>
      <c r="AC359" s="88">
        <v>18</v>
      </c>
      <c r="AD359" s="88" t="s">
        <v>946</v>
      </c>
      <c r="AE359" s="88" t="s">
        <v>1275</v>
      </c>
      <c r="AF359" s="88">
        <v>2020</v>
      </c>
      <c r="AG359" s="88">
        <v>2020</v>
      </c>
      <c r="AH359" s="88" t="s">
        <v>518</v>
      </c>
      <c r="AI359" s="88">
        <v>8645.7099999999991</v>
      </c>
      <c r="AJ359" s="88">
        <v>3474.29</v>
      </c>
      <c r="AK359" s="88">
        <v>12120</v>
      </c>
      <c r="AL359" s="88">
        <v>21354.29</v>
      </c>
      <c r="AM359" s="88">
        <v>3028.71</v>
      </c>
      <c r="AN359" s="88">
        <v>24383</v>
      </c>
      <c r="AO359" s="88">
        <v>15403.46</v>
      </c>
      <c r="AP359" s="88">
        <v>2776.54</v>
      </c>
      <c r="AQ359" s="88">
        <v>18180</v>
      </c>
      <c r="AR359" s="88">
        <v>15</v>
      </c>
      <c r="AS359" s="88">
        <v>271</v>
      </c>
      <c r="AT359" s="88" t="s">
        <v>202</v>
      </c>
      <c r="AU359" s="88"/>
      <c r="AV359" s="88"/>
      <c r="AW359" s="81"/>
      <c r="AX359" s="81" t="s">
        <v>203</v>
      </c>
      <c r="AY359" s="81" t="s">
        <v>204</v>
      </c>
      <c r="AZ359" s="81"/>
      <c r="BA359" s="81">
        <v>0</v>
      </c>
      <c r="BB359" s="89"/>
      <c r="BC359" s="89"/>
      <c r="BD359" s="88" t="s">
        <v>1890</v>
      </c>
      <c r="BE359" s="88"/>
      <c r="BF359" s="97"/>
      <c r="BG359" s="3"/>
      <c r="BH359" s="96"/>
      <c r="BI359" s="88" t="s">
        <v>1893</v>
      </c>
      <c r="BJ359" s="88"/>
      <c r="BK359" s="96"/>
      <c r="BL359" s="65" t="s">
        <v>1895</v>
      </c>
    </row>
    <row r="360" spans="1:64" s="99" customFormat="1" ht="13" x14ac:dyDescent="0.3">
      <c r="A360" s="88">
        <v>355</v>
      </c>
      <c r="B360" s="88" t="s">
        <v>181</v>
      </c>
      <c r="C360" s="88" t="s">
        <v>182</v>
      </c>
      <c r="D360" s="88" t="s">
        <v>183</v>
      </c>
      <c r="E360" s="88" t="s">
        <v>184</v>
      </c>
      <c r="F360" s="88" t="s">
        <v>184</v>
      </c>
      <c r="G360" s="88" t="s">
        <v>185</v>
      </c>
      <c r="H360" s="88" t="s">
        <v>186</v>
      </c>
      <c r="I360" s="88">
        <v>178325</v>
      </c>
      <c r="J360" s="88" t="s">
        <v>285</v>
      </c>
      <c r="K360" s="88">
        <v>178325</v>
      </c>
      <c r="L360" s="88" t="s">
        <v>188</v>
      </c>
      <c r="M360" s="88" t="s">
        <v>189</v>
      </c>
      <c r="N360" s="88">
        <v>360387</v>
      </c>
      <c r="O360" s="88" t="s">
        <v>577</v>
      </c>
      <c r="P360" s="88">
        <v>517907</v>
      </c>
      <c r="Q360" s="88" t="s">
        <v>578</v>
      </c>
      <c r="R360" s="88" t="s">
        <v>943</v>
      </c>
      <c r="S360" s="88" t="s">
        <v>579</v>
      </c>
      <c r="T360" s="88" t="s">
        <v>208</v>
      </c>
      <c r="U360" s="88" t="s">
        <v>195</v>
      </c>
      <c r="V360" s="88">
        <v>0</v>
      </c>
      <c r="W360" s="88" t="s">
        <v>196</v>
      </c>
      <c r="X360" s="88">
        <v>354421761</v>
      </c>
      <c r="Y360" s="88" t="s">
        <v>580</v>
      </c>
      <c r="Z360" s="88" t="s">
        <v>1288</v>
      </c>
      <c r="AA360" s="88">
        <v>26000</v>
      </c>
      <c r="AB360" s="88" t="s">
        <v>516</v>
      </c>
      <c r="AC360" s="88">
        <v>18</v>
      </c>
      <c r="AD360" s="88" t="s">
        <v>946</v>
      </c>
      <c r="AE360" s="88" t="s">
        <v>1275</v>
      </c>
      <c r="AF360" s="88">
        <v>1750</v>
      </c>
      <c r="AG360" s="88">
        <v>1750</v>
      </c>
      <c r="AH360" s="88" t="s">
        <v>518</v>
      </c>
      <c r="AI360" s="88">
        <v>7488.74</v>
      </c>
      <c r="AJ360" s="88">
        <v>3011.26</v>
      </c>
      <c r="AK360" s="88">
        <v>10500</v>
      </c>
      <c r="AL360" s="88">
        <v>18511.259999999998</v>
      </c>
      <c r="AM360" s="88">
        <v>2627.74</v>
      </c>
      <c r="AN360" s="88">
        <v>21139</v>
      </c>
      <c r="AO360" s="88">
        <v>13342.27</v>
      </c>
      <c r="AP360" s="88">
        <v>2407.73</v>
      </c>
      <c r="AQ360" s="88">
        <v>15750</v>
      </c>
      <c r="AR360" s="88">
        <v>15</v>
      </c>
      <c r="AS360" s="88">
        <v>271</v>
      </c>
      <c r="AT360" s="88" t="s">
        <v>202</v>
      </c>
      <c r="AU360" s="88"/>
      <c r="AV360" s="88"/>
      <c r="AW360" s="81"/>
      <c r="AX360" s="81" t="s">
        <v>203</v>
      </c>
      <c r="AY360" s="81" t="s">
        <v>204</v>
      </c>
      <c r="AZ360" s="81"/>
      <c r="BA360" s="81">
        <v>0</v>
      </c>
      <c r="BB360" s="89"/>
      <c r="BC360" s="89"/>
      <c r="BD360" s="88" t="s">
        <v>1890</v>
      </c>
      <c r="BE360" s="88"/>
      <c r="BF360" s="97"/>
      <c r="BG360" s="3"/>
      <c r="BH360" s="96"/>
      <c r="BI360" s="88" t="s">
        <v>1893</v>
      </c>
      <c r="BJ360" s="88"/>
      <c r="BK360" s="96"/>
      <c r="BL360" s="65" t="s">
        <v>1897</v>
      </c>
    </row>
    <row r="361" spans="1:64" s="99" customFormat="1" ht="13" x14ac:dyDescent="0.3">
      <c r="A361" s="88">
        <v>356</v>
      </c>
      <c r="B361" s="88" t="s">
        <v>181</v>
      </c>
      <c r="C361" s="88" t="s">
        <v>182</v>
      </c>
      <c r="D361" s="88" t="s">
        <v>183</v>
      </c>
      <c r="E361" s="88" t="s">
        <v>184</v>
      </c>
      <c r="F361" s="88" t="s">
        <v>184</v>
      </c>
      <c r="G361" s="88" t="s">
        <v>185</v>
      </c>
      <c r="H361" s="88" t="s">
        <v>186</v>
      </c>
      <c r="I361" s="88">
        <v>84112</v>
      </c>
      <c r="J361" s="88" t="s">
        <v>187</v>
      </c>
      <c r="K361" s="88">
        <v>84112</v>
      </c>
      <c r="L361" s="88" t="s">
        <v>188</v>
      </c>
      <c r="M361" s="88" t="s">
        <v>189</v>
      </c>
      <c r="N361" s="88">
        <v>139957</v>
      </c>
      <c r="O361" s="88" t="s">
        <v>361</v>
      </c>
      <c r="P361" s="88">
        <v>193105</v>
      </c>
      <c r="Q361" s="88" t="s">
        <v>362</v>
      </c>
      <c r="R361" s="88" t="s">
        <v>512</v>
      </c>
      <c r="S361" s="88" t="s">
        <v>1289</v>
      </c>
      <c r="T361" s="88" t="s">
        <v>194</v>
      </c>
      <c r="U361" s="88" t="s">
        <v>209</v>
      </c>
      <c r="V361" s="88">
        <v>0</v>
      </c>
      <c r="W361" s="88" t="s">
        <v>196</v>
      </c>
      <c r="X361" s="88">
        <v>354434528</v>
      </c>
      <c r="Y361" s="88" t="s">
        <v>1290</v>
      </c>
      <c r="Z361" s="88" t="s">
        <v>497</v>
      </c>
      <c r="AA361" s="88">
        <v>80000</v>
      </c>
      <c r="AB361" s="88" t="s">
        <v>199</v>
      </c>
      <c r="AC361" s="88">
        <v>24</v>
      </c>
      <c r="AD361" s="88" t="s">
        <v>264</v>
      </c>
      <c r="AE361" s="88" t="s">
        <v>1261</v>
      </c>
      <c r="AF361" s="88">
        <v>4270</v>
      </c>
      <c r="AG361" s="88">
        <v>4270</v>
      </c>
      <c r="AH361" s="88" t="s">
        <v>355</v>
      </c>
      <c r="AI361" s="88">
        <v>13102.05</v>
      </c>
      <c r="AJ361" s="88">
        <v>8552.89</v>
      </c>
      <c r="AK361" s="88">
        <v>21654.94</v>
      </c>
      <c r="AL361" s="88">
        <v>66897.95</v>
      </c>
      <c r="AM361" s="88">
        <v>14636.11</v>
      </c>
      <c r="AN361" s="88">
        <v>81534.06</v>
      </c>
      <c r="AO361" s="88">
        <v>31606.13</v>
      </c>
      <c r="AP361" s="88">
        <v>10788.93</v>
      </c>
      <c r="AQ361" s="88">
        <v>42395.06</v>
      </c>
      <c r="AR361" s="88">
        <v>15</v>
      </c>
      <c r="AS361" s="88">
        <v>299</v>
      </c>
      <c r="AT361" s="88" t="s">
        <v>202</v>
      </c>
      <c r="AU361" s="88"/>
      <c r="AV361" s="88"/>
      <c r="AW361" s="81"/>
      <c r="AX361" s="81" t="s">
        <v>203</v>
      </c>
      <c r="AY361" s="81" t="s">
        <v>204</v>
      </c>
      <c r="AZ361" s="81"/>
      <c r="BA361" s="81">
        <v>0</v>
      </c>
      <c r="BB361" s="89"/>
      <c r="BC361" s="89"/>
      <c r="BD361" s="88" t="s">
        <v>1890</v>
      </c>
      <c r="BE361" s="88"/>
      <c r="BF361" s="97"/>
      <c r="BG361" s="3"/>
      <c r="BH361" s="96"/>
      <c r="BI361" s="88" t="s">
        <v>1893</v>
      </c>
      <c r="BJ361" s="88"/>
      <c r="BK361" s="96"/>
      <c r="BL361" s="65" t="s">
        <v>1895</v>
      </c>
    </row>
    <row r="362" spans="1:64" s="105" customFormat="1" ht="13" x14ac:dyDescent="0.3">
      <c r="A362" s="88">
        <v>357</v>
      </c>
      <c r="B362" s="88" t="s">
        <v>181</v>
      </c>
      <c r="C362" s="88" t="s">
        <v>182</v>
      </c>
      <c r="D362" s="88" t="s">
        <v>183</v>
      </c>
      <c r="E362" s="88" t="s">
        <v>184</v>
      </c>
      <c r="F362" s="88" t="s">
        <v>184</v>
      </c>
      <c r="G362" s="88" t="s">
        <v>185</v>
      </c>
      <c r="H362" s="88" t="s">
        <v>186</v>
      </c>
      <c r="I362" s="88">
        <v>88208</v>
      </c>
      <c r="J362" s="88" t="s">
        <v>545</v>
      </c>
      <c r="K362" s="88">
        <v>88208</v>
      </c>
      <c r="L362" s="88" t="s">
        <v>188</v>
      </c>
      <c r="M362" s="88" t="s">
        <v>189</v>
      </c>
      <c r="N362" s="88">
        <v>388889</v>
      </c>
      <c r="O362" s="88" t="s">
        <v>546</v>
      </c>
      <c r="P362" s="88">
        <v>574435</v>
      </c>
      <c r="Q362" s="88" t="s">
        <v>547</v>
      </c>
      <c r="R362" s="88" t="s">
        <v>943</v>
      </c>
      <c r="S362" s="88" t="s">
        <v>1291</v>
      </c>
      <c r="T362" s="88" t="s">
        <v>208</v>
      </c>
      <c r="U362" s="88" t="s">
        <v>209</v>
      </c>
      <c r="V362" s="88">
        <v>0</v>
      </c>
      <c r="W362" s="88" t="s">
        <v>196</v>
      </c>
      <c r="X362" s="88">
        <v>354441868</v>
      </c>
      <c r="Y362" s="88" t="s">
        <v>1292</v>
      </c>
      <c r="Z362" s="88" t="s">
        <v>497</v>
      </c>
      <c r="AA362" s="88">
        <v>30000</v>
      </c>
      <c r="AB362" s="88" t="s">
        <v>551</v>
      </c>
      <c r="AC362" s="88">
        <v>18</v>
      </c>
      <c r="AD362" s="88" t="s">
        <v>946</v>
      </c>
      <c r="AE362" s="88" t="s">
        <v>1277</v>
      </c>
      <c r="AF362" s="88">
        <v>2020</v>
      </c>
      <c r="AG362" s="88">
        <v>2020</v>
      </c>
      <c r="AH362" s="88" t="s">
        <v>1293</v>
      </c>
      <c r="AI362" s="88">
        <v>24103.96</v>
      </c>
      <c r="AJ362" s="88">
        <v>6196.04</v>
      </c>
      <c r="AK362" s="88">
        <v>30300</v>
      </c>
      <c r="AL362" s="88">
        <v>5896.04</v>
      </c>
      <c r="AM362" s="88">
        <v>248.96</v>
      </c>
      <c r="AN362" s="88">
        <v>6145</v>
      </c>
      <c r="AO362" s="88">
        <v>0</v>
      </c>
      <c r="AP362" s="88">
        <v>0</v>
      </c>
      <c r="AQ362" s="88">
        <v>0</v>
      </c>
      <c r="AR362" s="88">
        <v>15</v>
      </c>
      <c r="AS362" s="88">
        <v>27</v>
      </c>
      <c r="AT362" s="88" t="s">
        <v>811</v>
      </c>
      <c r="AU362" s="88"/>
      <c r="AV362" s="88"/>
      <c r="AW362" s="81"/>
      <c r="AX362" s="81" t="s">
        <v>203</v>
      </c>
      <c r="AY362" s="81" t="s">
        <v>204</v>
      </c>
      <c r="AZ362" s="81"/>
      <c r="BA362" s="81">
        <v>0</v>
      </c>
      <c r="BB362" s="89">
        <v>45783</v>
      </c>
      <c r="BC362" s="89" t="s">
        <v>1883</v>
      </c>
      <c r="BD362" s="88" t="s">
        <v>1884</v>
      </c>
      <c r="BE362" s="88" t="s">
        <v>1885</v>
      </c>
      <c r="BF362" s="97" t="s">
        <v>1892</v>
      </c>
      <c r="BG362" s="3"/>
      <c r="BH362" s="96"/>
      <c r="BI362" s="88" t="s">
        <v>1893</v>
      </c>
      <c r="BJ362" s="88"/>
      <c r="BK362" s="96"/>
      <c r="BL362" s="100"/>
    </row>
    <row r="363" spans="1:64" s="105" customFormat="1" ht="13" x14ac:dyDescent="0.3">
      <c r="A363" s="88">
        <v>358</v>
      </c>
      <c r="B363" s="88" t="s">
        <v>181</v>
      </c>
      <c r="C363" s="88" t="s">
        <v>182</v>
      </c>
      <c r="D363" s="88" t="s">
        <v>183</v>
      </c>
      <c r="E363" s="88" t="s">
        <v>184</v>
      </c>
      <c r="F363" s="88" t="s">
        <v>184</v>
      </c>
      <c r="G363" s="88" t="s">
        <v>185</v>
      </c>
      <c r="H363" s="88" t="s">
        <v>186</v>
      </c>
      <c r="I363" s="88">
        <v>178325</v>
      </c>
      <c r="J363" s="88" t="s">
        <v>285</v>
      </c>
      <c r="K363" s="88">
        <v>178325</v>
      </c>
      <c r="L363" s="88" t="s">
        <v>188</v>
      </c>
      <c r="M363" s="88" t="s">
        <v>189</v>
      </c>
      <c r="N363" s="88">
        <v>359182</v>
      </c>
      <c r="O363" s="88" t="s">
        <v>848</v>
      </c>
      <c r="P363" s="88">
        <v>515380</v>
      </c>
      <c r="Q363" s="88" t="s">
        <v>1294</v>
      </c>
      <c r="R363" s="88" t="s">
        <v>512</v>
      </c>
      <c r="S363" s="88" t="s">
        <v>1295</v>
      </c>
      <c r="T363" s="88" t="s">
        <v>208</v>
      </c>
      <c r="U363" s="88" t="s">
        <v>195</v>
      </c>
      <c r="V363" s="88">
        <v>0</v>
      </c>
      <c r="W363" s="88" t="s">
        <v>196</v>
      </c>
      <c r="X363" s="88">
        <v>354444660</v>
      </c>
      <c r="Y363" s="88" t="s">
        <v>1296</v>
      </c>
      <c r="Z363" s="88" t="s">
        <v>497</v>
      </c>
      <c r="AA363" s="88">
        <v>52000</v>
      </c>
      <c r="AB363" s="88" t="s">
        <v>516</v>
      </c>
      <c r="AC363" s="88">
        <v>24</v>
      </c>
      <c r="AD363" s="88" t="s">
        <v>219</v>
      </c>
      <c r="AE363" s="88" t="s">
        <v>1275</v>
      </c>
      <c r="AF363" s="88">
        <v>2780</v>
      </c>
      <c r="AG363" s="88">
        <v>2780</v>
      </c>
      <c r="AH363" s="88" t="s">
        <v>1097</v>
      </c>
      <c r="AI363" s="88">
        <v>29281.11</v>
      </c>
      <c r="AJ363" s="88">
        <v>12418.89</v>
      </c>
      <c r="AK363" s="88">
        <v>41700</v>
      </c>
      <c r="AL363" s="88">
        <v>22718.89</v>
      </c>
      <c r="AM363" s="88">
        <v>2452.11</v>
      </c>
      <c r="AN363" s="88">
        <v>25171</v>
      </c>
      <c r="AO363" s="88">
        <v>0</v>
      </c>
      <c r="AP363" s="88">
        <v>0</v>
      </c>
      <c r="AQ363" s="88">
        <v>0</v>
      </c>
      <c r="AR363" s="88">
        <v>15</v>
      </c>
      <c r="AS363" s="88">
        <v>0</v>
      </c>
      <c r="AT363" s="88" t="s">
        <v>272</v>
      </c>
      <c r="AU363" s="88"/>
      <c r="AV363" s="88"/>
      <c r="AW363" s="81"/>
      <c r="AX363" s="81" t="s">
        <v>203</v>
      </c>
      <c r="AY363" s="81" t="s">
        <v>204</v>
      </c>
      <c r="AZ363" s="81"/>
      <c r="BA363" s="81">
        <v>0</v>
      </c>
      <c r="BB363" s="89">
        <v>45784</v>
      </c>
      <c r="BC363" s="89" t="s">
        <v>1883</v>
      </c>
      <c r="BD363" s="88" t="s">
        <v>1884</v>
      </c>
      <c r="BE363" s="88" t="s">
        <v>1885</v>
      </c>
      <c r="BF363" s="97" t="s">
        <v>1886</v>
      </c>
      <c r="BG363" s="3"/>
      <c r="BH363" s="96"/>
      <c r="BI363" s="88" t="s">
        <v>1898</v>
      </c>
      <c r="BJ363" s="88"/>
      <c r="BK363" s="96"/>
      <c r="BL363" s="100"/>
    </row>
    <row r="364" spans="1:64" s="99" customFormat="1" ht="13" x14ac:dyDescent="0.3">
      <c r="A364" s="88">
        <v>359</v>
      </c>
      <c r="B364" s="88" t="s">
        <v>181</v>
      </c>
      <c r="C364" s="88" t="s">
        <v>182</v>
      </c>
      <c r="D364" s="88" t="s">
        <v>183</v>
      </c>
      <c r="E364" s="88" t="s">
        <v>184</v>
      </c>
      <c r="F364" s="88" t="s">
        <v>184</v>
      </c>
      <c r="G364" s="88" t="s">
        <v>185</v>
      </c>
      <c r="H364" s="88" t="s">
        <v>186</v>
      </c>
      <c r="I364" s="88">
        <v>178325</v>
      </c>
      <c r="J364" s="88" t="s">
        <v>285</v>
      </c>
      <c r="K364" s="88">
        <v>178325</v>
      </c>
      <c r="L364" s="88" t="s">
        <v>188</v>
      </c>
      <c r="M364" s="88" t="s">
        <v>189</v>
      </c>
      <c r="N364" s="88">
        <v>360170</v>
      </c>
      <c r="O364" s="88" t="s">
        <v>623</v>
      </c>
      <c r="P364" s="88">
        <v>591229</v>
      </c>
      <c r="Q364" s="88" t="s">
        <v>780</v>
      </c>
      <c r="R364" s="88" t="s">
        <v>943</v>
      </c>
      <c r="S364" s="88" t="s">
        <v>873</v>
      </c>
      <c r="T364" s="88" t="s">
        <v>208</v>
      </c>
      <c r="U364" s="88" t="s">
        <v>209</v>
      </c>
      <c r="V364" s="88">
        <v>0</v>
      </c>
      <c r="W364" s="88" t="s">
        <v>851</v>
      </c>
      <c r="X364" s="88">
        <v>354449485</v>
      </c>
      <c r="Y364" s="88" t="s">
        <v>874</v>
      </c>
      <c r="Z364" s="88" t="s">
        <v>497</v>
      </c>
      <c r="AA364" s="88">
        <v>30000</v>
      </c>
      <c r="AB364" s="88" t="s">
        <v>516</v>
      </c>
      <c r="AC364" s="88">
        <v>18</v>
      </c>
      <c r="AD364" s="88" t="s">
        <v>946</v>
      </c>
      <c r="AE364" s="88" t="s">
        <v>1275</v>
      </c>
      <c r="AF364" s="88">
        <v>2020</v>
      </c>
      <c r="AG364" s="88">
        <v>2020</v>
      </c>
      <c r="AH364" s="88" t="s">
        <v>518</v>
      </c>
      <c r="AI364" s="88">
        <v>8713.99</v>
      </c>
      <c r="AJ364" s="88">
        <v>3406.01</v>
      </c>
      <c r="AK364" s="88">
        <v>12120</v>
      </c>
      <c r="AL364" s="88">
        <v>21286.01</v>
      </c>
      <c r="AM364" s="88">
        <v>3009.99</v>
      </c>
      <c r="AN364" s="88">
        <v>24296</v>
      </c>
      <c r="AO364" s="88">
        <v>15417.39</v>
      </c>
      <c r="AP364" s="88">
        <v>2762.61</v>
      </c>
      <c r="AQ364" s="88">
        <v>18180</v>
      </c>
      <c r="AR364" s="88">
        <v>15</v>
      </c>
      <c r="AS364" s="88">
        <v>271</v>
      </c>
      <c r="AT364" s="88" t="s">
        <v>202</v>
      </c>
      <c r="AU364" s="88"/>
      <c r="AV364" s="88"/>
      <c r="AW364" s="81"/>
      <c r="AX364" s="81" t="s">
        <v>203</v>
      </c>
      <c r="AY364" s="81" t="s">
        <v>204</v>
      </c>
      <c r="AZ364" s="81"/>
      <c r="BA364" s="81">
        <v>0</v>
      </c>
      <c r="BB364" s="89"/>
      <c r="BC364" s="89"/>
      <c r="BD364" s="88" t="s">
        <v>1890</v>
      </c>
      <c r="BE364" s="88"/>
      <c r="BF364" s="97"/>
      <c r="BG364" s="3"/>
      <c r="BH364" s="96"/>
      <c r="BI364" s="88" t="s">
        <v>1893</v>
      </c>
      <c r="BJ364" s="88"/>
      <c r="BK364" s="96"/>
      <c r="BL364" s="65" t="s">
        <v>1897</v>
      </c>
    </row>
    <row r="365" spans="1:64" s="99" customFormat="1" ht="13" x14ac:dyDescent="0.3">
      <c r="A365" s="88">
        <v>360</v>
      </c>
      <c r="B365" s="88" t="s">
        <v>181</v>
      </c>
      <c r="C365" s="88" t="s">
        <v>182</v>
      </c>
      <c r="D365" s="88" t="s">
        <v>183</v>
      </c>
      <c r="E365" s="88" t="s">
        <v>184</v>
      </c>
      <c r="F365" s="88" t="s">
        <v>184</v>
      </c>
      <c r="G365" s="88" t="s">
        <v>185</v>
      </c>
      <c r="H365" s="88" t="s">
        <v>186</v>
      </c>
      <c r="I365" s="88">
        <v>178325</v>
      </c>
      <c r="J365" s="88" t="s">
        <v>285</v>
      </c>
      <c r="K365" s="88">
        <v>178325</v>
      </c>
      <c r="L365" s="88" t="s">
        <v>188</v>
      </c>
      <c r="M365" s="88" t="s">
        <v>189</v>
      </c>
      <c r="N365" s="88">
        <v>354410</v>
      </c>
      <c r="O365" s="88" t="s">
        <v>612</v>
      </c>
      <c r="P365" s="88">
        <v>582727</v>
      </c>
      <c r="Q365" s="88" t="s">
        <v>613</v>
      </c>
      <c r="R365" s="88" t="s">
        <v>943</v>
      </c>
      <c r="S365" s="88" t="s">
        <v>719</v>
      </c>
      <c r="T365" s="88" t="s">
        <v>208</v>
      </c>
      <c r="U365" s="88" t="s">
        <v>209</v>
      </c>
      <c r="V365" s="88">
        <v>0</v>
      </c>
      <c r="W365" s="88" t="s">
        <v>196</v>
      </c>
      <c r="X365" s="88">
        <v>354454853</v>
      </c>
      <c r="Y365" s="88" t="s">
        <v>1297</v>
      </c>
      <c r="Z365" s="88" t="s">
        <v>497</v>
      </c>
      <c r="AA365" s="88">
        <v>30000</v>
      </c>
      <c r="AB365" s="88" t="s">
        <v>235</v>
      </c>
      <c r="AC365" s="88">
        <v>18</v>
      </c>
      <c r="AD365" s="88" t="s">
        <v>946</v>
      </c>
      <c r="AE365" s="88" t="s">
        <v>1281</v>
      </c>
      <c r="AF365" s="88">
        <v>2020</v>
      </c>
      <c r="AG365" s="88">
        <v>2020</v>
      </c>
      <c r="AH365" s="88" t="s">
        <v>655</v>
      </c>
      <c r="AI365" s="88">
        <v>8827.7999999999993</v>
      </c>
      <c r="AJ365" s="88">
        <v>3292.2</v>
      </c>
      <c r="AK365" s="88">
        <v>12120</v>
      </c>
      <c r="AL365" s="88">
        <v>21172.2</v>
      </c>
      <c r="AM365" s="88">
        <v>2977.8</v>
      </c>
      <c r="AN365" s="88">
        <v>24150</v>
      </c>
      <c r="AO365" s="88">
        <v>17342.849999999999</v>
      </c>
      <c r="AP365" s="88">
        <v>2857.15</v>
      </c>
      <c r="AQ365" s="88">
        <v>20200</v>
      </c>
      <c r="AR365" s="88">
        <v>16</v>
      </c>
      <c r="AS365" s="88">
        <v>276</v>
      </c>
      <c r="AT365" s="88" t="s">
        <v>202</v>
      </c>
      <c r="AU365" s="88"/>
      <c r="AV365" s="88"/>
      <c r="AW365" s="81"/>
      <c r="AX365" s="81" t="s">
        <v>203</v>
      </c>
      <c r="AY365" s="81" t="s">
        <v>204</v>
      </c>
      <c r="AZ365" s="81"/>
      <c r="BA365" s="81">
        <v>0</v>
      </c>
      <c r="BB365" s="89">
        <v>45784</v>
      </c>
      <c r="BC365" s="89" t="s">
        <v>1883</v>
      </c>
      <c r="BD365" s="88" t="s">
        <v>1884</v>
      </c>
      <c r="BE365" s="88" t="s">
        <v>1891</v>
      </c>
      <c r="BF365" s="97" t="s">
        <v>1892</v>
      </c>
      <c r="BG365" s="3"/>
      <c r="BH365" s="96"/>
      <c r="BI365" s="88" t="s">
        <v>1893</v>
      </c>
      <c r="BJ365" s="88"/>
      <c r="BK365" s="96"/>
      <c r="BL365" s="100"/>
    </row>
    <row r="366" spans="1:64" s="99" customFormat="1" ht="13" x14ac:dyDescent="0.3">
      <c r="A366" s="88">
        <v>361</v>
      </c>
      <c r="B366" s="88" t="s">
        <v>181</v>
      </c>
      <c r="C366" s="88" t="s">
        <v>182</v>
      </c>
      <c r="D366" s="88" t="s">
        <v>183</v>
      </c>
      <c r="E366" s="88" t="s">
        <v>184</v>
      </c>
      <c r="F366" s="88" t="s">
        <v>184</v>
      </c>
      <c r="G366" s="88" t="s">
        <v>185</v>
      </c>
      <c r="H366" s="88" t="s">
        <v>186</v>
      </c>
      <c r="I366" s="88">
        <v>178325</v>
      </c>
      <c r="J366" s="88" t="s">
        <v>285</v>
      </c>
      <c r="K366" s="88">
        <v>178325</v>
      </c>
      <c r="L366" s="88" t="s">
        <v>188</v>
      </c>
      <c r="M366" s="88" t="s">
        <v>189</v>
      </c>
      <c r="N366" s="88">
        <v>359182</v>
      </c>
      <c r="O366" s="88" t="s">
        <v>848</v>
      </c>
      <c r="P366" s="88">
        <v>532710</v>
      </c>
      <c r="Q366" s="88" t="s">
        <v>849</v>
      </c>
      <c r="R366" s="88" t="s">
        <v>512</v>
      </c>
      <c r="S366" s="88" t="s">
        <v>1298</v>
      </c>
      <c r="T366" s="88" t="s">
        <v>208</v>
      </c>
      <c r="U366" s="88" t="s">
        <v>209</v>
      </c>
      <c r="V366" s="88">
        <v>0</v>
      </c>
      <c r="W366" s="88" t="s">
        <v>196</v>
      </c>
      <c r="X366" s="88">
        <v>354477163</v>
      </c>
      <c r="Y366" s="88" t="s">
        <v>1299</v>
      </c>
      <c r="Z366" s="88" t="s">
        <v>497</v>
      </c>
      <c r="AA366" s="88">
        <v>52000</v>
      </c>
      <c r="AB366" s="88" t="s">
        <v>516</v>
      </c>
      <c r="AC366" s="88">
        <v>24</v>
      </c>
      <c r="AD366" s="88" t="s">
        <v>219</v>
      </c>
      <c r="AE366" s="88" t="s">
        <v>1281</v>
      </c>
      <c r="AF366" s="88">
        <v>2780</v>
      </c>
      <c r="AG366" s="88">
        <v>2780</v>
      </c>
      <c r="AH366" s="88" t="s">
        <v>587</v>
      </c>
      <c r="AI366" s="88">
        <v>12646.4</v>
      </c>
      <c r="AJ366" s="88">
        <v>6813.6</v>
      </c>
      <c r="AK366" s="88">
        <v>19460</v>
      </c>
      <c r="AL366" s="88">
        <v>39353.599999999999</v>
      </c>
      <c r="AM366" s="88">
        <v>7770.4</v>
      </c>
      <c r="AN366" s="88">
        <v>47124</v>
      </c>
      <c r="AO366" s="88">
        <v>16872.27</v>
      </c>
      <c r="AP366" s="88">
        <v>5367.73</v>
      </c>
      <c r="AQ366" s="88">
        <v>22240</v>
      </c>
      <c r="AR366" s="88">
        <v>15</v>
      </c>
      <c r="AS366" s="88">
        <v>240</v>
      </c>
      <c r="AT366" s="88" t="s">
        <v>202</v>
      </c>
      <c r="AU366" s="88"/>
      <c r="AV366" s="88"/>
      <c r="AW366" s="81"/>
      <c r="AX366" s="81" t="s">
        <v>203</v>
      </c>
      <c r="AY366" s="81" t="s">
        <v>204</v>
      </c>
      <c r="AZ366" s="81"/>
      <c r="BA366" s="81">
        <v>0</v>
      </c>
      <c r="BB366" s="89"/>
      <c r="BC366" s="89"/>
      <c r="BD366" s="88" t="s">
        <v>1890</v>
      </c>
      <c r="BE366" s="88"/>
      <c r="BF366" s="97"/>
      <c r="BG366" s="3"/>
      <c r="BH366" s="96"/>
      <c r="BI366" s="88" t="s">
        <v>1893</v>
      </c>
      <c r="BJ366" s="88"/>
      <c r="BK366" s="96"/>
      <c r="BL366" s="65" t="s">
        <v>1895</v>
      </c>
    </row>
    <row r="367" spans="1:64" s="99" customFormat="1" ht="13" x14ac:dyDescent="0.3">
      <c r="A367" s="88">
        <v>362</v>
      </c>
      <c r="B367" s="88" t="s">
        <v>181</v>
      </c>
      <c r="C367" s="88" t="s">
        <v>182</v>
      </c>
      <c r="D367" s="88" t="s">
        <v>183</v>
      </c>
      <c r="E367" s="88" t="s">
        <v>184</v>
      </c>
      <c r="F367" s="88" t="s">
        <v>184</v>
      </c>
      <c r="G367" s="88" t="s">
        <v>185</v>
      </c>
      <c r="H367" s="88" t="s">
        <v>186</v>
      </c>
      <c r="I367" s="88">
        <v>84425</v>
      </c>
      <c r="J367" s="88" t="s">
        <v>766</v>
      </c>
      <c r="K367" s="88">
        <v>84425</v>
      </c>
      <c r="L367" s="88" t="s">
        <v>188</v>
      </c>
      <c r="M367" s="88" t="s">
        <v>189</v>
      </c>
      <c r="N367" s="88">
        <v>402345</v>
      </c>
      <c r="O367" s="88" t="s">
        <v>767</v>
      </c>
      <c r="P367" s="88">
        <v>603659</v>
      </c>
      <c r="Q367" s="88" t="s">
        <v>768</v>
      </c>
      <c r="R367" s="88" t="s">
        <v>943</v>
      </c>
      <c r="S367" s="88" t="s">
        <v>1300</v>
      </c>
      <c r="T367" s="88" t="s">
        <v>208</v>
      </c>
      <c r="U367" s="88" t="s">
        <v>209</v>
      </c>
      <c r="V367" s="88">
        <v>0</v>
      </c>
      <c r="W367" s="88" t="s">
        <v>196</v>
      </c>
      <c r="X367" s="88">
        <v>354492519</v>
      </c>
      <c r="Y367" s="88" t="s">
        <v>1301</v>
      </c>
      <c r="Z367" s="88" t="s">
        <v>497</v>
      </c>
      <c r="AA367" s="88">
        <v>30000</v>
      </c>
      <c r="AB367" s="88" t="s">
        <v>752</v>
      </c>
      <c r="AC367" s="88">
        <v>18</v>
      </c>
      <c r="AD367" s="88" t="s">
        <v>946</v>
      </c>
      <c r="AE367" s="88" t="s">
        <v>1302</v>
      </c>
      <c r="AF367" s="88">
        <v>2020</v>
      </c>
      <c r="AG367" s="88">
        <v>2020</v>
      </c>
      <c r="AH367" s="88" t="s">
        <v>1067</v>
      </c>
      <c r="AI367" s="88">
        <v>24076.560000000001</v>
      </c>
      <c r="AJ367" s="88">
        <v>6223.44</v>
      </c>
      <c r="AK367" s="88">
        <v>30300</v>
      </c>
      <c r="AL367" s="88">
        <v>5923.44</v>
      </c>
      <c r="AM367" s="88">
        <v>250.56</v>
      </c>
      <c r="AN367" s="88">
        <v>6174</v>
      </c>
      <c r="AO367" s="88">
        <v>0</v>
      </c>
      <c r="AP367" s="88">
        <v>0</v>
      </c>
      <c r="AQ367" s="88">
        <v>0</v>
      </c>
      <c r="AR367" s="88">
        <v>15</v>
      </c>
      <c r="AS367" s="88">
        <v>0</v>
      </c>
      <c r="AT367" s="88" t="s">
        <v>272</v>
      </c>
      <c r="AU367" s="88"/>
      <c r="AV367" s="88"/>
      <c r="AW367" s="81"/>
      <c r="AX367" s="81" t="s">
        <v>203</v>
      </c>
      <c r="AY367" s="81" t="s">
        <v>204</v>
      </c>
      <c r="AZ367" s="81"/>
      <c r="BA367" s="81">
        <v>0</v>
      </c>
      <c r="BB367" s="89"/>
      <c r="BC367" s="89"/>
      <c r="BD367" s="88" t="s">
        <v>1890</v>
      </c>
      <c r="BE367" s="88"/>
      <c r="BF367" s="97"/>
      <c r="BG367" s="3"/>
      <c r="BH367" s="96"/>
      <c r="BI367" s="88" t="s">
        <v>1893</v>
      </c>
      <c r="BJ367" s="88"/>
      <c r="BK367" s="96"/>
      <c r="BL367" s="65" t="s">
        <v>1899</v>
      </c>
    </row>
    <row r="368" spans="1:64" s="105" customFormat="1" ht="13" x14ac:dyDescent="0.3">
      <c r="A368" s="88">
        <v>363</v>
      </c>
      <c r="B368" s="88" t="s">
        <v>181</v>
      </c>
      <c r="C368" s="88" t="s">
        <v>182</v>
      </c>
      <c r="D368" s="88" t="s">
        <v>183</v>
      </c>
      <c r="E368" s="88" t="s">
        <v>184</v>
      </c>
      <c r="F368" s="88" t="s">
        <v>184</v>
      </c>
      <c r="G368" s="88" t="s">
        <v>185</v>
      </c>
      <c r="H368" s="88" t="s">
        <v>186</v>
      </c>
      <c r="I368" s="88">
        <v>84346</v>
      </c>
      <c r="J368" s="88" t="s">
        <v>662</v>
      </c>
      <c r="K368" s="88">
        <v>84346</v>
      </c>
      <c r="L368" s="88" t="s">
        <v>188</v>
      </c>
      <c r="M368" s="88" t="s">
        <v>189</v>
      </c>
      <c r="N368" s="88">
        <v>387371</v>
      </c>
      <c r="O368" s="88" t="s">
        <v>663</v>
      </c>
      <c r="P368" s="88">
        <v>571537</v>
      </c>
      <c r="Q368" s="88" t="s">
        <v>804</v>
      </c>
      <c r="R368" s="88" t="s">
        <v>943</v>
      </c>
      <c r="S368" s="88" t="s">
        <v>1303</v>
      </c>
      <c r="T368" s="88" t="s">
        <v>208</v>
      </c>
      <c r="U368" s="88" t="s">
        <v>209</v>
      </c>
      <c r="V368" s="88">
        <v>0</v>
      </c>
      <c r="W368" s="88" t="s">
        <v>196</v>
      </c>
      <c r="X368" s="88">
        <v>354498308</v>
      </c>
      <c r="Y368" s="88" t="s">
        <v>1304</v>
      </c>
      <c r="Z368" s="88" t="s">
        <v>497</v>
      </c>
      <c r="AA368" s="88">
        <v>30000</v>
      </c>
      <c r="AB368" s="88" t="s">
        <v>383</v>
      </c>
      <c r="AC368" s="88">
        <v>18</v>
      </c>
      <c r="AD368" s="88" t="s">
        <v>946</v>
      </c>
      <c r="AE368" s="88" t="s">
        <v>1305</v>
      </c>
      <c r="AF368" s="88">
        <v>2020</v>
      </c>
      <c r="AG368" s="88">
        <v>2020</v>
      </c>
      <c r="AH368" s="88" t="s">
        <v>1306</v>
      </c>
      <c r="AI368" s="88">
        <v>20517.759999999998</v>
      </c>
      <c r="AJ368" s="88">
        <v>5742.24</v>
      </c>
      <c r="AK368" s="88">
        <v>26260</v>
      </c>
      <c r="AL368" s="88">
        <v>9482.24</v>
      </c>
      <c r="AM368" s="88">
        <v>585.76</v>
      </c>
      <c r="AN368" s="88">
        <v>10068</v>
      </c>
      <c r="AO368" s="88">
        <v>5596.94</v>
      </c>
      <c r="AP368" s="88">
        <v>463.06</v>
      </c>
      <c r="AQ368" s="88">
        <v>6060</v>
      </c>
      <c r="AR368" s="88">
        <v>16</v>
      </c>
      <c r="AS368" s="88">
        <v>62</v>
      </c>
      <c r="AT368" s="88" t="s">
        <v>669</v>
      </c>
      <c r="AU368" s="88"/>
      <c r="AV368" s="88"/>
      <c r="AW368" s="81"/>
      <c r="AX368" s="81" t="s">
        <v>203</v>
      </c>
      <c r="AY368" s="81" t="s">
        <v>204</v>
      </c>
      <c r="AZ368" s="81"/>
      <c r="BA368" s="81">
        <v>0</v>
      </c>
      <c r="BB368" s="89">
        <v>45784</v>
      </c>
      <c r="BC368" s="89" t="s">
        <v>1883</v>
      </c>
      <c r="BD368" s="88" t="s">
        <v>1884</v>
      </c>
      <c r="BE368" s="88" t="s">
        <v>1891</v>
      </c>
      <c r="BF368" s="97" t="s">
        <v>1892</v>
      </c>
      <c r="BG368" s="3"/>
      <c r="BH368" s="96"/>
      <c r="BI368" s="88" t="s">
        <v>1893</v>
      </c>
      <c r="BJ368" s="88"/>
      <c r="BK368" s="96"/>
      <c r="BL368" s="100"/>
    </row>
    <row r="369" spans="1:64" s="99" customFormat="1" ht="13" x14ac:dyDescent="0.3">
      <c r="A369" s="88">
        <v>364</v>
      </c>
      <c r="B369" s="88" t="s">
        <v>181</v>
      </c>
      <c r="C369" s="88" t="s">
        <v>182</v>
      </c>
      <c r="D369" s="88" t="s">
        <v>183</v>
      </c>
      <c r="E369" s="88" t="s">
        <v>184</v>
      </c>
      <c r="F369" s="88" t="s">
        <v>184</v>
      </c>
      <c r="G369" s="88" t="s">
        <v>185</v>
      </c>
      <c r="H369" s="88" t="s">
        <v>186</v>
      </c>
      <c r="I369" s="88">
        <v>84346</v>
      </c>
      <c r="J369" s="88" t="s">
        <v>662</v>
      </c>
      <c r="K369" s="88">
        <v>84346</v>
      </c>
      <c r="L369" s="88" t="s">
        <v>188</v>
      </c>
      <c r="M369" s="88" t="s">
        <v>189</v>
      </c>
      <c r="N369" s="88">
        <v>387371</v>
      </c>
      <c r="O369" s="88" t="s">
        <v>663</v>
      </c>
      <c r="P369" s="88">
        <v>571537</v>
      </c>
      <c r="Q369" s="88" t="s">
        <v>804</v>
      </c>
      <c r="R369" s="88" t="s">
        <v>943</v>
      </c>
      <c r="S369" s="88" t="s">
        <v>1307</v>
      </c>
      <c r="T369" s="88" t="s">
        <v>208</v>
      </c>
      <c r="U369" s="88" t="s">
        <v>209</v>
      </c>
      <c r="V369" s="88">
        <v>0</v>
      </c>
      <c r="W369" s="88" t="s">
        <v>196</v>
      </c>
      <c r="X369" s="88">
        <v>354498436</v>
      </c>
      <c r="Y369" s="88" t="s">
        <v>1308</v>
      </c>
      <c r="Z369" s="88" t="s">
        <v>497</v>
      </c>
      <c r="AA369" s="88">
        <v>30000</v>
      </c>
      <c r="AB369" s="88" t="s">
        <v>383</v>
      </c>
      <c r="AC369" s="88">
        <v>18</v>
      </c>
      <c r="AD369" s="88" t="s">
        <v>946</v>
      </c>
      <c r="AE369" s="88" t="s">
        <v>1305</v>
      </c>
      <c r="AF369" s="88">
        <v>2020</v>
      </c>
      <c r="AG369" s="88">
        <v>2020</v>
      </c>
      <c r="AH369" s="88" t="s">
        <v>1309</v>
      </c>
      <c r="AI369" s="88">
        <v>26114.7</v>
      </c>
      <c r="AJ369" s="88">
        <v>6205.3</v>
      </c>
      <c r="AK369" s="88">
        <v>32320</v>
      </c>
      <c r="AL369" s="88">
        <v>3885.3</v>
      </c>
      <c r="AM369" s="88">
        <v>122.7</v>
      </c>
      <c r="AN369" s="88">
        <v>4008</v>
      </c>
      <c r="AO369" s="88">
        <v>0</v>
      </c>
      <c r="AP369" s="88">
        <v>0</v>
      </c>
      <c r="AQ369" s="88">
        <v>0</v>
      </c>
      <c r="AR369" s="88">
        <v>16</v>
      </c>
      <c r="AS369" s="88">
        <v>0</v>
      </c>
      <c r="AT369" s="88" t="s">
        <v>272</v>
      </c>
      <c r="AU369" s="88"/>
      <c r="AV369" s="88"/>
      <c r="AW369" s="81"/>
      <c r="AX369" s="81" t="s">
        <v>203</v>
      </c>
      <c r="AY369" s="81" t="s">
        <v>204</v>
      </c>
      <c r="AZ369" s="81"/>
      <c r="BA369" s="81">
        <v>0</v>
      </c>
      <c r="BB369" s="89">
        <v>45784</v>
      </c>
      <c r="BC369" s="89" t="s">
        <v>1883</v>
      </c>
      <c r="BD369" s="88" t="s">
        <v>1884</v>
      </c>
      <c r="BE369" s="88" t="s">
        <v>1891</v>
      </c>
      <c r="BF369" s="97" t="s">
        <v>1886</v>
      </c>
      <c r="BG369" s="3"/>
      <c r="BH369" s="96"/>
      <c r="BI369" s="88" t="s">
        <v>1898</v>
      </c>
      <c r="BJ369" s="88"/>
      <c r="BK369" s="96"/>
      <c r="BL369" s="100"/>
    </row>
    <row r="370" spans="1:64" s="99" customFormat="1" ht="13" x14ac:dyDescent="0.3">
      <c r="A370" s="88">
        <v>365</v>
      </c>
      <c r="B370" s="88" t="s">
        <v>181</v>
      </c>
      <c r="C370" s="88" t="s">
        <v>182</v>
      </c>
      <c r="D370" s="88" t="s">
        <v>183</v>
      </c>
      <c r="E370" s="88" t="s">
        <v>184</v>
      </c>
      <c r="F370" s="88" t="s">
        <v>184</v>
      </c>
      <c r="G370" s="88" t="s">
        <v>185</v>
      </c>
      <c r="H370" s="88" t="s">
        <v>186</v>
      </c>
      <c r="I370" s="88">
        <v>178325</v>
      </c>
      <c r="J370" s="88" t="s">
        <v>285</v>
      </c>
      <c r="K370" s="88">
        <v>178325</v>
      </c>
      <c r="L370" s="88" t="s">
        <v>188</v>
      </c>
      <c r="M370" s="88" t="s">
        <v>189</v>
      </c>
      <c r="N370" s="88">
        <v>360170</v>
      </c>
      <c r="O370" s="88" t="s">
        <v>623</v>
      </c>
      <c r="P370" s="88">
        <v>591229</v>
      </c>
      <c r="Q370" s="88" t="s">
        <v>780</v>
      </c>
      <c r="R370" s="88" t="s">
        <v>943</v>
      </c>
      <c r="S370" s="88" t="s">
        <v>935</v>
      </c>
      <c r="T370" s="88" t="s">
        <v>899</v>
      </c>
      <c r="U370" s="88" t="s">
        <v>209</v>
      </c>
      <c r="V370" s="88">
        <v>0</v>
      </c>
      <c r="W370" s="88" t="s">
        <v>851</v>
      </c>
      <c r="X370" s="88">
        <v>354515563</v>
      </c>
      <c r="Y370" s="88" t="s">
        <v>936</v>
      </c>
      <c r="Z370" s="88" t="s">
        <v>497</v>
      </c>
      <c r="AA370" s="88">
        <v>30000</v>
      </c>
      <c r="AB370" s="88" t="s">
        <v>516</v>
      </c>
      <c r="AC370" s="88">
        <v>18</v>
      </c>
      <c r="AD370" s="88" t="s">
        <v>946</v>
      </c>
      <c r="AE370" s="88" t="s">
        <v>1275</v>
      </c>
      <c r="AF370" s="88">
        <v>2020</v>
      </c>
      <c r="AG370" s="88">
        <v>2020</v>
      </c>
      <c r="AH370" s="88" t="s">
        <v>518</v>
      </c>
      <c r="AI370" s="88">
        <v>8713.99</v>
      </c>
      <c r="AJ370" s="88">
        <v>3406.01</v>
      </c>
      <c r="AK370" s="88">
        <v>12120</v>
      </c>
      <c r="AL370" s="88">
        <v>21286.01</v>
      </c>
      <c r="AM370" s="88">
        <v>3009.99</v>
      </c>
      <c r="AN370" s="88">
        <v>24296</v>
      </c>
      <c r="AO370" s="88">
        <v>15417.39</v>
      </c>
      <c r="AP370" s="88">
        <v>2762.61</v>
      </c>
      <c r="AQ370" s="88">
        <v>18180</v>
      </c>
      <c r="AR370" s="88">
        <v>15</v>
      </c>
      <c r="AS370" s="88">
        <v>271</v>
      </c>
      <c r="AT370" s="88" t="s">
        <v>202</v>
      </c>
      <c r="AU370" s="88"/>
      <c r="AV370" s="88"/>
      <c r="AW370" s="81"/>
      <c r="AX370" s="81" t="s">
        <v>203</v>
      </c>
      <c r="AY370" s="81" t="s">
        <v>204</v>
      </c>
      <c r="AZ370" s="81"/>
      <c r="BA370" s="81">
        <v>0</v>
      </c>
      <c r="BB370" s="89"/>
      <c r="BC370" s="89"/>
      <c r="BD370" s="88" t="s">
        <v>1890</v>
      </c>
      <c r="BE370" s="88"/>
      <c r="BF370" s="97"/>
      <c r="BG370" s="3"/>
      <c r="BH370" s="96"/>
      <c r="BI370" s="88" t="s">
        <v>1893</v>
      </c>
      <c r="BJ370" s="88"/>
      <c r="BK370" s="96"/>
      <c r="BL370" s="65" t="s">
        <v>1895</v>
      </c>
    </row>
    <row r="371" spans="1:64" s="105" customFormat="1" ht="13" x14ac:dyDescent="0.3">
      <c r="A371" s="88">
        <v>366</v>
      </c>
      <c r="B371" s="88" t="s">
        <v>181</v>
      </c>
      <c r="C371" s="88" t="s">
        <v>182</v>
      </c>
      <c r="D371" s="88" t="s">
        <v>183</v>
      </c>
      <c r="E371" s="88" t="s">
        <v>184</v>
      </c>
      <c r="F371" s="88" t="s">
        <v>184</v>
      </c>
      <c r="G371" s="88" t="s">
        <v>185</v>
      </c>
      <c r="H371" s="88" t="s">
        <v>186</v>
      </c>
      <c r="I371" s="88">
        <v>169318</v>
      </c>
      <c r="J371" s="88" t="s">
        <v>255</v>
      </c>
      <c r="K371" s="88">
        <v>169318</v>
      </c>
      <c r="L371" s="88" t="s">
        <v>188</v>
      </c>
      <c r="M371" s="88" t="s">
        <v>189</v>
      </c>
      <c r="N371" s="88">
        <v>140165</v>
      </c>
      <c r="O371" s="88" t="s">
        <v>256</v>
      </c>
      <c r="P371" s="88">
        <v>191307</v>
      </c>
      <c r="Q371" s="88" t="s">
        <v>558</v>
      </c>
      <c r="R371" s="88" t="s">
        <v>512</v>
      </c>
      <c r="S371" s="88" t="s">
        <v>1310</v>
      </c>
      <c r="T371" s="88" t="s">
        <v>208</v>
      </c>
      <c r="U371" s="88" t="s">
        <v>195</v>
      </c>
      <c r="V371" s="88">
        <v>0</v>
      </c>
      <c r="W371" s="88" t="s">
        <v>196</v>
      </c>
      <c r="X371" s="88">
        <v>354532466</v>
      </c>
      <c r="Y371" s="88" t="s">
        <v>1311</v>
      </c>
      <c r="Z371" s="88" t="s">
        <v>1229</v>
      </c>
      <c r="AA371" s="88">
        <v>63000</v>
      </c>
      <c r="AB371" s="88" t="s">
        <v>263</v>
      </c>
      <c r="AC371" s="88">
        <v>24</v>
      </c>
      <c r="AD371" s="88" t="s">
        <v>238</v>
      </c>
      <c r="AE371" s="88" t="s">
        <v>1273</v>
      </c>
      <c r="AF371" s="88">
        <v>3360</v>
      </c>
      <c r="AG371" s="88">
        <v>3360</v>
      </c>
      <c r="AH371" s="88" t="s">
        <v>746</v>
      </c>
      <c r="AI371" s="88">
        <v>27401.14</v>
      </c>
      <c r="AJ371" s="88">
        <v>12918.86</v>
      </c>
      <c r="AK371" s="88">
        <v>40320</v>
      </c>
      <c r="AL371" s="88">
        <v>35598.86</v>
      </c>
      <c r="AM371" s="88">
        <v>5013.1400000000003</v>
      </c>
      <c r="AN371" s="88">
        <v>40612</v>
      </c>
      <c r="AO371" s="88">
        <v>8048.68</v>
      </c>
      <c r="AP371" s="88">
        <v>2031.32</v>
      </c>
      <c r="AQ371" s="88">
        <v>10080</v>
      </c>
      <c r="AR371" s="88">
        <v>15</v>
      </c>
      <c r="AS371" s="88">
        <v>88</v>
      </c>
      <c r="AT371" s="88" t="s">
        <v>669</v>
      </c>
      <c r="AU371" s="88"/>
      <c r="AV371" s="88"/>
      <c r="AW371" s="81"/>
      <c r="AX371" s="81" t="s">
        <v>203</v>
      </c>
      <c r="AY371" s="81" t="s">
        <v>204</v>
      </c>
      <c r="AZ371" s="81"/>
      <c r="BA371" s="81">
        <v>0</v>
      </c>
      <c r="BB371" s="89">
        <v>45783</v>
      </c>
      <c r="BC371" s="89" t="s">
        <v>1883</v>
      </c>
      <c r="BD371" s="88" t="s">
        <v>1884</v>
      </c>
      <c r="BE371" s="88" t="s">
        <v>1891</v>
      </c>
      <c r="BF371" s="97" t="s">
        <v>1892</v>
      </c>
      <c r="BG371" s="3"/>
      <c r="BH371" s="96"/>
      <c r="BI371" s="88" t="s">
        <v>1893</v>
      </c>
      <c r="BJ371" s="88"/>
      <c r="BK371" s="96"/>
      <c r="BL371" s="100"/>
    </row>
    <row r="372" spans="1:64" s="105" customFormat="1" ht="13" x14ac:dyDescent="0.3">
      <c r="A372" s="88">
        <v>367</v>
      </c>
      <c r="B372" s="88" t="s">
        <v>181</v>
      </c>
      <c r="C372" s="88" t="s">
        <v>182</v>
      </c>
      <c r="D372" s="88" t="s">
        <v>183</v>
      </c>
      <c r="E372" s="88" t="s">
        <v>184</v>
      </c>
      <c r="F372" s="88" t="s">
        <v>184</v>
      </c>
      <c r="G372" s="88" t="s">
        <v>185</v>
      </c>
      <c r="H372" s="88" t="s">
        <v>186</v>
      </c>
      <c r="I372" s="88">
        <v>88208</v>
      </c>
      <c r="J372" s="88" t="s">
        <v>545</v>
      </c>
      <c r="K372" s="88">
        <v>88208</v>
      </c>
      <c r="L372" s="88" t="s">
        <v>188</v>
      </c>
      <c r="M372" s="88" t="s">
        <v>189</v>
      </c>
      <c r="N372" s="88">
        <v>149610</v>
      </c>
      <c r="O372" s="88" t="s">
        <v>1312</v>
      </c>
      <c r="P372" s="88">
        <v>201869</v>
      </c>
      <c r="Q372" s="88" t="s">
        <v>1313</v>
      </c>
      <c r="R372" s="88" t="s">
        <v>512</v>
      </c>
      <c r="S372" s="88" t="s">
        <v>1314</v>
      </c>
      <c r="T372" s="88" t="s">
        <v>208</v>
      </c>
      <c r="U372" s="88" t="s">
        <v>195</v>
      </c>
      <c r="V372" s="88">
        <v>0</v>
      </c>
      <c r="W372" s="88" t="s">
        <v>196</v>
      </c>
      <c r="X372" s="88">
        <v>354572919</v>
      </c>
      <c r="Y372" s="88" t="s">
        <v>1315</v>
      </c>
      <c r="Z372" s="88" t="s">
        <v>1316</v>
      </c>
      <c r="AA372" s="88">
        <v>80000</v>
      </c>
      <c r="AB372" s="88" t="s">
        <v>551</v>
      </c>
      <c r="AC372" s="88">
        <v>24</v>
      </c>
      <c r="AD372" s="88" t="s">
        <v>212</v>
      </c>
      <c r="AE372" s="88" t="s">
        <v>1277</v>
      </c>
      <c r="AF372" s="88">
        <v>4270</v>
      </c>
      <c r="AG372" s="88">
        <v>4270</v>
      </c>
      <c r="AH372" s="88" t="s">
        <v>1293</v>
      </c>
      <c r="AI372" s="88">
        <v>45000.54</v>
      </c>
      <c r="AJ372" s="88">
        <v>19049.46</v>
      </c>
      <c r="AK372" s="88">
        <v>64050</v>
      </c>
      <c r="AL372" s="88">
        <v>34999.46</v>
      </c>
      <c r="AM372" s="88">
        <v>3786.54</v>
      </c>
      <c r="AN372" s="88">
        <v>38786</v>
      </c>
      <c r="AO372" s="88">
        <v>0</v>
      </c>
      <c r="AP372" s="88">
        <v>0</v>
      </c>
      <c r="AQ372" s="88">
        <v>0</v>
      </c>
      <c r="AR372" s="88">
        <v>15</v>
      </c>
      <c r="AS372" s="88">
        <v>0</v>
      </c>
      <c r="AT372" s="88" t="s">
        <v>272</v>
      </c>
      <c r="AU372" s="88"/>
      <c r="AV372" s="88"/>
      <c r="AW372" s="81"/>
      <c r="AX372" s="81" t="s">
        <v>203</v>
      </c>
      <c r="AY372" s="81" t="s">
        <v>204</v>
      </c>
      <c r="AZ372" s="81"/>
      <c r="BA372" s="81">
        <v>0</v>
      </c>
      <c r="BB372" s="89">
        <v>45785</v>
      </c>
      <c r="BC372" s="89" t="s">
        <v>1883</v>
      </c>
      <c r="BD372" s="88" t="s">
        <v>1884</v>
      </c>
      <c r="BE372" s="88" t="s">
        <v>1885</v>
      </c>
      <c r="BF372" s="97" t="s">
        <v>1886</v>
      </c>
      <c r="BG372" s="3"/>
      <c r="BH372" s="96"/>
      <c r="BI372" s="88" t="s">
        <v>1898</v>
      </c>
      <c r="BJ372" s="88"/>
      <c r="BK372" s="96"/>
      <c r="BL372" s="100"/>
    </row>
    <row r="373" spans="1:64" s="99" customFormat="1" ht="13" x14ac:dyDescent="0.3">
      <c r="A373" s="88">
        <v>368</v>
      </c>
      <c r="B373" s="88" t="s">
        <v>181</v>
      </c>
      <c r="C373" s="88" t="s">
        <v>182</v>
      </c>
      <c r="D373" s="88" t="s">
        <v>183</v>
      </c>
      <c r="E373" s="88" t="s">
        <v>184</v>
      </c>
      <c r="F373" s="88" t="s">
        <v>184</v>
      </c>
      <c r="G373" s="88" t="s">
        <v>185</v>
      </c>
      <c r="H373" s="88" t="s">
        <v>186</v>
      </c>
      <c r="I373" s="88">
        <v>178325</v>
      </c>
      <c r="J373" s="88" t="s">
        <v>285</v>
      </c>
      <c r="K373" s="88">
        <v>178325</v>
      </c>
      <c r="L373" s="88" t="s">
        <v>188</v>
      </c>
      <c r="M373" s="88" t="s">
        <v>189</v>
      </c>
      <c r="N373" s="88">
        <v>360170</v>
      </c>
      <c r="O373" s="88" t="s">
        <v>623</v>
      </c>
      <c r="P373" s="88">
        <v>591229</v>
      </c>
      <c r="Q373" s="88" t="s">
        <v>780</v>
      </c>
      <c r="R373" s="88" t="s">
        <v>943</v>
      </c>
      <c r="S373" s="88" t="s">
        <v>907</v>
      </c>
      <c r="T373" s="88" t="s">
        <v>899</v>
      </c>
      <c r="U373" s="88" t="s">
        <v>209</v>
      </c>
      <c r="V373" s="88">
        <v>0</v>
      </c>
      <c r="W373" s="88" t="s">
        <v>196</v>
      </c>
      <c r="X373" s="88">
        <v>354591381</v>
      </c>
      <c r="Y373" s="88" t="s">
        <v>908</v>
      </c>
      <c r="Z373" s="88" t="s">
        <v>1316</v>
      </c>
      <c r="AA373" s="88">
        <v>30000</v>
      </c>
      <c r="AB373" s="88" t="s">
        <v>516</v>
      </c>
      <c r="AC373" s="88">
        <v>18</v>
      </c>
      <c r="AD373" s="88" t="s">
        <v>946</v>
      </c>
      <c r="AE373" s="88" t="s">
        <v>1275</v>
      </c>
      <c r="AF373" s="88">
        <v>2020</v>
      </c>
      <c r="AG373" s="88">
        <v>2020</v>
      </c>
      <c r="AH373" s="88" t="s">
        <v>518</v>
      </c>
      <c r="AI373" s="88">
        <v>8759.5300000000007</v>
      </c>
      <c r="AJ373" s="88">
        <v>3360.47</v>
      </c>
      <c r="AK373" s="88">
        <v>12120</v>
      </c>
      <c r="AL373" s="88">
        <v>21240.47</v>
      </c>
      <c r="AM373" s="88">
        <v>2996.53</v>
      </c>
      <c r="AN373" s="88">
        <v>24237</v>
      </c>
      <c r="AO373" s="88">
        <v>15426.69</v>
      </c>
      <c r="AP373" s="88">
        <v>2753.31</v>
      </c>
      <c r="AQ373" s="88">
        <v>18180</v>
      </c>
      <c r="AR373" s="88">
        <v>15</v>
      </c>
      <c r="AS373" s="88">
        <v>271</v>
      </c>
      <c r="AT373" s="88" t="s">
        <v>202</v>
      </c>
      <c r="AU373" s="88"/>
      <c r="AV373" s="88"/>
      <c r="AW373" s="81"/>
      <c r="AX373" s="81" t="s">
        <v>203</v>
      </c>
      <c r="AY373" s="81" t="s">
        <v>204</v>
      </c>
      <c r="AZ373" s="81"/>
      <c r="BA373" s="81">
        <v>0</v>
      </c>
      <c r="BB373" s="89"/>
      <c r="BC373" s="89"/>
      <c r="BD373" s="88" t="s">
        <v>1890</v>
      </c>
      <c r="BE373" s="88"/>
      <c r="BF373" s="97"/>
      <c r="BG373" s="3"/>
      <c r="BH373" s="96"/>
      <c r="BI373" s="88" t="s">
        <v>1893</v>
      </c>
      <c r="BJ373" s="88"/>
      <c r="BK373" s="96"/>
      <c r="BL373" s="65" t="s">
        <v>1895</v>
      </c>
    </row>
    <row r="374" spans="1:64" s="99" customFormat="1" ht="13" x14ac:dyDescent="0.3">
      <c r="A374" s="88">
        <v>369</v>
      </c>
      <c r="B374" s="88" t="s">
        <v>181</v>
      </c>
      <c r="C374" s="88" t="s">
        <v>182</v>
      </c>
      <c r="D374" s="88" t="s">
        <v>183</v>
      </c>
      <c r="E374" s="88" t="s">
        <v>184</v>
      </c>
      <c r="F374" s="88" t="s">
        <v>184</v>
      </c>
      <c r="G374" s="88" t="s">
        <v>185</v>
      </c>
      <c r="H374" s="88" t="s">
        <v>186</v>
      </c>
      <c r="I374" s="88">
        <v>178325</v>
      </c>
      <c r="J374" s="88" t="s">
        <v>285</v>
      </c>
      <c r="K374" s="88">
        <v>178325</v>
      </c>
      <c r="L374" s="88" t="s">
        <v>188</v>
      </c>
      <c r="M374" s="88" t="s">
        <v>189</v>
      </c>
      <c r="N374" s="88">
        <v>360170</v>
      </c>
      <c r="O374" s="88" t="s">
        <v>623</v>
      </c>
      <c r="P374" s="88">
        <v>591229</v>
      </c>
      <c r="Q374" s="88" t="s">
        <v>780</v>
      </c>
      <c r="R374" s="88" t="s">
        <v>512</v>
      </c>
      <c r="S374" s="88" t="s">
        <v>1317</v>
      </c>
      <c r="T374" s="88" t="s">
        <v>208</v>
      </c>
      <c r="U374" s="88" t="s">
        <v>209</v>
      </c>
      <c r="V374" s="88">
        <v>0</v>
      </c>
      <c r="W374" s="88" t="s">
        <v>196</v>
      </c>
      <c r="X374" s="88">
        <v>354593432</v>
      </c>
      <c r="Y374" s="88" t="s">
        <v>1318</v>
      </c>
      <c r="Z374" s="88" t="s">
        <v>1316</v>
      </c>
      <c r="AA374" s="88">
        <v>52000</v>
      </c>
      <c r="AB374" s="88" t="s">
        <v>516</v>
      </c>
      <c r="AC374" s="88">
        <v>24</v>
      </c>
      <c r="AD374" s="88" t="s">
        <v>219</v>
      </c>
      <c r="AE374" s="88" t="s">
        <v>1275</v>
      </c>
      <c r="AF374" s="88">
        <v>2780</v>
      </c>
      <c r="AG374" s="88">
        <v>2780</v>
      </c>
      <c r="AH374" s="88" t="s">
        <v>518</v>
      </c>
      <c r="AI374" s="88">
        <v>10624.04</v>
      </c>
      <c r="AJ374" s="88">
        <v>6055.96</v>
      </c>
      <c r="AK374" s="88">
        <v>16680</v>
      </c>
      <c r="AL374" s="88">
        <v>41375.96</v>
      </c>
      <c r="AM374" s="88">
        <v>8700.0400000000009</v>
      </c>
      <c r="AN374" s="88">
        <v>50076</v>
      </c>
      <c r="AO374" s="88">
        <v>18752.09</v>
      </c>
      <c r="AP374" s="88">
        <v>6267.91</v>
      </c>
      <c r="AQ374" s="88">
        <v>25020</v>
      </c>
      <c r="AR374" s="88">
        <v>15</v>
      </c>
      <c r="AS374" s="88">
        <v>271</v>
      </c>
      <c r="AT374" s="88" t="s">
        <v>202</v>
      </c>
      <c r="AU374" s="88"/>
      <c r="AV374" s="88"/>
      <c r="AW374" s="81"/>
      <c r="AX374" s="81" t="s">
        <v>203</v>
      </c>
      <c r="AY374" s="81" t="s">
        <v>204</v>
      </c>
      <c r="AZ374" s="81"/>
      <c r="BA374" s="81">
        <v>0</v>
      </c>
      <c r="BB374" s="89"/>
      <c r="BC374" s="89"/>
      <c r="BD374" s="88" t="s">
        <v>1890</v>
      </c>
      <c r="BE374" s="88"/>
      <c r="BF374" s="97"/>
      <c r="BG374" s="3"/>
      <c r="BH374" s="96"/>
      <c r="BI374" s="88" t="s">
        <v>1893</v>
      </c>
      <c r="BJ374" s="88"/>
      <c r="BK374" s="96"/>
      <c r="BL374" s="65" t="s">
        <v>1895</v>
      </c>
    </row>
    <row r="375" spans="1:64" s="99" customFormat="1" ht="13" x14ac:dyDescent="0.3">
      <c r="A375" s="88">
        <v>370</v>
      </c>
      <c r="B375" s="88" t="s">
        <v>181</v>
      </c>
      <c r="C375" s="88" t="s">
        <v>182</v>
      </c>
      <c r="D375" s="88" t="s">
        <v>183</v>
      </c>
      <c r="E375" s="88" t="s">
        <v>184</v>
      </c>
      <c r="F375" s="88" t="s">
        <v>184</v>
      </c>
      <c r="G375" s="88" t="s">
        <v>185</v>
      </c>
      <c r="H375" s="88" t="s">
        <v>186</v>
      </c>
      <c r="I375" s="88">
        <v>84112</v>
      </c>
      <c r="J375" s="88" t="s">
        <v>187</v>
      </c>
      <c r="K375" s="88">
        <v>84112</v>
      </c>
      <c r="L375" s="88" t="s">
        <v>188</v>
      </c>
      <c r="M375" s="88" t="s">
        <v>189</v>
      </c>
      <c r="N375" s="88">
        <v>139499</v>
      </c>
      <c r="O375" s="88" t="s">
        <v>205</v>
      </c>
      <c r="P375" s="88">
        <v>188373</v>
      </c>
      <c r="Q375" s="88" t="s">
        <v>206</v>
      </c>
      <c r="R375" s="88" t="s">
        <v>512</v>
      </c>
      <c r="S375" s="88" t="s">
        <v>1319</v>
      </c>
      <c r="T375" s="88" t="s">
        <v>208</v>
      </c>
      <c r="U375" s="88" t="s">
        <v>209</v>
      </c>
      <c r="V375" s="88">
        <v>0</v>
      </c>
      <c r="W375" s="88" t="s">
        <v>196</v>
      </c>
      <c r="X375" s="88">
        <v>354614527</v>
      </c>
      <c r="Y375" s="88" t="s">
        <v>1320</v>
      </c>
      <c r="Z375" s="88" t="s">
        <v>403</v>
      </c>
      <c r="AA375" s="88">
        <v>80000</v>
      </c>
      <c r="AB375" s="88" t="s">
        <v>199</v>
      </c>
      <c r="AC375" s="88">
        <v>24</v>
      </c>
      <c r="AD375" s="88" t="s">
        <v>296</v>
      </c>
      <c r="AE375" s="88" t="s">
        <v>1261</v>
      </c>
      <c r="AF375" s="88">
        <v>4270</v>
      </c>
      <c r="AG375" s="88">
        <v>4270</v>
      </c>
      <c r="AH375" s="88" t="s">
        <v>897</v>
      </c>
      <c r="AI375" s="88">
        <v>19590.37</v>
      </c>
      <c r="AJ375" s="88">
        <v>10299.629999999999</v>
      </c>
      <c r="AK375" s="88">
        <v>29890</v>
      </c>
      <c r="AL375" s="88">
        <v>60409.63</v>
      </c>
      <c r="AM375" s="88">
        <v>11920.37</v>
      </c>
      <c r="AN375" s="88">
        <v>72330</v>
      </c>
      <c r="AO375" s="88">
        <v>25921.82</v>
      </c>
      <c r="AP375" s="88">
        <v>8238.18</v>
      </c>
      <c r="AQ375" s="88">
        <v>34160</v>
      </c>
      <c r="AR375" s="88">
        <v>15</v>
      </c>
      <c r="AS375" s="88">
        <v>237</v>
      </c>
      <c r="AT375" s="88" t="s">
        <v>202</v>
      </c>
      <c r="AU375" s="88"/>
      <c r="AV375" s="88"/>
      <c r="AW375" s="81"/>
      <c r="AX375" s="81" t="s">
        <v>203</v>
      </c>
      <c r="AY375" s="81" t="s">
        <v>204</v>
      </c>
      <c r="AZ375" s="81"/>
      <c r="BA375" s="81">
        <v>0</v>
      </c>
      <c r="BB375" s="89"/>
      <c r="BC375" s="89"/>
      <c r="BD375" s="88" t="s">
        <v>1890</v>
      </c>
      <c r="BE375" s="88"/>
      <c r="BF375" s="97"/>
      <c r="BG375" s="3"/>
      <c r="BH375" s="96"/>
      <c r="BI375" s="88" t="s">
        <v>1893</v>
      </c>
      <c r="BJ375" s="88"/>
      <c r="BK375" s="96"/>
      <c r="BL375" s="65" t="s">
        <v>1894</v>
      </c>
    </row>
    <row r="376" spans="1:64" s="99" customFormat="1" ht="13" x14ac:dyDescent="0.3">
      <c r="A376" s="88">
        <v>371</v>
      </c>
      <c r="B376" s="88" t="s">
        <v>181</v>
      </c>
      <c r="C376" s="88" t="s">
        <v>182</v>
      </c>
      <c r="D376" s="88" t="s">
        <v>183</v>
      </c>
      <c r="E376" s="88" t="s">
        <v>184</v>
      </c>
      <c r="F376" s="88" t="s">
        <v>184</v>
      </c>
      <c r="G376" s="88" t="s">
        <v>185</v>
      </c>
      <c r="H376" s="88" t="s">
        <v>186</v>
      </c>
      <c r="I376" s="88">
        <v>178325</v>
      </c>
      <c r="J376" s="88" t="s">
        <v>285</v>
      </c>
      <c r="K376" s="88">
        <v>178325</v>
      </c>
      <c r="L376" s="88" t="s">
        <v>188</v>
      </c>
      <c r="M376" s="88" t="s">
        <v>189</v>
      </c>
      <c r="N376" s="88">
        <v>359182</v>
      </c>
      <c r="O376" s="88" t="s">
        <v>848</v>
      </c>
      <c r="P376" s="88">
        <v>532710</v>
      </c>
      <c r="Q376" s="88" t="s">
        <v>849</v>
      </c>
      <c r="R376" s="88" t="s">
        <v>512</v>
      </c>
      <c r="S376" s="88" t="s">
        <v>1321</v>
      </c>
      <c r="T376" s="88" t="s">
        <v>208</v>
      </c>
      <c r="U376" s="88" t="s">
        <v>195</v>
      </c>
      <c r="V376" s="88">
        <v>0</v>
      </c>
      <c r="W376" s="88" t="s">
        <v>196</v>
      </c>
      <c r="X376" s="88">
        <v>354633929</v>
      </c>
      <c r="Y376" s="88" t="s">
        <v>1322</v>
      </c>
      <c r="Z376" s="88" t="s">
        <v>1323</v>
      </c>
      <c r="AA376" s="88">
        <v>52000</v>
      </c>
      <c r="AB376" s="88" t="s">
        <v>516</v>
      </c>
      <c r="AC376" s="88">
        <v>24</v>
      </c>
      <c r="AD376" s="88" t="s">
        <v>219</v>
      </c>
      <c r="AE376" s="88" t="s">
        <v>1281</v>
      </c>
      <c r="AF376" s="88">
        <v>2780</v>
      </c>
      <c r="AG376" s="88">
        <v>2780</v>
      </c>
      <c r="AH376" s="88" t="s">
        <v>1324</v>
      </c>
      <c r="AI376" s="88">
        <v>20132.53</v>
      </c>
      <c r="AJ376" s="88">
        <v>9417.4699999999993</v>
      </c>
      <c r="AK376" s="88">
        <v>29550</v>
      </c>
      <c r="AL376" s="88">
        <v>31867.47</v>
      </c>
      <c r="AM376" s="88">
        <v>4594.53</v>
      </c>
      <c r="AN376" s="88">
        <v>36462</v>
      </c>
      <c r="AO376" s="88">
        <v>9861.23</v>
      </c>
      <c r="AP376" s="88">
        <v>2288.77</v>
      </c>
      <c r="AQ376" s="88">
        <v>12150</v>
      </c>
      <c r="AR376" s="88">
        <v>15</v>
      </c>
      <c r="AS376" s="88">
        <v>149</v>
      </c>
      <c r="AT376" s="88" t="s">
        <v>594</v>
      </c>
      <c r="AU376" s="88"/>
      <c r="AV376" s="88"/>
      <c r="AW376" s="81"/>
      <c r="AX376" s="81" t="s">
        <v>203</v>
      </c>
      <c r="AY376" s="81" t="s">
        <v>204</v>
      </c>
      <c r="AZ376" s="81"/>
      <c r="BA376" s="81">
        <v>0</v>
      </c>
      <c r="BB376" s="89"/>
      <c r="BC376" s="89"/>
      <c r="BD376" s="88" t="s">
        <v>1890</v>
      </c>
      <c r="BE376" s="88"/>
      <c r="BF376" s="97"/>
      <c r="BG376" s="3"/>
      <c r="BH376" s="96"/>
      <c r="BI376" s="88" t="s">
        <v>1893</v>
      </c>
      <c r="BJ376" s="88"/>
      <c r="BK376" s="96"/>
      <c r="BL376" s="65" t="s">
        <v>1897</v>
      </c>
    </row>
    <row r="377" spans="1:64" s="105" customFormat="1" ht="13" x14ac:dyDescent="0.3">
      <c r="A377" s="88">
        <v>372</v>
      </c>
      <c r="B377" s="88" t="s">
        <v>181</v>
      </c>
      <c r="C377" s="88" t="s">
        <v>182</v>
      </c>
      <c r="D377" s="88" t="s">
        <v>183</v>
      </c>
      <c r="E377" s="88" t="s">
        <v>184</v>
      </c>
      <c r="F377" s="88" t="s">
        <v>184</v>
      </c>
      <c r="G377" s="88" t="s">
        <v>185</v>
      </c>
      <c r="H377" s="88" t="s">
        <v>186</v>
      </c>
      <c r="I377" s="88">
        <v>84112</v>
      </c>
      <c r="J377" s="88" t="s">
        <v>187</v>
      </c>
      <c r="K377" s="88">
        <v>84112</v>
      </c>
      <c r="L377" s="88" t="s">
        <v>188</v>
      </c>
      <c r="M377" s="88" t="s">
        <v>189</v>
      </c>
      <c r="N377" s="88">
        <v>139607</v>
      </c>
      <c r="O377" s="88" t="s">
        <v>230</v>
      </c>
      <c r="P377" s="88">
        <v>216126</v>
      </c>
      <c r="Q377" s="88" t="s">
        <v>473</v>
      </c>
      <c r="R377" s="88" t="s">
        <v>512</v>
      </c>
      <c r="S377" s="88" t="s">
        <v>1325</v>
      </c>
      <c r="T377" s="88" t="s">
        <v>208</v>
      </c>
      <c r="U377" s="88" t="s">
        <v>209</v>
      </c>
      <c r="V377" s="88">
        <v>0</v>
      </c>
      <c r="W377" s="88" t="s">
        <v>196</v>
      </c>
      <c r="X377" s="88">
        <v>354654250</v>
      </c>
      <c r="Y377" s="88" t="s">
        <v>1326</v>
      </c>
      <c r="Z377" s="88" t="s">
        <v>1327</v>
      </c>
      <c r="AA377" s="88">
        <v>52000</v>
      </c>
      <c r="AB377" s="88" t="s">
        <v>235</v>
      </c>
      <c r="AC377" s="88">
        <v>24</v>
      </c>
      <c r="AD377" s="88" t="s">
        <v>219</v>
      </c>
      <c r="AE377" s="88" t="s">
        <v>1281</v>
      </c>
      <c r="AF377" s="88">
        <v>2780</v>
      </c>
      <c r="AG377" s="88">
        <v>2780</v>
      </c>
      <c r="AH377" s="88" t="s">
        <v>672</v>
      </c>
      <c r="AI377" s="88">
        <v>30136.25</v>
      </c>
      <c r="AJ377" s="88">
        <v>11563.75</v>
      </c>
      <c r="AK377" s="88">
        <v>41700</v>
      </c>
      <c r="AL377" s="88">
        <v>21863.75</v>
      </c>
      <c r="AM377" s="88">
        <v>2276.25</v>
      </c>
      <c r="AN377" s="88">
        <v>24140</v>
      </c>
      <c r="AO377" s="88">
        <v>2330.7399999999998</v>
      </c>
      <c r="AP377" s="88">
        <v>449.26</v>
      </c>
      <c r="AQ377" s="88">
        <v>2780</v>
      </c>
      <c r="AR377" s="88">
        <v>16</v>
      </c>
      <c r="AS377" s="88">
        <v>3</v>
      </c>
      <c r="AT377" s="88" t="s">
        <v>811</v>
      </c>
      <c r="AU377" s="88"/>
      <c r="AV377" s="88"/>
      <c r="AW377" s="81"/>
      <c r="AX377" s="81" t="s">
        <v>203</v>
      </c>
      <c r="AY377" s="81" t="s">
        <v>204</v>
      </c>
      <c r="AZ377" s="81"/>
      <c r="BA377" s="81">
        <v>0</v>
      </c>
      <c r="BB377" s="89">
        <v>45784</v>
      </c>
      <c r="BC377" s="89" t="s">
        <v>1883</v>
      </c>
      <c r="BD377" s="88" t="s">
        <v>1884</v>
      </c>
      <c r="BE377" s="88" t="s">
        <v>1885</v>
      </c>
      <c r="BF377" s="97" t="s">
        <v>1886</v>
      </c>
      <c r="BG377" s="3"/>
      <c r="BH377" s="96"/>
      <c r="BI377" s="88" t="s">
        <v>1898</v>
      </c>
      <c r="BJ377" s="88"/>
      <c r="BK377" s="96"/>
      <c r="BL377" s="100"/>
    </row>
    <row r="378" spans="1:64" s="99" customFormat="1" ht="13" x14ac:dyDescent="0.3">
      <c r="A378" s="88">
        <v>373</v>
      </c>
      <c r="B378" s="88" t="s">
        <v>181</v>
      </c>
      <c r="C378" s="88" t="s">
        <v>182</v>
      </c>
      <c r="D378" s="88" t="s">
        <v>183</v>
      </c>
      <c r="E378" s="88" t="s">
        <v>184</v>
      </c>
      <c r="F378" s="88" t="s">
        <v>184</v>
      </c>
      <c r="G378" s="88" t="s">
        <v>185</v>
      </c>
      <c r="H378" s="88" t="s">
        <v>186</v>
      </c>
      <c r="I378" s="88">
        <v>169318</v>
      </c>
      <c r="J378" s="88" t="s">
        <v>255</v>
      </c>
      <c r="K378" s="88">
        <v>169318</v>
      </c>
      <c r="L378" s="88" t="s">
        <v>188</v>
      </c>
      <c r="M378" s="88" t="s">
        <v>189</v>
      </c>
      <c r="N378" s="88">
        <v>142178</v>
      </c>
      <c r="O378" s="88" t="s">
        <v>340</v>
      </c>
      <c r="P378" s="88">
        <v>192081</v>
      </c>
      <c r="Q378" s="88" t="s">
        <v>341</v>
      </c>
      <c r="R378" s="88" t="s">
        <v>512</v>
      </c>
      <c r="S378" s="88" t="s">
        <v>1328</v>
      </c>
      <c r="T378" s="88" t="s">
        <v>194</v>
      </c>
      <c r="U378" s="88" t="s">
        <v>195</v>
      </c>
      <c r="V378" s="88">
        <v>0</v>
      </c>
      <c r="W378" s="88" t="s">
        <v>196</v>
      </c>
      <c r="X378" s="88">
        <v>354663117</v>
      </c>
      <c r="Y378" s="88" t="s">
        <v>1329</v>
      </c>
      <c r="Z378" s="88" t="s">
        <v>1330</v>
      </c>
      <c r="AA378" s="88">
        <v>63000</v>
      </c>
      <c r="AB378" s="88" t="s">
        <v>270</v>
      </c>
      <c r="AC378" s="88">
        <v>24</v>
      </c>
      <c r="AD378" s="88" t="s">
        <v>238</v>
      </c>
      <c r="AE378" s="88" t="s">
        <v>1331</v>
      </c>
      <c r="AF378" s="88">
        <v>3360</v>
      </c>
      <c r="AG378" s="88">
        <v>3360</v>
      </c>
      <c r="AH378" s="88" t="s">
        <v>1332</v>
      </c>
      <c r="AI378" s="88">
        <v>21485.24</v>
      </c>
      <c r="AJ378" s="88">
        <v>12114.76</v>
      </c>
      <c r="AK378" s="88">
        <v>33600</v>
      </c>
      <c r="AL378" s="88">
        <v>41514.76</v>
      </c>
      <c r="AM378" s="88">
        <v>6959.24</v>
      </c>
      <c r="AN378" s="88">
        <v>48474</v>
      </c>
      <c r="AO378" s="88">
        <v>10310.94</v>
      </c>
      <c r="AP378" s="88">
        <v>3129.06</v>
      </c>
      <c r="AQ378" s="88">
        <v>13440</v>
      </c>
      <c r="AR378" s="88">
        <v>14</v>
      </c>
      <c r="AS378" s="88">
        <v>120</v>
      </c>
      <c r="AT378" s="88" t="s">
        <v>847</v>
      </c>
      <c r="AU378" s="88"/>
      <c r="AV378" s="88"/>
      <c r="AW378" s="81"/>
      <c r="AX378" s="81" t="s">
        <v>203</v>
      </c>
      <c r="AY378" s="81" t="s">
        <v>204</v>
      </c>
      <c r="AZ378" s="81"/>
      <c r="BA378" s="81">
        <v>0</v>
      </c>
      <c r="BB378" s="89"/>
      <c r="BC378" s="89"/>
      <c r="BD378" s="88" t="s">
        <v>1890</v>
      </c>
      <c r="BE378" s="88"/>
      <c r="BF378" s="97"/>
      <c r="BG378" s="3"/>
      <c r="BH378" s="96"/>
      <c r="BI378" s="88" t="s">
        <v>1893</v>
      </c>
      <c r="BJ378" s="88"/>
      <c r="BK378" s="96"/>
      <c r="BL378" s="65" t="s">
        <v>1894</v>
      </c>
    </row>
    <row r="379" spans="1:64" s="99" customFormat="1" ht="13" x14ac:dyDescent="0.3">
      <c r="A379" s="88">
        <v>374</v>
      </c>
      <c r="B379" s="88" t="s">
        <v>181</v>
      </c>
      <c r="C379" s="88" t="s">
        <v>182</v>
      </c>
      <c r="D379" s="88" t="s">
        <v>183</v>
      </c>
      <c r="E379" s="88" t="s">
        <v>184</v>
      </c>
      <c r="F379" s="88" t="s">
        <v>184</v>
      </c>
      <c r="G379" s="88" t="s">
        <v>185</v>
      </c>
      <c r="H379" s="88" t="s">
        <v>186</v>
      </c>
      <c r="I379" s="88">
        <v>84346</v>
      </c>
      <c r="J379" s="88" t="s">
        <v>662</v>
      </c>
      <c r="K379" s="88">
        <v>84346</v>
      </c>
      <c r="L379" s="88" t="s">
        <v>188</v>
      </c>
      <c r="M379" s="88" t="s">
        <v>189</v>
      </c>
      <c r="N379" s="88">
        <v>387371</v>
      </c>
      <c r="O379" s="88" t="s">
        <v>663</v>
      </c>
      <c r="P379" s="88">
        <v>571537</v>
      </c>
      <c r="Q379" s="88" t="s">
        <v>804</v>
      </c>
      <c r="R379" s="88" t="s">
        <v>512</v>
      </c>
      <c r="S379" s="88" t="s">
        <v>1333</v>
      </c>
      <c r="T379" s="88" t="s">
        <v>194</v>
      </c>
      <c r="U379" s="88" t="s">
        <v>209</v>
      </c>
      <c r="V379" s="88">
        <v>0</v>
      </c>
      <c r="W379" s="88" t="s">
        <v>196</v>
      </c>
      <c r="X379" s="88">
        <v>354691750</v>
      </c>
      <c r="Y379" s="88" t="s">
        <v>1334</v>
      </c>
      <c r="Z379" s="88" t="s">
        <v>1330</v>
      </c>
      <c r="AA379" s="88">
        <v>42000</v>
      </c>
      <c r="AB379" s="88" t="s">
        <v>383</v>
      </c>
      <c r="AC379" s="88">
        <v>24</v>
      </c>
      <c r="AD379" s="88" t="s">
        <v>200</v>
      </c>
      <c r="AE379" s="88" t="s">
        <v>1335</v>
      </c>
      <c r="AF379" s="88">
        <v>2240</v>
      </c>
      <c r="AG379" s="88">
        <v>2240</v>
      </c>
      <c r="AH379" s="88" t="s">
        <v>1309</v>
      </c>
      <c r="AI379" s="88">
        <v>23048.38</v>
      </c>
      <c r="AJ379" s="88">
        <v>10551.62</v>
      </c>
      <c r="AK379" s="88">
        <v>33600</v>
      </c>
      <c r="AL379" s="88">
        <v>18951.62</v>
      </c>
      <c r="AM379" s="88">
        <v>2118.38</v>
      </c>
      <c r="AN379" s="88">
        <v>21070</v>
      </c>
      <c r="AO379" s="88">
        <v>0</v>
      </c>
      <c r="AP379" s="88">
        <v>0</v>
      </c>
      <c r="AQ379" s="88">
        <v>0</v>
      </c>
      <c r="AR379" s="88">
        <v>15</v>
      </c>
      <c r="AS379" s="88">
        <v>0</v>
      </c>
      <c r="AT379" s="88" t="s">
        <v>272</v>
      </c>
      <c r="AU379" s="88"/>
      <c r="AV379" s="88"/>
      <c r="AW379" s="81"/>
      <c r="AX379" s="81" t="s">
        <v>203</v>
      </c>
      <c r="AY379" s="81" t="s">
        <v>204</v>
      </c>
      <c r="AZ379" s="81"/>
      <c r="BA379" s="81">
        <v>0</v>
      </c>
      <c r="BB379" s="89">
        <v>45784</v>
      </c>
      <c r="BC379" s="89" t="s">
        <v>1883</v>
      </c>
      <c r="BD379" s="88" t="s">
        <v>1884</v>
      </c>
      <c r="BE379" s="88" t="s">
        <v>1891</v>
      </c>
      <c r="BF379" s="97" t="s">
        <v>1886</v>
      </c>
      <c r="BG379" s="3"/>
      <c r="BH379" s="96"/>
      <c r="BI379" s="88" t="s">
        <v>1898</v>
      </c>
      <c r="BJ379" s="88"/>
      <c r="BK379" s="96"/>
      <c r="BL379" s="100"/>
    </row>
    <row r="380" spans="1:64" s="99" customFormat="1" ht="13" x14ac:dyDescent="0.3">
      <c r="A380" s="88">
        <v>375</v>
      </c>
      <c r="B380" s="88" t="s">
        <v>181</v>
      </c>
      <c r="C380" s="88" t="s">
        <v>182</v>
      </c>
      <c r="D380" s="88" t="s">
        <v>183</v>
      </c>
      <c r="E380" s="88" t="s">
        <v>184</v>
      </c>
      <c r="F380" s="88" t="s">
        <v>184</v>
      </c>
      <c r="G380" s="88" t="s">
        <v>185</v>
      </c>
      <c r="H380" s="88" t="s">
        <v>186</v>
      </c>
      <c r="I380" s="88">
        <v>178325</v>
      </c>
      <c r="J380" s="88" t="s">
        <v>285</v>
      </c>
      <c r="K380" s="88">
        <v>178325</v>
      </c>
      <c r="L380" s="88" t="s">
        <v>188</v>
      </c>
      <c r="M380" s="88" t="s">
        <v>189</v>
      </c>
      <c r="N380" s="88">
        <v>360170</v>
      </c>
      <c r="O380" s="88" t="s">
        <v>623</v>
      </c>
      <c r="P380" s="88">
        <v>591229</v>
      </c>
      <c r="Q380" s="88" t="s">
        <v>780</v>
      </c>
      <c r="R380" s="88" t="s">
        <v>943</v>
      </c>
      <c r="S380" s="88" t="s">
        <v>933</v>
      </c>
      <c r="T380" s="88" t="s">
        <v>208</v>
      </c>
      <c r="U380" s="88" t="s">
        <v>209</v>
      </c>
      <c r="V380" s="88">
        <v>0</v>
      </c>
      <c r="W380" s="88" t="s">
        <v>196</v>
      </c>
      <c r="X380" s="88">
        <v>354692163</v>
      </c>
      <c r="Y380" s="88" t="s">
        <v>934</v>
      </c>
      <c r="Z380" s="88" t="s">
        <v>1330</v>
      </c>
      <c r="AA380" s="88">
        <v>30000</v>
      </c>
      <c r="AB380" s="88" t="s">
        <v>516</v>
      </c>
      <c r="AC380" s="88">
        <v>18</v>
      </c>
      <c r="AD380" s="88" t="s">
        <v>946</v>
      </c>
      <c r="AE380" s="88" t="s">
        <v>1336</v>
      </c>
      <c r="AF380" s="88">
        <v>2020</v>
      </c>
      <c r="AG380" s="88">
        <v>2020</v>
      </c>
      <c r="AH380" s="88" t="s">
        <v>518</v>
      </c>
      <c r="AI380" s="88">
        <v>6804.68</v>
      </c>
      <c r="AJ380" s="88">
        <v>3295.32</v>
      </c>
      <c r="AK380" s="88">
        <v>10100</v>
      </c>
      <c r="AL380" s="88">
        <v>23195.32</v>
      </c>
      <c r="AM380" s="88">
        <v>3598.68</v>
      </c>
      <c r="AN380" s="88">
        <v>26794</v>
      </c>
      <c r="AO380" s="88">
        <v>15027.68</v>
      </c>
      <c r="AP380" s="88">
        <v>3152.32</v>
      </c>
      <c r="AQ380" s="88">
        <v>18180</v>
      </c>
      <c r="AR380" s="88">
        <v>14</v>
      </c>
      <c r="AS380" s="88">
        <v>271</v>
      </c>
      <c r="AT380" s="88" t="s">
        <v>202</v>
      </c>
      <c r="AU380" s="88"/>
      <c r="AV380" s="88"/>
      <c r="AW380" s="81"/>
      <c r="AX380" s="81" t="s">
        <v>203</v>
      </c>
      <c r="AY380" s="81" t="s">
        <v>204</v>
      </c>
      <c r="AZ380" s="81"/>
      <c r="BA380" s="81">
        <v>0</v>
      </c>
      <c r="BB380" s="89"/>
      <c r="BC380" s="89"/>
      <c r="BD380" s="88" t="s">
        <v>1890</v>
      </c>
      <c r="BE380" s="88"/>
      <c r="BF380" s="97"/>
      <c r="BG380" s="3"/>
      <c r="BH380" s="96"/>
      <c r="BI380" s="88" t="s">
        <v>1893</v>
      </c>
      <c r="BJ380" s="88"/>
      <c r="BK380" s="96"/>
      <c r="BL380" s="65" t="s">
        <v>1897</v>
      </c>
    </row>
    <row r="381" spans="1:64" s="99" customFormat="1" ht="13" x14ac:dyDescent="0.3">
      <c r="A381" s="88">
        <v>376</v>
      </c>
      <c r="B381" s="88" t="s">
        <v>181</v>
      </c>
      <c r="C381" s="88" t="s">
        <v>182</v>
      </c>
      <c r="D381" s="88" t="s">
        <v>183</v>
      </c>
      <c r="E381" s="88" t="s">
        <v>184</v>
      </c>
      <c r="F381" s="88" t="s">
        <v>184</v>
      </c>
      <c r="G381" s="88" t="s">
        <v>185</v>
      </c>
      <c r="H381" s="88" t="s">
        <v>186</v>
      </c>
      <c r="I381" s="88">
        <v>178325</v>
      </c>
      <c r="J381" s="88" t="s">
        <v>285</v>
      </c>
      <c r="K381" s="88">
        <v>178325</v>
      </c>
      <c r="L381" s="88" t="s">
        <v>188</v>
      </c>
      <c r="M381" s="88" t="s">
        <v>189</v>
      </c>
      <c r="N381" s="88">
        <v>365694</v>
      </c>
      <c r="O381" s="88" t="s">
        <v>595</v>
      </c>
      <c r="P381" s="88">
        <v>561183</v>
      </c>
      <c r="Q381" s="88" t="s">
        <v>619</v>
      </c>
      <c r="R381" s="88" t="s">
        <v>943</v>
      </c>
      <c r="S381" s="88" t="s">
        <v>870</v>
      </c>
      <c r="T381" s="88" t="s">
        <v>208</v>
      </c>
      <c r="U381" s="88" t="s">
        <v>209</v>
      </c>
      <c r="V381" s="88">
        <v>0</v>
      </c>
      <c r="W381" s="88" t="s">
        <v>851</v>
      </c>
      <c r="X381" s="88">
        <v>354692305</v>
      </c>
      <c r="Y381" s="88" t="s">
        <v>871</v>
      </c>
      <c r="Z381" s="88" t="s">
        <v>1330</v>
      </c>
      <c r="AA381" s="88">
        <v>30000</v>
      </c>
      <c r="AB381" s="88" t="s">
        <v>516</v>
      </c>
      <c r="AC381" s="88">
        <v>18</v>
      </c>
      <c r="AD381" s="88" t="s">
        <v>946</v>
      </c>
      <c r="AE381" s="88" t="s">
        <v>1336</v>
      </c>
      <c r="AF381" s="88">
        <v>2020</v>
      </c>
      <c r="AG381" s="88">
        <v>2020</v>
      </c>
      <c r="AH381" s="88" t="s">
        <v>518</v>
      </c>
      <c r="AI381" s="88">
        <v>6804.68</v>
      </c>
      <c r="AJ381" s="88">
        <v>3295.32</v>
      </c>
      <c r="AK381" s="88">
        <v>10100</v>
      </c>
      <c r="AL381" s="88">
        <v>23195.32</v>
      </c>
      <c r="AM381" s="88">
        <v>3598.68</v>
      </c>
      <c r="AN381" s="88">
        <v>26794</v>
      </c>
      <c r="AO381" s="88">
        <v>15027.68</v>
      </c>
      <c r="AP381" s="88">
        <v>3152.32</v>
      </c>
      <c r="AQ381" s="88">
        <v>18180</v>
      </c>
      <c r="AR381" s="88">
        <v>14</v>
      </c>
      <c r="AS381" s="88">
        <v>271</v>
      </c>
      <c r="AT381" s="88" t="s">
        <v>202</v>
      </c>
      <c r="AU381" s="88"/>
      <c r="AV381" s="88"/>
      <c r="AW381" s="81"/>
      <c r="AX381" s="81" t="s">
        <v>203</v>
      </c>
      <c r="AY381" s="81" t="s">
        <v>204</v>
      </c>
      <c r="AZ381" s="81"/>
      <c r="BA381" s="81">
        <v>0</v>
      </c>
      <c r="BB381" s="89"/>
      <c r="BC381" s="89"/>
      <c r="BD381" s="88" t="s">
        <v>1890</v>
      </c>
      <c r="BE381" s="88"/>
      <c r="BF381" s="97"/>
      <c r="BG381" s="3"/>
      <c r="BH381" s="96"/>
      <c r="BI381" s="88" t="s">
        <v>1893</v>
      </c>
      <c r="BJ381" s="88"/>
      <c r="BK381" s="96"/>
      <c r="BL381" s="65" t="s">
        <v>1894</v>
      </c>
    </row>
    <row r="382" spans="1:64" s="99" customFormat="1" ht="13" x14ac:dyDescent="0.3">
      <c r="A382" s="88">
        <v>377</v>
      </c>
      <c r="B382" s="88" t="s">
        <v>181</v>
      </c>
      <c r="C382" s="88" t="s">
        <v>182</v>
      </c>
      <c r="D382" s="88" t="s">
        <v>183</v>
      </c>
      <c r="E382" s="88" t="s">
        <v>184</v>
      </c>
      <c r="F382" s="88" t="s">
        <v>184</v>
      </c>
      <c r="G382" s="88" t="s">
        <v>185</v>
      </c>
      <c r="H382" s="88" t="s">
        <v>186</v>
      </c>
      <c r="I382" s="88">
        <v>88208</v>
      </c>
      <c r="J382" s="88" t="s">
        <v>545</v>
      </c>
      <c r="K382" s="88">
        <v>88208</v>
      </c>
      <c r="L382" s="88" t="s">
        <v>188</v>
      </c>
      <c r="M382" s="88" t="s">
        <v>189</v>
      </c>
      <c r="N382" s="88">
        <v>388889</v>
      </c>
      <c r="O382" s="88" t="s">
        <v>546</v>
      </c>
      <c r="P382" s="88">
        <v>574435</v>
      </c>
      <c r="Q382" s="88" t="s">
        <v>547</v>
      </c>
      <c r="R382" s="88" t="s">
        <v>943</v>
      </c>
      <c r="S382" s="88" t="s">
        <v>959</v>
      </c>
      <c r="T382" s="88" t="s">
        <v>208</v>
      </c>
      <c r="U382" s="88" t="s">
        <v>209</v>
      </c>
      <c r="V382" s="88">
        <v>0</v>
      </c>
      <c r="W382" s="88" t="s">
        <v>196</v>
      </c>
      <c r="X382" s="88">
        <v>354720262</v>
      </c>
      <c r="Y382" s="88" t="s">
        <v>960</v>
      </c>
      <c r="Z382" s="88" t="s">
        <v>1337</v>
      </c>
      <c r="AA382" s="88">
        <v>30000</v>
      </c>
      <c r="AB382" s="88" t="s">
        <v>551</v>
      </c>
      <c r="AC382" s="88">
        <v>18</v>
      </c>
      <c r="AD382" s="88" t="s">
        <v>946</v>
      </c>
      <c r="AE382" s="88" t="s">
        <v>1338</v>
      </c>
      <c r="AF382" s="88">
        <v>2020</v>
      </c>
      <c r="AG382" s="88">
        <v>2020</v>
      </c>
      <c r="AH382" s="88" t="s">
        <v>553</v>
      </c>
      <c r="AI382" s="88">
        <v>6804.68</v>
      </c>
      <c r="AJ382" s="88">
        <v>3295.32</v>
      </c>
      <c r="AK382" s="88">
        <v>10100</v>
      </c>
      <c r="AL382" s="88">
        <v>23195.32</v>
      </c>
      <c r="AM382" s="88">
        <v>3598.68</v>
      </c>
      <c r="AN382" s="88">
        <v>26794</v>
      </c>
      <c r="AO382" s="88">
        <v>15027.68</v>
      </c>
      <c r="AP382" s="88">
        <v>3152.32</v>
      </c>
      <c r="AQ382" s="88">
        <v>18180</v>
      </c>
      <c r="AR382" s="88">
        <v>14</v>
      </c>
      <c r="AS382" s="88">
        <v>270</v>
      </c>
      <c r="AT382" s="88" t="s">
        <v>202</v>
      </c>
      <c r="AU382" s="88"/>
      <c r="AV382" s="88"/>
      <c r="AW382" s="81"/>
      <c r="AX382" s="81" t="s">
        <v>203</v>
      </c>
      <c r="AY382" s="81" t="s">
        <v>204</v>
      </c>
      <c r="AZ382" s="81"/>
      <c r="BA382" s="81">
        <v>0</v>
      </c>
      <c r="BB382" s="89"/>
      <c r="BC382" s="89"/>
      <c r="BD382" s="88" t="s">
        <v>1890</v>
      </c>
      <c r="BE382" s="88"/>
      <c r="BF382" s="97"/>
      <c r="BG382" s="3"/>
      <c r="BH382" s="96"/>
      <c r="BI382" s="88" t="s">
        <v>1893</v>
      </c>
      <c r="BJ382" s="88"/>
      <c r="BK382" s="96"/>
      <c r="BL382" s="65" t="s">
        <v>1894</v>
      </c>
    </row>
    <row r="383" spans="1:64" s="99" customFormat="1" ht="13" x14ac:dyDescent="0.3">
      <c r="A383" s="88">
        <v>378</v>
      </c>
      <c r="B383" s="88" t="s">
        <v>181</v>
      </c>
      <c r="C383" s="88" t="s">
        <v>182</v>
      </c>
      <c r="D383" s="88" t="s">
        <v>183</v>
      </c>
      <c r="E383" s="88" t="s">
        <v>184</v>
      </c>
      <c r="F383" s="88" t="s">
        <v>184</v>
      </c>
      <c r="G383" s="88" t="s">
        <v>185</v>
      </c>
      <c r="H383" s="88" t="s">
        <v>186</v>
      </c>
      <c r="I383" s="88">
        <v>84112</v>
      </c>
      <c r="J383" s="88" t="s">
        <v>187</v>
      </c>
      <c r="K383" s="88">
        <v>84112</v>
      </c>
      <c r="L383" s="88" t="s">
        <v>188</v>
      </c>
      <c r="M383" s="88" t="s">
        <v>189</v>
      </c>
      <c r="N383" s="88">
        <v>139286</v>
      </c>
      <c r="O383" s="88" t="s">
        <v>798</v>
      </c>
      <c r="P383" s="88">
        <v>188087</v>
      </c>
      <c r="Q383" s="88" t="s">
        <v>799</v>
      </c>
      <c r="R383" s="88" t="s">
        <v>943</v>
      </c>
      <c r="S383" s="88" t="s">
        <v>887</v>
      </c>
      <c r="T383" s="88" t="s">
        <v>194</v>
      </c>
      <c r="U383" s="88" t="s">
        <v>209</v>
      </c>
      <c r="V383" s="88">
        <v>0</v>
      </c>
      <c r="W383" s="88" t="s">
        <v>851</v>
      </c>
      <c r="X383" s="88">
        <v>354783432</v>
      </c>
      <c r="Y383" s="88" t="s">
        <v>888</v>
      </c>
      <c r="Z383" s="88" t="s">
        <v>1339</v>
      </c>
      <c r="AA383" s="88">
        <v>30000</v>
      </c>
      <c r="AB383" s="88" t="s">
        <v>199</v>
      </c>
      <c r="AC383" s="88">
        <v>18</v>
      </c>
      <c r="AD383" s="88" t="s">
        <v>946</v>
      </c>
      <c r="AE383" s="88" t="s">
        <v>1340</v>
      </c>
      <c r="AF383" s="88">
        <v>2020</v>
      </c>
      <c r="AG383" s="88">
        <v>2020</v>
      </c>
      <c r="AH383" s="88" t="s">
        <v>801</v>
      </c>
      <c r="AI383" s="88">
        <v>6804.68</v>
      </c>
      <c r="AJ383" s="88">
        <v>3295.32</v>
      </c>
      <c r="AK383" s="88">
        <v>10100</v>
      </c>
      <c r="AL383" s="88">
        <v>23195.32</v>
      </c>
      <c r="AM383" s="88">
        <v>3598.68</v>
      </c>
      <c r="AN383" s="88">
        <v>26794</v>
      </c>
      <c r="AO383" s="88">
        <v>15027.68</v>
      </c>
      <c r="AP383" s="88">
        <v>3152.32</v>
      </c>
      <c r="AQ383" s="88">
        <v>18180</v>
      </c>
      <c r="AR383" s="88">
        <v>14</v>
      </c>
      <c r="AS383" s="88">
        <v>268</v>
      </c>
      <c r="AT383" s="88" t="s">
        <v>202</v>
      </c>
      <c r="AU383" s="88"/>
      <c r="AV383" s="88"/>
      <c r="AW383" s="81"/>
      <c r="AX383" s="81" t="s">
        <v>203</v>
      </c>
      <c r="AY383" s="81" t="s">
        <v>204</v>
      </c>
      <c r="AZ383" s="81"/>
      <c r="BA383" s="81">
        <v>0</v>
      </c>
      <c r="BB383" s="89"/>
      <c r="BC383" s="89"/>
      <c r="BD383" s="88" t="s">
        <v>1890</v>
      </c>
      <c r="BE383" s="88"/>
      <c r="BF383" s="97"/>
      <c r="BG383" s="3"/>
      <c r="BH383" s="96"/>
      <c r="BI383" s="88" t="s">
        <v>1893</v>
      </c>
      <c r="BJ383" s="88"/>
      <c r="BK383" s="96"/>
      <c r="BL383" s="65" t="s">
        <v>1896</v>
      </c>
    </row>
    <row r="384" spans="1:64" s="99" customFormat="1" ht="13" x14ac:dyDescent="0.3">
      <c r="A384" s="88">
        <v>379</v>
      </c>
      <c r="B384" s="88" t="s">
        <v>181</v>
      </c>
      <c r="C384" s="88" t="s">
        <v>182</v>
      </c>
      <c r="D384" s="88" t="s">
        <v>183</v>
      </c>
      <c r="E384" s="88" t="s">
        <v>184</v>
      </c>
      <c r="F384" s="88" t="s">
        <v>184</v>
      </c>
      <c r="G384" s="88" t="s">
        <v>185</v>
      </c>
      <c r="H384" s="88" t="s">
        <v>186</v>
      </c>
      <c r="I384" s="88">
        <v>178325</v>
      </c>
      <c r="J384" s="88" t="s">
        <v>285</v>
      </c>
      <c r="K384" s="88">
        <v>178325</v>
      </c>
      <c r="L384" s="88" t="s">
        <v>188</v>
      </c>
      <c r="M384" s="88" t="s">
        <v>189</v>
      </c>
      <c r="N384" s="88">
        <v>365694</v>
      </c>
      <c r="O384" s="88" t="s">
        <v>595</v>
      </c>
      <c r="P384" s="88">
        <v>561183</v>
      </c>
      <c r="Q384" s="88" t="s">
        <v>619</v>
      </c>
      <c r="R384" s="88" t="s">
        <v>943</v>
      </c>
      <c r="S384" s="88" t="s">
        <v>855</v>
      </c>
      <c r="T384" s="88" t="s">
        <v>208</v>
      </c>
      <c r="U384" s="88" t="s">
        <v>209</v>
      </c>
      <c r="V384" s="88">
        <v>0</v>
      </c>
      <c r="W384" s="88" t="s">
        <v>196</v>
      </c>
      <c r="X384" s="88">
        <v>354812421</v>
      </c>
      <c r="Y384" s="88" t="s">
        <v>856</v>
      </c>
      <c r="Z384" s="88" t="s">
        <v>1341</v>
      </c>
      <c r="AA384" s="88">
        <v>30000</v>
      </c>
      <c r="AB384" s="88" t="s">
        <v>516</v>
      </c>
      <c r="AC384" s="88">
        <v>18</v>
      </c>
      <c r="AD384" s="88" t="s">
        <v>946</v>
      </c>
      <c r="AE384" s="88" t="s">
        <v>1336</v>
      </c>
      <c r="AF384" s="88">
        <v>2020</v>
      </c>
      <c r="AG384" s="88">
        <v>2020</v>
      </c>
      <c r="AH384" s="88" t="s">
        <v>518</v>
      </c>
      <c r="AI384" s="88">
        <v>6938.6</v>
      </c>
      <c r="AJ384" s="88">
        <v>3161.4</v>
      </c>
      <c r="AK384" s="88">
        <v>10100</v>
      </c>
      <c r="AL384" s="88">
        <v>23061.4</v>
      </c>
      <c r="AM384" s="88">
        <v>3557.6</v>
      </c>
      <c r="AN384" s="88">
        <v>26619</v>
      </c>
      <c r="AO384" s="88">
        <v>15055.02</v>
      </c>
      <c r="AP384" s="88">
        <v>3124.98</v>
      </c>
      <c r="AQ384" s="88">
        <v>18180</v>
      </c>
      <c r="AR384" s="88">
        <v>14</v>
      </c>
      <c r="AS384" s="88">
        <v>271</v>
      </c>
      <c r="AT384" s="88" t="s">
        <v>202</v>
      </c>
      <c r="AU384" s="88"/>
      <c r="AV384" s="88"/>
      <c r="AW384" s="81"/>
      <c r="AX384" s="81" t="s">
        <v>203</v>
      </c>
      <c r="AY384" s="81" t="s">
        <v>204</v>
      </c>
      <c r="AZ384" s="81"/>
      <c r="BA384" s="81">
        <v>0</v>
      </c>
      <c r="BB384" s="89"/>
      <c r="BC384" s="89"/>
      <c r="BD384" s="88" t="s">
        <v>1890</v>
      </c>
      <c r="BE384" s="88"/>
      <c r="BF384" s="97"/>
      <c r="BG384" s="3"/>
      <c r="BH384" s="96"/>
      <c r="BI384" s="88" t="s">
        <v>1893</v>
      </c>
      <c r="BJ384" s="88"/>
      <c r="BK384" s="96"/>
      <c r="BL384" s="65" t="s">
        <v>1896</v>
      </c>
    </row>
    <row r="385" spans="1:64" s="99" customFormat="1" ht="13" x14ac:dyDescent="0.3">
      <c r="A385" s="88">
        <v>380</v>
      </c>
      <c r="B385" s="88" t="s">
        <v>181</v>
      </c>
      <c r="C385" s="88" t="s">
        <v>182</v>
      </c>
      <c r="D385" s="88" t="s">
        <v>183</v>
      </c>
      <c r="E385" s="88" t="s">
        <v>184</v>
      </c>
      <c r="F385" s="88" t="s">
        <v>184</v>
      </c>
      <c r="G385" s="88" t="s">
        <v>185</v>
      </c>
      <c r="H385" s="88" t="s">
        <v>186</v>
      </c>
      <c r="I385" s="88">
        <v>178325</v>
      </c>
      <c r="J385" s="88" t="s">
        <v>285</v>
      </c>
      <c r="K385" s="88">
        <v>178325</v>
      </c>
      <c r="L385" s="88" t="s">
        <v>188</v>
      </c>
      <c r="M385" s="88" t="s">
        <v>189</v>
      </c>
      <c r="N385" s="88">
        <v>360170</v>
      </c>
      <c r="O385" s="88" t="s">
        <v>623</v>
      </c>
      <c r="P385" s="88">
        <v>591229</v>
      </c>
      <c r="Q385" s="88" t="s">
        <v>780</v>
      </c>
      <c r="R385" s="88" t="s">
        <v>943</v>
      </c>
      <c r="S385" s="88" t="s">
        <v>910</v>
      </c>
      <c r="T385" s="88" t="s">
        <v>208</v>
      </c>
      <c r="U385" s="88" t="s">
        <v>209</v>
      </c>
      <c r="V385" s="88">
        <v>0</v>
      </c>
      <c r="W385" s="88" t="s">
        <v>196</v>
      </c>
      <c r="X385" s="88">
        <v>354813310</v>
      </c>
      <c r="Y385" s="88" t="s">
        <v>911</v>
      </c>
      <c r="Z385" s="88" t="s">
        <v>1341</v>
      </c>
      <c r="AA385" s="88">
        <v>30000</v>
      </c>
      <c r="AB385" s="88" t="s">
        <v>516</v>
      </c>
      <c r="AC385" s="88">
        <v>18</v>
      </c>
      <c r="AD385" s="88" t="s">
        <v>946</v>
      </c>
      <c r="AE385" s="88" t="s">
        <v>1336</v>
      </c>
      <c r="AF385" s="88">
        <v>2020</v>
      </c>
      <c r="AG385" s="88">
        <v>2020</v>
      </c>
      <c r="AH385" s="88" t="s">
        <v>518</v>
      </c>
      <c r="AI385" s="88">
        <v>6938.6</v>
      </c>
      <c r="AJ385" s="88">
        <v>3161.4</v>
      </c>
      <c r="AK385" s="88">
        <v>10100</v>
      </c>
      <c r="AL385" s="88">
        <v>23061.4</v>
      </c>
      <c r="AM385" s="88">
        <v>3557.6</v>
      </c>
      <c r="AN385" s="88">
        <v>26619</v>
      </c>
      <c r="AO385" s="88">
        <v>15055.02</v>
      </c>
      <c r="AP385" s="88">
        <v>3124.98</v>
      </c>
      <c r="AQ385" s="88">
        <v>18180</v>
      </c>
      <c r="AR385" s="88">
        <v>14</v>
      </c>
      <c r="AS385" s="88">
        <v>271</v>
      </c>
      <c r="AT385" s="88" t="s">
        <v>202</v>
      </c>
      <c r="AU385" s="88"/>
      <c r="AV385" s="88"/>
      <c r="AW385" s="81"/>
      <c r="AX385" s="81" t="s">
        <v>203</v>
      </c>
      <c r="AY385" s="81" t="s">
        <v>204</v>
      </c>
      <c r="AZ385" s="81"/>
      <c r="BA385" s="81">
        <v>0</v>
      </c>
      <c r="BB385" s="89"/>
      <c r="BC385" s="89"/>
      <c r="BD385" s="88" t="s">
        <v>1890</v>
      </c>
      <c r="BE385" s="88"/>
      <c r="BF385" s="97"/>
      <c r="BG385" s="3"/>
      <c r="BH385" s="96"/>
      <c r="BI385" s="88" t="s">
        <v>1893</v>
      </c>
      <c r="BJ385" s="88"/>
      <c r="BK385" s="96"/>
      <c r="BL385" s="65" t="s">
        <v>1897</v>
      </c>
    </row>
    <row r="386" spans="1:64" s="99" customFormat="1" ht="13" x14ac:dyDescent="0.3">
      <c r="A386" s="88">
        <v>381</v>
      </c>
      <c r="B386" s="88" t="s">
        <v>181</v>
      </c>
      <c r="C386" s="88" t="s">
        <v>182</v>
      </c>
      <c r="D386" s="88" t="s">
        <v>183</v>
      </c>
      <c r="E386" s="88" t="s">
        <v>184</v>
      </c>
      <c r="F386" s="88" t="s">
        <v>184</v>
      </c>
      <c r="G386" s="88" t="s">
        <v>185</v>
      </c>
      <c r="H386" s="88" t="s">
        <v>186</v>
      </c>
      <c r="I386" s="88">
        <v>84112</v>
      </c>
      <c r="J386" s="88" t="s">
        <v>187</v>
      </c>
      <c r="K386" s="88">
        <v>84112</v>
      </c>
      <c r="L386" s="88" t="s">
        <v>188</v>
      </c>
      <c r="M386" s="88" t="s">
        <v>189</v>
      </c>
      <c r="N386" s="88">
        <v>139499</v>
      </c>
      <c r="O386" s="88" t="s">
        <v>205</v>
      </c>
      <c r="P386" s="88">
        <v>188373</v>
      </c>
      <c r="Q386" s="88" t="s">
        <v>206</v>
      </c>
      <c r="R386" s="88" t="s">
        <v>512</v>
      </c>
      <c r="S386" s="88" t="s">
        <v>1342</v>
      </c>
      <c r="T386" s="88" t="s">
        <v>335</v>
      </c>
      <c r="U386" s="88" t="s">
        <v>209</v>
      </c>
      <c r="V386" s="88">
        <v>0</v>
      </c>
      <c r="W386" s="88" t="s">
        <v>196</v>
      </c>
      <c r="X386" s="88">
        <v>354848043</v>
      </c>
      <c r="Y386" s="88" t="s">
        <v>1326</v>
      </c>
      <c r="Z386" s="88" t="s">
        <v>1343</v>
      </c>
      <c r="AA386" s="88">
        <v>32000</v>
      </c>
      <c r="AB386" s="88" t="s">
        <v>199</v>
      </c>
      <c r="AC386" s="88">
        <v>24</v>
      </c>
      <c r="AD386" s="88" t="s">
        <v>200</v>
      </c>
      <c r="AE386" s="88" t="s">
        <v>1340</v>
      </c>
      <c r="AF386" s="88">
        <v>1710</v>
      </c>
      <c r="AG386" s="88">
        <v>1710</v>
      </c>
      <c r="AH386" s="88" t="s">
        <v>864</v>
      </c>
      <c r="AI386" s="88">
        <v>16375.97</v>
      </c>
      <c r="AJ386" s="88">
        <v>7564.03</v>
      </c>
      <c r="AK386" s="88">
        <v>23940</v>
      </c>
      <c r="AL386" s="88">
        <v>15624.03</v>
      </c>
      <c r="AM386" s="88">
        <v>1889.97</v>
      </c>
      <c r="AN386" s="88">
        <v>17514</v>
      </c>
      <c r="AO386" s="88">
        <v>0</v>
      </c>
      <c r="AP386" s="88">
        <v>0</v>
      </c>
      <c r="AQ386" s="88">
        <v>0</v>
      </c>
      <c r="AR386" s="88">
        <v>14</v>
      </c>
      <c r="AS386" s="88">
        <v>0</v>
      </c>
      <c r="AT386" s="88" t="s">
        <v>272</v>
      </c>
      <c r="AU386" s="88"/>
      <c r="AV386" s="88"/>
      <c r="AW386" s="81"/>
      <c r="AX386" s="81" t="s">
        <v>203</v>
      </c>
      <c r="AY386" s="81" t="s">
        <v>204</v>
      </c>
      <c r="AZ386" s="81"/>
      <c r="BA386" s="81">
        <v>0</v>
      </c>
      <c r="BB386" s="89"/>
      <c r="BC386" s="89"/>
      <c r="BD386" s="88" t="s">
        <v>1890</v>
      </c>
      <c r="BE386" s="88"/>
      <c r="BF386" s="97"/>
      <c r="BG386" s="3"/>
      <c r="BH386" s="96"/>
      <c r="BI386" s="88" t="s">
        <v>1893</v>
      </c>
      <c r="BJ386" s="88"/>
      <c r="BK386" s="96"/>
      <c r="BL386" s="65" t="s">
        <v>1899</v>
      </c>
    </row>
    <row r="387" spans="1:64" s="105" customFormat="1" ht="13" x14ac:dyDescent="0.3">
      <c r="A387" s="88">
        <v>382</v>
      </c>
      <c r="B387" s="88" t="s">
        <v>181</v>
      </c>
      <c r="C387" s="88" t="s">
        <v>182</v>
      </c>
      <c r="D387" s="88" t="s">
        <v>183</v>
      </c>
      <c r="E387" s="88" t="s">
        <v>184</v>
      </c>
      <c r="F387" s="88" t="s">
        <v>184</v>
      </c>
      <c r="G387" s="88" t="s">
        <v>185</v>
      </c>
      <c r="H387" s="88" t="s">
        <v>186</v>
      </c>
      <c r="I387" s="88">
        <v>169318</v>
      </c>
      <c r="J387" s="88" t="s">
        <v>255</v>
      </c>
      <c r="K387" s="88">
        <v>169318</v>
      </c>
      <c r="L387" s="88" t="s">
        <v>188</v>
      </c>
      <c r="M387" s="88" t="s">
        <v>189</v>
      </c>
      <c r="N387" s="88">
        <v>140601</v>
      </c>
      <c r="O387" s="88" t="s">
        <v>265</v>
      </c>
      <c r="P387" s="88">
        <v>201448</v>
      </c>
      <c r="Q387" s="88" t="s">
        <v>826</v>
      </c>
      <c r="R387" s="88" t="s">
        <v>512</v>
      </c>
      <c r="S387" s="88" t="s">
        <v>1344</v>
      </c>
      <c r="T387" s="88" t="s">
        <v>194</v>
      </c>
      <c r="U387" s="88" t="s">
        <v>195</v>
      </c>
      <c r="V387" s="88">
        <v>0</v>
      </c>
      <c r="W387" s="88" t="s">
        <v>196</v>
      </c>
      <c r="X387" s="88">
        <v>354866760</v>
      </c>
      <c r="Y387" s="88" t="s">
        <v>1345</v>
      </c>
      <c r="Z387" s="88" t="s">
        <v>1346</v>
      </c>
      <c r="AA387" s="88">
        <v>60000</v>
      </c>
      <c r="AB387" s="88" t="s">
        <v>270</v>
      </c>
      <c r="AC387" s="88">
        <v>24</v>
      </c>
      <c r="AD387" s="88" t="s">
        <v>299</v>
      </c>
      <c r="AE387" s="88" t="s">
        <v>1331</v>
      </c>
      <c r="AF387" s="88">
        <v>3200</v>
      </c>
      <c r="AG387" s="88">
        <v>3200</v>
      </c>
      <c r="AH387" s="88" t="s">
        <v>787</v>
      </c>
      <c r="AI387" s="88">
        <v>30819.59</v>
      </c>
      <c r="AJ387" s="88">
        <v>13980.41</v>
      </c>
      <c r="AK387" s="88">
        <v>44800</v>
      </c>
      <c r="AL387" s="88">
        <v>29180.41</v>
      </c>
      <c r="AM387" s="88">
        <v>3523.59</v>
      </c>
      <c r="AN387" s="88">
        <v>32704</v>
      </c>
      <c r="AO387" s="88">
        <v>0</v>
      </c>
      <c r="AP387" s="88">
        <v>0</v>
      </c>
      <c r="AQ387" s="88">
        <v>0</v>
      </c>
      <c r="AR387" s="88">
        <v>14</v>
      </c>
      <c r="AS387" s="88">
        <v>0</v>
      </c>
      <c r="AT387" s="88" t="s">
        <v>272</v>
      </c>
      <c r="AU387" s="88"/>
      <c r="AV387" s="88"/>
      <c r="AW387" s="81"/>
      <c r="AX387" s="81" t="s">
        <v>203</v>
      </c>
      <c r="AY387" s="81" t="s">
        <v>204</v>
      </c>
      <c r="AZ387" s="81"/>
      <c r="BA387" s="81">
        <v>0</v>
      </c>
      <c r="BB387" s="89">
        <v>45784</v>
      </c>
      <c r="BC387" s="89" t="s">
        <v>1883</v>
      </c>
      <c r="BD387" s="88" t="s">
        <v>1884</v>
      </c>
      <c r="BE387" s="88" t="s">
        <v>1885</v>
      </c>
      <c r="BF387" s="97" t="s">
        <v>1886</v>
      </c>
      <c r="BG387" s="3"/>
      <c r="BH387" s="96"/>
      <c r="BI387" s="88" t="s">
        <v>1898</v>
      </c>
      <c r="BJ387" s="88"/>
      <c r="BK387" s="96"/>
      <c r="BL387" s="100"/>
    </row>
    <row r="388" spans="1:64" s="99" customFormat="1" ht="13" x14ac:dyDescent="0.3">
      <c r="A388" s="88">
        <v>383</v>
      </c>
      <c r="B388" s="88" t="s">
        <v>181</v>
      </c>
      <c r="C388" s="88" t="s">
        <v>182</v>
      </c>
      <c r="D388" s="88" t="s">
        <v>183</v>
      </c>
      <c r="E388" s="88" t="s">
        <v>184</v>
      </c>
      <c r="F388" s="88" t="s">
        <v>184</v>
      </c>
      <c r="G388" s="88" t="s">
        <v>185</v>
      </c>
      <c r="H388" s="88" t="s">
        <v>186</v>
      </c>
      <c r="I388" s="88">
        <v>178325</v>
      </c>
      <c r="J388" s="88" t="s">
        <v>285</v>
      </c>
      <c r="K388" s="88">
        <v>178325</v>
      </c>
      <c r="L388" s="88" t="s">
        <v>188</v>
      </c>
      <c r="M388" s="88" t="s">
        <v>189</v>
      </c>
      <c r="N388" s="88">
        <v>360170</v>
      </c>
      <c r="O388" s="88" t="s">
        <v>623</v>
      </c>
      <c r="P388" s="88">
        <v>591229</v>
      </c>
      <c r="Q388" s="88" t="s">
        <v>780</v>
      </c>
      <c r="R388" s="88" t="s">
        <v>512</v>
      </c>
      <c r="S388" s="88" t="s">
        <v>1347</v>
      </c>
      <c r="T388" s="88" t="s">
        <v>208</v>
      </c>
      <c r="U388" s="88" t="s">
        <v>209</v>
      </c>
      <c r="V388" s="88">
        <v>0</v>
      </c>
      <c r="W388" s="88" t="s">
        <v>196</v>
      </c>
      <c r="X388" s="88">
        <v>354869666</v>
      </c>
      <c r="Y388" s="88" t="s">
        <v>1348</v>
      </c>
      <c r="Z388" s="88" t="s">
        <v>1343</v>
      </c>
      <c r="AA388" s="88">
        <v>42000</v>
      </c>
      <c r="AB388" s="88" t="s">
        <v>516</v>
      </c>
      <c r="AC388" s="88">
        <v>24</v>
      </c>
      <c r="AD388" s="88" t="s">
        <v>200</v>
      </c>
      <c r="AE388" s="88" t="s">
        <v>1336</v>
      </c>
      <c r="AF388" s="88">
        <v>2240</v>
      </c>
      <c r="AG388" s="88">
        <v>2240</v>
      </c>
      <c r="AH388" s="88" t="s">
        <v>518</v>
      </c>
      <c r="AI388" s="88">
        <v>6805.28</v>
      </c>
      <c r="AJ388" s="88">
        <v>4394.72</v>
      </c>
      <c r="AK388" s="88">
        <v>11200</v>
      </c>
      <c r="AL388" s="88">
        <v>35194.720000000001</v>
      </c>
      <c r="AM388" s="88">
        <v>7905.28</v>
      </c>
      <c r="AN388" s="88">
        <v>43100</v>
      </c>
      <c r="AO388" s="88">
        <v>14730.81</v>
      </c>
      <c r="AP388" s="88">
        <v>5429.19</v>
      </c>
      <c r="AQ388" s="88">
        <v>20160</v>
      </c>
      <c r="AR388" s="88">
        <v>14</v>
      </c>
      <c r="AS388" s="88">
        <v>271</v>
      </c>
      <c r="AT388" s="88" t="s">
        <v>202</v>
      </c>
      <c r="AU388" s="88"/>
      <c r="AV388" s="88"/>
      <c r="AW388" s="81"/>
      <c r="AX388" s="81" t="s">
        <v>203</v>
      </c>
      <c r="AY388" s="81" t="s">
        <v>204</v>
      </c>
      <c r="AZ388" s="81"/>
      <c r="BA388" s="81">
        <v>0</v>
      </c>
      <c r="BB388" s="89"/>
      <c r="BC388" s="89"/>
      <c r="BD388" s="88" t="s">
        <v>1890</v>
      </c>
      <c r="BE388" s="88"/>
      <c r="BF388" s="97"/>
      <c r="BG388" s="3"/>
      <c r="BH388" s="96"/>
      <c r="BI388" s="88" t="s">
        <v>1893</v>
      </c>
      <c r="BJ388" s="88"/>
      <c r="BK388" s="96"/>
      <c r="BL388" s="65" t="s">
        <v>1896</v>
      </c>
    </row>
    <row r="389" spans="1:64" s="105" customFormat="1" ht="13" x14ac:dyDescent="0.3">
      <c r="A389" s="88">
        <v>384</v>
      </c>
      <c r="B389" s="88" t="s">
        <v>181</v>
      </c>
      <c r="C389" s="88" t="s">
        <v>182</v>
      </c>
      <c r="D389" s="88" t="s">
        <v>183</v>
      </c>
      <c r="E389" s="88" t="s">
        <v>184</v>
      </c>
      <c r="F389" s="88" t="s">
        <v>184</v>
      </c>
      <c r="G389" s="88" t="s">
        <v>185</v>
      </c>
      <c r="H389" s="88" t="s">
        <v>186</v>
      </c>
      <c r="I389" s="88">
        <v>84123</v>
      </c>
      <c r="J389" s="88" t="s">
        <v>187</v>
      </c>
      <c r="K389" s="88">
        <v>84123</v>
      </c>
      <c r="L389" s="88" t="s">
        <v>188</v>
      </c>
      <c r="M389" s="88" t="s">
        <v>189</v>
      </c>
      <c r="N389" s="88">
        <v>139204</v>
      </c>
      <c r="O389" s="88" t="s">
        <v>190</v>
      </c>
      <c r="P389" s="88">
        <v>390975</v>
      </c>
      <c r="Q389" s="88" t="s">
        <v>817</v>
      </c>
      <c r="R389" s="88" t="s">
        <v>943</v>
      </c>
      <c r="S389" s="88" t="s">
        <v>818</v>
      </c>
      <c r="T389" s="88" t="s">
        <v>208</v>
      </c>
      <c r="U389" s="88" t="s">
        <v>195</v>
      </c>
      <c r="V389" s="88">
        <v>0</v>
      </c>
      <c r="W389" s="88" t="s">
        <v>196</v>
      </c>
      <c r="X389" s="88">
        <v>354889423</v>
      </c>
      <c r="Y389" s="88" t="s">
        <v>819</v>
      </c>
      <c r="Z389" s="88" t="s">
        <v>438</v>
      </c>
      <c r="AA389" s="88">
        <v>28000</v>
      </c>
      <c r="AB389" s="88" t="s">
        <v>284</v>
      </c>
      <c r="AC389" s="88">
        <v>18</v>
      </c>
      <c r="AD389" s="88" t="s">
        <v>946</v>
      </c>
      <c r="AE389" s="88" t="s">
        <v>1349</v>
      </c>
      <c r="AF389" s="88">
        <v>1880</v>
      </c>
      <c r="AG389" s="88">
        <v>1880</v>
      </c>
      <c r="AH389" s="88" t="s">
        <v>1067</v>
      </c>
      <c r="AI389" s="88">
        <v>20692.580000000002</v>
      </c>
      <c r="AJ389" s="88">
        <v>5627.42</v>
      </c>
      <c r="AK389" s="88">
        <v>26320</v>
      </c>
      <c r="AL389" s="88">
        <v>7307.42</v>
      </c>
      <c r="AM389" s="88">
        <v>390.58</v>
      </c>
      <c r="AN389" s="88">
        <v>7698</v>
      </c>
      <c r="AO389" s="88">
        <v>1729.85</v>
      </c>
      <c r="AP389" s="88">
        <v>150.15</v>
      </c>
      <c r="AQ389" s="88">
        <v>1880</v>
      </c>
      <c r="AR389" s="88">
        <v>15</v>
      </c>
      <c r="AS389" s="88">
        <v>2</v>
      </c>
      <c r="AT389" s="88" t="s">
        <v>811</v>
      </c>
      <c r="AU389" s="88"/>
      <c r="AV389" s="88"/>
      <c r="AW389" s="81"/>
      <c r="AX389" s="81" t="s">
        <v>203</v>
      </c>
      <c r="AY389" s="81" t="s">
        <v>204</v>
      </c>
      <c r="AZ389" s="81"/>
      <c r="BA389" s="81">
        <v>0</v>
      </c>
      <c r="BB389" s="89">
        <v>45784</v>
      </c>
      <c r="BC389" s="89" t="s">
        <v>1883</v>
      </c>
      <c r="BD389" s="88" t="s">
        <v>1884</v>
      </c>
      <c r="BE389" s="88" t="s">
        <v>1885</v>
      </c>
      <c r="BF389" s="97" t="s">
        <v>1886</v>
      </c>
      <c r="BG389" s="3"/>
      <c r="BH389" s="96"/>
      <c r="BI389" s="88" t="s">
        <v>1898</v>
      </c>
      <c r="BJ389" s="88"/>
      <c r="BK389" s="96"/>
      <c r="BL389" s="100"/>
    </row>
    <row r="390" spans="1:64" s="99" customFormat="1" ht="13" x14ac:dyDescent="0.3">
      <c r="A390" s="88">
        <v>385</v>
      </c>
      <c r="B390" s="88" t="s">
        <v>181</v>
      </c>
      <c r="C390" s="88" t="s">
        <v>182</v>
      </c>
      <c r="D390" s="88" t="s">
        <v>183</v>
      </c>
      <c r="E390" s="88" t="s">
        <v>184</v>
      </c>
      <c r="F390" s="88" t="s">
        <v>184</v>
      </c>
      <c r="G390" s="88" t="s">
        <v>185</v>
      </c>
      <c r="H390" s="88" t="s">
        <v>186</v>
      </c>
      <c r="I390" s="88">
        <v>178325</v>
      </c>
      <c r="J390" s="88" t="s">
        <v>285</v>
      </c>
      <c r="K390" s="88">
        <v>178325</v>
      </c>
      <c r="L390" s="88" t="s">
        <v>188</v>
      </c>
      <c r="M390" s="88" t="s">
        <v>189</v>
      </c>
      <c r="N390" s="88">
        <v>360387</v>
      </c>
      <c r="O390" s="88" t="s">
        <v>577</v>
      </c>
      <c r="P390" s="88">
        <v>574188</v>
      </c>
      <c r="Q390" s="88" t="s">
        <v>694</v>
      </c>
      <c r="R390" s="88" t="s">
        <v>943</v>
      </c>
      <c r="S390" s="88" t="s">
        <v>695</v>
      </c>
      <c r="T390" s="88" t="s">
        <v>208</v>
      </c>
      <c r="U390" s="88" t="s">
        <v>209</v>
      </c>
      <c r="V390" s="88">
        <v>0</v>
      </c>
      <c r="W390" s="88" t="s">
        <v>196</v>
      </c>
      <c r="X390" s="88">
        <v>354911605</v>
      </c>
      <c r="Y390" s="88" t="s">
        <v>696</v>
      </c>
      <c r="Z390" s="88" t="s">
        <v>1350</v>
      </c>
      <c r="AA390" s="88">
        <v>30000</v>
      </c>
      <c r="AB390" s="88" t="s">
        <v>516</v>
      </c>
      <c r="AC390" s="88">
        <v>18</v>
      </c>
      <c r="AD390" s="88" t="s">
        <v>946</v>
      </c>
      <c r="AE390" s="88" t="s">
        <v>1336</v>
      </c>
      <c r="AF390" s="88">
        <v>2020</v>
      </c>
      <c r="AG390" s="88">
        <v>2020</v>
      </c>
      <c r="AH390" s="88" t="s">
        <v>518</v>
      </c>
      <c r="AI390" s="88">
        <v>7094.85</v>
      </c>
      <c r="AJ390" s="88">
        <v>3005.15</v>
      </c>
      <c r="AK390" s="88">
        <v>10100</v>
      </c>
      <c r="AL390" s="88">
        <v>22905.15</v>
      </c>
      <c r="AM390" s="88">
        <v>3509.85</v>
      </c>
      <c r="AN390" s="88">
        <v>26415</v>
      </c>
      <c r="AO390" s="88">
        <v>15086.91</v>
      </c>
      <c r="AP390" s="88">
        <v>3093.09</v>
      </c>
      <c r="AQ390" s="88">
        <v>18180</v>
      </c>
      <c r="AR390" s="88">
        <v>14</v>
      </c>
      <c r="AS390" s="88">
        <v>271</v>
      </c>
      <c r="AT390" s="88" t="s">
        <v>202</v>
      </c>
      <c r="AU390" s="88"/>
      <c r="AV390" s="88"/>
      <c r="AW390" s="81"/>
      <c r="AX390" s="81" t="s">
        <v>203</v>
      </c>
      <c r="AY390" s="81" t="s">
        <v>204</v>
      </c>
      <c r="AZ390" s="81"/>
      <c r="BA390" s="81">
        <v>0</v>
      </c>
      <c r="BB390" s="89"/>
      <c r="BC390" s="89"/>
      <c r="BD390" s="88" t="s">
        <v>1890</v>
      </c>
      <c r="BE390" s="88"/>
      <c r="BF390" s="97"/>
      <c r="BG390" s="3"/>
      <c r="BH390" s="96"/>
      <c r="BI390" s="88" t="s">
        <v>1893</v>
      </c>
      <c r="BJ390" s="88"/>
      <c r="BK390" s="96"/>
      <c r="BL390" s="65" t="s">
        <v>1896</v>
      </c>
    </row>
    <row r="391" spans="1:64" s="105" customFormat="1" ht="130" x14ac:dyDescent="0.3">
      <c r="A391" s="88">
        <v>386</v>
      </c>
      <c r="B391" s="88" t="s">
        <v>181</v>
      </c>
      <c r="C391" s="88" t="s">
        <v>182</v>
      </c>
      <c r="D391" s="88" t="s">
        <v>183</v>
      </c>
      <c r="E391" s="88" t="s">
        <v>184</v>
      </c>
      <c r="F391" s="88" t="s">
        <v>184</v>
      </c>
      <c r="G391" s="88" t="s">
        <v>185</v>
      </c>
      <c r="H391" s="88" t="s">
        <v>186</v>
      </c>
      <c r="I391" s="88">
        <v>84112</v>
      </c>
      <c r="J391" s="88" t="s">
        <v>187</v>
      </c>
      <c r="K391" s="88">
        <v>84112</v>
      </c>
      <c r="L391" s="88" t="s">
        <v>188</v>
      </c>
      <c r="M391" s="88" t="s">
        <v>189</v>
      </c>
      <c r="N391" s="88">
        <v>139499</v>
      </c>
      <c r="O391" s="88" t="s">
        <v>205</v>
      </c>
      <c r="P391" s="88">
        <v>216106</v>
      </c>
      <c r="Q391" s="88" t="s">
        <v>529</v>
      </c>
      <c r="R391" s="88" t="s">
        <v>512</v>
      </c>
      <c r="S391" s="88" t="s">
        <v>1351</v>
      </c>
      <c r="T391" s="88" t="s">
        <v>208</v>
      </c>
      <c r="U391" s="88" t="s">
        <v>209</v>
      </c>
      <c r="V391" s="88">
        <v>0</v>
      </c>
      <c r="W391" s="88" t="s">
        <v>196</v>
      </c>
      <c r="X391" s="88">
        <v>354926114</v>
      </c>
      <c r="Y391" s="88" t="s">
        <v>1352</v>
      </c>
      <c r="Z391" s="88" t="s">
        <v>1353</v>
      </c>
      <c r="AA391" s="88">
        <v>80000</v>
      </c>
      <c r="AB391" s="88" t="s">
        <v>199</v>
      </c>
      <c r="AC391" s="88">
        <v>24</v>
      </c>
      <c r="AD391" s="88" t="s">
        <v>299</v>
      </c>
      <c r="AE391" s="88" t="s">
        <v>1340</v>
      </c>
      <c r="AF391" s="88">
        <v>4270</v>
      </c>
      <c r="AG391" s="88">
        <v>4270</v>
      </c>
      <c r="AH391" s="88" t="s">
        <v>897</v>
      </c>
      <c r="AI391" s="88">
        <v>15887.53</v>
      </c>
      <c r="AJ391" s="88">
        <v>9732.4699999999993</v>
      </c>
      <c r="AK391" s="88">
        <v>25620</v>
      </c>
      <c r="AL391" s="88">
        <v>64112.47</v>
      </c>
      <c r="AM391" s="88">
        <v>13584.53</v>
      </c>
      <c r="AN391" s="88">
        <v>77697</v>
      </c>
      <c r="AO391" s="88">
        <v>25258.75</v>
      </c>
      <c r="AP391" s="88">
        <v>8901.25</v>
      </c>
      <c r="AQ391" s="88">
        <v>34160</v>
      </c>
      <c r="AR391" s="88">
        <v>14</v>
      </c>
      <c r="AS391" s="88">
        <v>237</v>
      </c>
      <c r="AT391" s="88" t="s">
        <v>202</v>
      </c>
      <c r="AU391" s="88"/>
      <c r="AV391" s="88"/>
      <c r="AW391" s="81"/>
      <c r="AX391" s="81" t="s">
        <v>203</v>
      </c>
      <c r="AY391" s="81" t="s">
        <v>204</v>
      </c>
      <c r="AZ391" s="81"/>
      <c r="BA391" s="81">
        <v>0</v>
      </c>
      <c r="BB391" s="89">
        <v>45782</v>
      </c>
      <c r="BC391" s="89" t="s">
        <v>1883</v>
      </c>
      <c r="BD391" s="88" t="s">
        <v>1884</v>
      </c>
      <c r="BE391" s="88" t="s">
        <v>1885</v>
      </c>
      <c r="BF391" s="97" t="s">
        <v>1886</v>
      </c>
      <c r="BG391" s="3" t="s">
        <v>1887</v>
      </c>
      <c r="BH391" s="96"/>
      <c r="BI391" s="88" t="s">
        <v>1888</v>
      </c>
      <c r="BJ391" s="88" t="s">
        <v>1889</v>
      </c>
      <c r="BK391" s="96">
        <v>29890</v>
      </c>
      <c r="BL391" s="110" t="s">
        <v>1985</v>
      </c>
    </row>
    <row r="392" spans="1:64" s="99" customFormat="1" ht="13" x14ac:dyDescent="0.3">
      <c r="A392" s="88">
        <v>387</v>
      </c>
      <c r="B392" s="88" t="s">
        <v>181</v>
      </c>
      <c r="C392" s="88" t="s">
        <v>182</v>
      </c>
      <c r="D392" s="88" t="s">
        <v>183</v>
      </c>
      <c r="E392" s="88" t="s">
        <v>184</v>
      </c>
      <c r="F392" s="88" t="s">
        <v>184</v>
      </c>
      <c r="G392" s="88" t="s">
        <v>185</v>
      </c>
      <c r="H392" s="88" t="s">
        <v>186</v>
      </c>
      <c r="I392" s="88">
        <v>84123</v>
      </c>
      <c r="J392" s="88" t="s">
        <v>187</v>
      </c>
      <c r="K392" s="88">
        <v>84123</v>
      </c>
      <c r="L392" s="88" t="s">
        <v>188</v>
      </c>
      <c r="M392" s="88" t="s">
        <v>189</v>
      </c>
      <c r="N392" s="88">
        <v>139204</v>
      </c>
      <c r="O392" s="88" t="s">
        <v>190</v>
      </c>
      <c r="P392" s="88">
        <v>187977</v>
      </c>
      <c r="Q392" s="88" t="s">
        <v>320</v>
      </c>
      <c r="R392" s="88" t="s">
        <v>512</v>
      </c>
      <c r="S392" s="88" t="s">
        <v>1354</v>
      </c>
      <c r="T392" s="88" t="s">
        <v>194</v>
      </c>
      <c r="U392" s="88" t="s">
        <v>209</v>
      </c>
      <c r="V392" s="88">
        <v>0</v>
      </c>
      <c r="W392" s="88" t="s">
        <v>196</v>
      </c>
      <c r="X392" s="88">
        <v>354995829</v>
      </c>
      <c r="Y392" s="88" t="s">
        <v>1355</v>
      </c>
      <c r="Z392" s="88" t="s">
        <v>1305</v>
      </c>
      <c r="AA392" s="88">
        <v>42000</v>
      </c>
      <c r="AB392" s="88" t="s">
        <v>284</v>
      </c>
      <c r="AC392" s="88">
        <v>24</v>
      </c>
      <c r="AD392" s="88" t="s">
        <v>200</v>
      </c>
      <c r="AE392" s="88" t="s">
        <v>1349</v>
      </c>
      <c r="AF392" s="88">
        <v>2240</v>
      </c>
      <c r="AG392" s="88">
        <v>2240</v>
      </c>
      <c r="AH392" s="88" t="s">
        <v>886</v>
      </c>
      <c r="AI392" s="88">
        <v>23816.37</v>
      </c>
      <c r="AJ392" s="88">
        <v>9783.6299999999992</v>
      </c>
      <c r="AK392" s="88">
        <v>33600</v>
      </c>
      <c r="AL392" s="88">
        <v>18183.63</v>
      </c>
      <c r="AM392" s="88">
        <v>1960.37</v>
      </c>
      <c r="AN392" s="88">
        <v>20144</v>
      </c>
      <c r="AO392" s="88">
        <v>0</v>
      </c>
      <c r="AP392" s="88">
        <v>0</v>
      </c>
      <c r="AQ392" s="88">
        <v>0</v>
      </c>
      <c r="AR392" s="88">
        <v>15</v>
      </c>
      <c r="AS392" s="88">
        <v>0</v>
      </c>
      <c r="AT392" s="88" t="s">
        <v>272</v>
      </c>
      <c r="AU392" s="88"/>
      <c r="AV392" s="88"/>
      <c r="AW392" s="81"/>
      <c r="AX392" s="81" t="s">
        <v>203</v>
      </c>
      <c r="AY392" s="81" t="s">
        <v>204</v>
      </c>
      <c r="AZ392" s="81"/>
      <c r="BA392" s="81">
        <v>0</v>
      </c>
      <c r="BB392" s="89">
        <v>45784</v>
      </c>
      <c r="BC392" s="89" t="s">
        <v>1883</v>
      </c>
      <c r="BD392" s="88" t="s">
        <v>1884</v>
      </c>
      <c r="BE392" s="88" t="s">
        <v>1891</v>
      </c>
      <c r="BF392" s="97" t="s">
        <v>1886</v>
      </c>
      <c r="BG392" s="3"/>
      <c r="BH392" s="96"/>
      <c r="BI392" s="88" t="s">
        <v>1898</v>
      </c>
      <c r="BJ392" s="88"/>
      <c r="BK392" s="96"/>
      <c r="BL392" s="100"/>
    </row>
    <row r="393" spans="1:64" s="105" customFormat="1" ht="130" x14ac:dyDescent="0.3">
      <c r="A393" s="88">
        <v>388</v>
      </c>
      <c r="B393" s="88" t="s">
        <v>181</v>
      </c>
      <c r="C393" s="88" t="s">
        <v>182</v>
      </c>
      <c r="D393" s="88" t="s">
        <v>183</v>
      </c>
      <c r="E393" s="88" t="s">
        <v>184</v>
      </c>
      <c r="F393" s="88" t="s">
        <v>184</v>
      </c>
      <c r="G393" s="88" t="s">
        <v>185</v>
      </c>
      <c r="H393" s="88" t="s">
        <v>186</v>
      </c>
      <c r="I393" s="88">
        <v>84112</v>
      </c>
      <c r="J393" s="88" t="s">
        <v>187</v>
      </c>
      <c r="K393" s="88">
        <v>84112</v>
      </c>
      <c r="L393" s="88" t="s">
        <v>188</v>
      </c>
      <c r="M393" s="88" t="s">
        <v>189</v>
      </c>
      <c r="N393" s="88">
        <v>139499</v>
      </c>
      <c r="O393" s="88" t="s">
        <v>205</v>
      </c>
      <c r="P393" s="88">
        <v>188373</v>
      </c>
      <c r="Q393" s="88" t="s">
        <v>206</v>
      </c>
      <c r="R393" s="88" t="s">
        <v>512</v>
      </c>
      <c r="S393" s="88" t="s">
        <v>1356</v>
      </c>
      <c r="T393" s="88" t="s">
        <v>208</v>
      </c>
      <c r="U393" s="88" t="s">
        <v>195</v>
      </c>
      <c r="V393" s="88">
        <v>0</v>
      </c>
      <c r="W393" s="88" t="s">
        <v>196</v>
      </c>
      <c r="X393" s="88">
        <v>354996309</v>
      </c>
      <c r="Y393" s="88" t="s">
        <v>1357</v>
      </c>
      <c r="Z393" s="88" t="s">
        <v>1305</v>
      </c>
      <c r="AA393" s="88">
        <v>80000</v>
      </c>
      <c r="AB393" s="88" t="s">
        <v>199</v>
      </c>
      <c r="AC393" s="88">
        <v>24</v>
      </c>
      <c r="AD393" s="88" t="s">
        <v>264</v>
      </c>
      <c r="AE393" s="88" t="s">
        <v>1340</v>
      </c>
      <c r="AF393" s="88">
        <v>4270</v>
      </c>
      <c r="AG393" s="88">
        <v>4270</v>
      </c>
      <c r="AH393" s="88" t="s">
        <v>1191</v>
      </c>
      <c r="AI393" s="88">
        <v>19004.54</v>
      </c>
      <c r="AJ393" s="88">
        <v>10845.46</v>
      </c>
      <c r="AK393" s="88">
        <v>29850</v>
      </c>
      <c r="AL393" s="88">
        <v>60995.46</v>
      </c>
      <c r="AM393" s="88">
        <v>12118.54</v>
      </c>
      <c r="AN393" s="88">
        <v>73114</v>
      </c>
      <c r="AO393" s="88">
        <v>22428.43</v>
      </c>
      <c r="AP393" s="88">
        <v>7501.57</v>
      </c>
      <c r="AQ393" s="88">
        <v>29930</v>
      </c>
      <c r="AR393" s="88">
        <v>14</v>
      </c>
      <c r="AS393" s="88">
        <v>237</v>
      </c>
      <c r="AT393" s="88" t="s">
        <v>202</v>
      </c>
      <c r="AU393" s="88"/>
      <c r="AV393" s="88"/>
      <c r="AW393" s="81"/>
      <c r="AX393" s="81" t="s">
        <v>203</v>
      </c>
      <c r="AY393" s="81" t="s">
        <v>204</v>
      </c>
      <c r="AZ393" s="81"/>
      <c r="BA393" s="81">
        <v>0</v>
      </c>
      <c r="BB393" s="89">
        <v>45782</v>
      </c>
      <c r="BC393" s="89" t="s">
        <v>1883</v>
      </c>
      <c r="BD393" s="88" t="s">
        <v>1884</v>
      </c>
      <c r="BE393" s="88" t="s">
        <v>1885</v>
      </c>
      <c r="BF393" s="97" t="s">
        <v>1886</v>
      </c>
      <c r="BG393" s="3" t="s">
        <v>1887</v>
      </c>
      <c r="BH393" s="96"/>
      <c r="BI393" s="88" t="s">
        <v>1888</v>
      </c>
      <c r="BJ393" s="88" t="s">
        <v>1889</v>
      </c>
      <c r="BK393" s="96">
        <v>29890</v>
      </c>
      <c r="BL393" s="110" t="s">
        <v>1986</v>
      </c>
    </row>
    <row r="394" spans="1:64" s="99" customFormat="1" ht="13" x14ac:dyDescent="0.3">
      <c r="A394" s="88">
        <v>389</v>
      </c>
      <c r="B394" s="88" t="s">
        <v>181</v>
      </c>
      <c r="C394" s="88" t="s">
        <v>182</v>
      </c>
      <c r="D394" s="88" t="s">
        <v>183</v>
      </c>
      <c r="E394" s="88" t="s">
        <v>184</v>
      </c>
      <c r="F394" s="88" t="s">
        <v>184</v>
      </c>
      <c r="G394" s="88" t="s">
        <v>185</v>
      </c>
      <c r="H394" s="88" t="s">
        <v>186</v>
      </c>
      <c r="I394" s="88">
        <v>169318</v>
      </c>
      <c r="J394" s="88" t="s">
        <v>255</v>
      </c>
      <c r="K394" s="88">
        <v>169318</v>
      </c>
      <c r="L394" s="88" t="s">
        <v>188</v>
      </c>
      <c r="M394" s="88" t="s">
        <v>189</v>
      </c>
      <c r="N394" s="88">
        <v>350070</v>
      </c>
      <c r="O394" s="88" t="s">
        <v>510</v>
      </c>
      <c r="P394" s="88">
        <v>501745</v>
      </c>
      <c r="Q394" s="88" t="s">
        <v>641</v>
      </c>
      <c r="R394" s="88" t="s">
        <v>512</v>
      </c>
      <c r="S394" s="88" t="s">
        <v>1358</v>
      </c>
      <c r="T394" s="88" t="s">
        <v>208</v>
      </c>
      <c r="U394" s="88" t="s">
        <v>209</v>
      </c>
      <c r="V394" s="88">
        <v>0</v>
      </c>
      <c r="W394" s="88" t="s">
        <v>196</v>
      </c>
      <c r="X394" s="88">
        <v>354998465</v>
      </c>
      <c r="Y394" s="88" t="s">
        <v>1359</v>
      </c>
      <c r="Z394" s="88" t="s">
        <v>1285</v>
      </c>
      <c r="AA394" s="88">
        <v>52000</v>
      </c>
      <c r="AB394" s="88" t="s">
        <v>516</v>
      </c>
      <c r="AC394" s="88">
        <v>24</v>
      </c>
      <c r="AD394" s="88" t="s">
        <v>219</v>
      </c>
      <c r="AE394" s="88" t="s">
        <v>1336</v>
      </c>
      <c r="AF394" s="88">
        <v>2780</v>
      </c>
      <c r="AG394" s="88">
        <v>2780</v>
      </c>
      <c r="AH394" s="88" t="s">
        <v>1360</v>
      </c>
      <c r="AI394" s="88">
        <v>6878.3</v>
      </c>
      <c r="AJ394" s="88">
        <v>4241.7</v>
      </c>
      <c r="AK394" s="88">
        <v>11120</v>
      </c>
      <c r="AL394" s="88">
        <v>45121.7</v>
      </c>
      <c r="AM394" s="88">
        <v>10540.3</v>
      </c>
      <c r="AN394" s="88">
        <v>55662</v>
      </c>
      <c r="AO394" s="88">
        <v>20218.59</v>
      </c>
      <c r="AP394" s="88">
        <v>7581.41</v>
      </c>
      <c r="AQ394" s="88">
        <v>27800</v>
      </c>
      <c r="AR394" s="88">
        <v>14</v>
      </c>
      <c r="AS394" s="88">
        <v>302</v>
      </c>
      <c r="AT394" s="88" t="s">
        <v>202</v>
      </c>
      <c r="AU394" s="88"/>
      <c r="AV394" s="88"/>
      <c r="AW394" s="81"/>
      <c r="AX394" s="81" t="s">
        <v>203</v>
      </c>
      <c r="AY394" s="81" t="s">
        <v>204</v>
      </c>
      <c r="AZ394" s="81"/>
      <c r="BA394" s="81">
        <v>0</v>
      </c>
      <c r="BB394" s="89"/>
      <c r="BC394" s="89"/>
      <c r="BD394" s="88" t="s">
        <v>1890</v>
      </c>
      <c r="BE394" s="88"/>
      <c r="BF394" s="97"/>
      <c r="BG394" s="3"/>
      <c r="BH394" s="96"/>
      <c r="BI394" s="88" t="s">
        <v>1893</v>
      </c>
      <c r="BJ394" s="88"/>
      <c r="BK394" s="96"/>
      <c r="BL394" s="65" t="s">
        <v>1896</v>
      </c>
    </row>
    <row r="395" spans="1:64" s="99" customFormat="1" ht="13" x14ac:dyDescent="0.3">
      <c r="A395" s="88">
        <v>390</v>
      </c>
      <c r="B395" s="88" t="s">
        <v>181</v>
      </c>
      <c r="C395" s="88" t="s">
        <v>182</v>
      </c>
      <c r="D395" s="88" t="s">
        <v>183</v>
      </c>
      <c r="E395" s="88" t="s">
        <v>184</v>
      </c>
      <c r="F395" s="88" t="s">
        <v>184</v>
      </c>
      <c r="G395" s="88" t="s">
        <v>185</v>
      </c>
      <c r="H395" s="88" t="s">
        <v>186</v>
      </c>
      <c r="I395" s="88">
        <v>178325</v>
      </c>
      <c r="J395" s="88" t="s">
        <v>285</v>
      </c>
      <c r="K395" s="88">
        <v>178325</v>
      </c>
      <c r="L395" s="88" t="s">
        <v>188</v>
      </c>
      <c r="M395" s="88" t="s">
        <v>189</v>
      </c>
      <c r="N395" s="88">
        <v>354410</v>
      </c>
      <c r="O395" s="88" t="s">
        <v>612</v>
      </c>
      <c r="P395" s="88">
        <v>582727</v>
      </c>
      <c r="Q395" s="88" t="s">
        <v>613</v>
      </c>
      <c r="R395" s="88" t="s">
        <v>512</v>
      </c>
      <c r="S395" s="88" t="s">
        <v>1361</v>
      </c>
      <c r="T395" s="88" t="s">
        <v>208</v>
      </c>
      <c r="U395" s="88" t="s">
        <v>209</v>
      </c>
      <c r="V395" s="88">
        <v>0</v>
      </c>
      <c r="W395" s="88" t="s">
        <v>196</v>
      </c>
      <c r="X395" s="88">
        <v>355000254</v>
      </c>
      <c r="Y395" s="88" t="s">
        <v>1362</v>
      </c>
      <c r="Z395" s="88" t="s">
        <v>1285</v>
      </c>
      <c r="AA395" s="88">
        <v>52000</v>
      </c>
      <c r="AB395" s="88" t="s">
        <v>235</v>
      </c>
      <c r="AC395" s="88">
        <v>24</v>
      </c>
      <c r="AD395" s="88" t="s">
        <v>219</v>
      </c>
      <c r="AE395" s="88" t="s">
        <v>1363</v>
      </c>
      <c r="AF395" s="88">
        <v>2780</v>
      </c>
      <c r="AG395" s="88">
        <v>2780</v>
      </c>
      <c r="AH395" s="88" t="s">
        <v>655</v>
      </c>
      <c r="AI395" s="88">
        <v>8924.57</v>
      </c>
      <c r="AJ395" s="88">
        <v>4975.43</v>
      </c>
      <c r="AK395" s="88">
        <v>13900</v>
      </c>
      <c r="AL395" s="88">
        <v>43075.43</v>
      </c>
      <c r="AM395" s="88">
        <v>9519.57</v>
      </c>
      <c r="AN395" s="88">
        <v>52595</v>
      </c>
      <c r="AO395" s="88">
        <v>20678.28</v>
      </c>
      <c r="AP395" s="88">
        <v>7121.72</v>
      </c>
      <c r="AQ395" s="88">
        <v>27800</v>
      </c>
      <c r="AR395" s="88">
        <v>15</v>
      </c>
      <c r="AS395" s="88">
        <v>276</v>
      </c>
      <c r="AT395" s="88" t="s">
        <v>202</v>
      </c>
      <c r="AU395" s="88"/>
      <c r="AV395" s="88"/>
      <c r="AW395" s="81"/>
      <c r="AX395" s="81" t="s">
        <v>203</v>
      </c>
      <c r="AY395" s="81" t="s">
        <v>204</v>
      </c>
      <c r="AZ395" s="81"/>
      <c r="BA395" s="81">
        <v>0</v>
      </c>
      <c r="BB395" s="89">
        <v>45784</v>
      </c>
      <c r="BC395" s="89" t="s">
        <v>1883</v>
      </c>
      <c r="BD395" s="88" t="s">
        <v>1884</v>
      </c>
      <c r="BE395" s="88" t="s">
        <v>1891</v>
      </c>
      <c r="BF395" s="97" t="s">
        <v>1892</v>
      </c>
      <c r="BG395" s="3"/>
      <c r="BH395" s="96"/>
      <c r="BI395" s="88" t="s">
        <v>1893</v>
      </c>
      <c r="BJ395" s="88"/>
      <c r="BK395" s="96"/>
      <c r="BL395" s="100"/>
    </row>
    <row r="396" spans="1:64" s="99" customFormat="1" ht="13" x14ac:dyDescent="0.3">
      <c r="A396" s="88">
        <v>391</v>
      </c>
      <c r="B396" s="88" t="s">
        <v>181</v>
      </c>
      <c r="C396" s="88" t="s">
        <v>182</v>
      </c>
      <c r="D396" s="88" t="s">
        <v>183</v>
      </c>
      <c r="E396" s="88" t="s">
        <v>184</v>
      </c>
      <c r="F396" s="88" t="s">
        <v>184</v>
      </c>
      <c r="G396" s="88" t="s">
        <v>185</v>
      </c>
      <c r="H396" s="88" t="s">
        <v>186</v>
      </c>
      <c r="I396" s="88">
        <v>178325</v>
      </c>
      <c r="J396" s="88" t="s">
        <v>285</v>
      </c>
      <c r="K396" s="88">
        <v>178325</v>
      </c>
      <c r="L396" s="88" t="s">
        <v>188</v>
      </c>
      <c r="M396" s="88" t="s">
        <v>189</v>
      </c>
      <c r="N396" s="88">
        <v>354410</v>
      </c>
      <c r="O396" s="88" t="s">
        <v>612</v>
      </c>
      <c r="P396" s="88">
        <v>582727</v>
      </c>
      <c r="Q396" s="88" t="s">
        <v>613</v>
      </c>
      <c r="R396" s="88" t="s">
        <v>512</v>
      </c>
      <c r="S396" s="88" t="s">
        <v>1364</v>
      </c>
      <c r="T396" s="88" t="s">
        <v>208</v>
      </c>
      <c r="U396" s="88" t="s">
        <v>209</v>
      </c>
      <c r="V396" s="88">
        <v>0</v>
      </c>
      <c r="W396" s="88" t="s">
        <v>196</v>
      </c>
      <c r="X396" s="88">
        <v>355000403</v>
      </c>
      <c r="Y396" s="88" t="s">
        <v>1365</v>
      </c>
      <c r="Z396" s="88" t="s">
        <v>1285</v>
      </c>
      <c r="AA396" s="88">
        <v>52000</v>
      </c>
      <c r="AB396" s="88" t="s">
        <v>235</v>
      </c>
      <c r="AC396" s="88">
        <v>24</v>
      </c>
      <c r="AD396" s="88" t="s">
        <v>219</v>
      </c>
      <c r="AE396" s="88" t="s">
        <v>1363</v>
      </c>
      <c r="AF396" s="88">
        <v>2780</v>
      </c>
      <c r="AG396" s="88">
        <v>2780</v>
      </c>
      <c r="AH396" s="88" t="s">
        <v>1366</v>
      </c>
      <c r="AI396" s="88">
        <v>10789.95</v>
      </c>
      <c r="AJ396" s="88">
        <v>5890.05</v>
      </c>
      <c r="AK396" s="88">
        <v>16680</v>
      </c>
      <c r="AL396" s="88">
        <v>41210.050000000003</v>
      </c>
      <c r="AM396" s="88">
        <v>8604.9500000000007</v>
      </c>
      <c r="AN396" s="88">
        <v>49815</v>
      </c>
      <c r="AO396" s="88">
        <v>18812.900000000001</v>
      </c>
      <c r="AP396" s="88">
        <v>6207.1</v>
      </c>
      <c r="AQ396" s="88">
        <v>25020</v>
      </c>
      <c r="AR396" s="88">
        <v>15</v>
      </c>
      <c r="AS396" s="88">
        <v>245</v>
      </c>
      <c r="AT396" s="88" t="s">
        <v>202</v>
      </c>
      <c r="AU396" s="88"/>
      <c r="AV396" s="88"/>
      <c r="AW396" s="81"/>
      <c r="AX396" s="81" t="s">
        <v>203</v>
      </c>
      <c r="AY396" s="81" t="s">
        <v>204</v>
      </c>
      <c r="AZ396" s="81"/>
      <c r="BA396" s="81">
        <v>0</v>
      </c>
      <c r="BB396" s="89">
        <v>45784</v>
      </c>
      <c r="BC396" s="89" t="s">
        <v>1883</v>
      </c>
      <c r="BD396" s="88" t="s">
        <v>1884</v>
      </c>
      <c r="BE396" s="88" t="s">
        <v>1891</v>
      </c>
      <c r="BF396" s="97" t="s">
        <v>1892</v>
      </c>
      <c r="BG396" s="3"/>
      <c r="BH396" s="96"/>
      <c r="BI396" s="88" t="s">
        <v>1893</v>
      </c>
      <c r="BJ396" s="88"/>
      <c r="BK396" s="96"/>
      <c r="BL396" s="100"/>
    </row>
    <row r="397" spans="1:64" s="105" customFormat="1" ht="13" x14ac:dyDescent="0.3">
      <c r="A397" s="88">
        <v>392</v>
      </c>
      <c r="B397" s="88" t="s">
        <v>181</v>
      </c>
      <c r="C397" s="88" t="s">
        <v>182</v>
      </c>
      <c r="D397" s="88" t="s">
        <v>183</v>
      </c>
      <c r="E397" s="88" t="s">
        <v>184</v>
      </c>
      <c r="F397" s="88" t="s">
        <v>184</v>
      </c>
      <c r="G397" s="88" t="s">
        <v>185</v>
      </c>
      <c r="H397" s="88" t="s">
        <v>186</v>
      </c>
      <c r="I397" s="88">
        <v>84346</v>
      </c>
      <c r="J397" s="88" t="s">
        <v>662</v>
      </c>
      <c r="K397" s="88">
        <v>84346</v>
      </c>
      <c r="L397" s="88" t="s">
        <v>188</v>
      </c>
      <c r="M397" s="88" t="s">
        <v>189</v>
      </c>
      <c r="N397" s="88">
        <v>387371</v>
      </c>
      <c r="O397" s="88" t="s">
        <v>663</v>
      </c>
      <c r="P397" s="88">
        <v>581921</v>
      </c>
      <c r="Q397" s="88" t="s">
        <v>664</v>
      </c>
      <c r="R397" s="88" t="s">
        <v>512</v>
      </c>
      <c r="S397" s="88" t="s">
        <v>1367</v>
      </c>
      <c r="T397" s="88" t="s">
        <v>208</v>
      </c>
      <c r="U397" s="88" t="s">
        <v>195</v>
      </c>
      <c r="V397" s="88">
        <v>0</v>
      </c>
      <c r="W397" s="88" t="s">
        <v>196</v>
      </c>
      <c r="X397" s="88">
        <v>355074401</v>
      </c>
      <c r="Y397" s="88" t="s">
        <v>388</v>
      </c>
      <c r="Z397" s="88" t="s">
        <v>1305</v>
      </c>
      <c r="AA397" s="88">
        <v>52000</v>
      </c>
      <c r="AB397" s="88" t="s">
        <v>383</v>
      </c>
      <c r="AC397" s="88">
        <v>24</v>
      </c>
      <c r="AD397" s="88" t="s">
        <v>219</v>
      </c>
      <c r="AE397" s="88" t="s">
        <v>1335</v>
      </c>
      <c r="AF397" s="88">
        <v>2780</v>
      </c>
      <c r="AG397" s="88">
        <v>2780</v>
      </c>
      <c r="AH397" s="88" t="s">
        <v>1368</v>
      </c>
      <c r="AI397" s="88">
        <v>20737.63</v>
      </c>
      <c r="AJ397" s="88">
        <v>9842.3700000000008</v>
      </c>
      <c r="AK397" s="88">
        <v>30580</v>
      </c>
      <c r="AL397" s="88">
        <v>31262.37</v>
      </c>
      <c r="AM397" s="88">
        <v>4709.63</v>
      </c>
      <c r="AN397" s="88">
        <v>35972</v>
      </c>
      <c r="AO397" s="88">
        <v>8817.66</v>
      </c>
      <c r="AP397" s="88">
        <v>2302.34</v>
      </c>
      <c r="AQ397" s="88">
        <v>11120</v>
      </c>
      <c r="AR397" s="88">
        <v>15</v>
      </c>
      <c r="AS397" s="88">
        <v>90</v>
      </c>
      <c r="AT397" s="88" t="s">
        <v>669</v>
      </c>
      <c r="AU397" s="88"/>
      <c r="AV397" s="88"/>
      <c r="AW397" s="81"/>
      <c r="AX397" s="81" t="s">
        <v>203</v>
      </c>
      <c r="AY397" s="81" t="s">
        <v>204</v>
      </c>
      <c r="AZ397" s="81"/>
      <c r="BA397" s="81">
        <v>0</v>
      </c>
      <c r="BB397" s="89">
        <v>45784</v>
      </c>
      <c r="BC397" s="89" t="s">
        <v>1883</v>
      </c>
      <c r="BD397" s="88" t="s">
        <v>1884</v>
      </c>
      <c r="BE397" s="88" t="s">
        <v>1891</v>
      </c>
      <c r="BF397" s="97" t="s">
        <v>1892</v>
      </c>
      <c r="BG397" s="3"/>
      <c r="BH397" s="96"/>
      <c r="BI397" s="88" t="s">
        <v>1893</v>
      </c>
      <c r="BJ397" s="88"/>
      <c r="BK397" s="96"/>
      <c r="BL397" s="100"/>
    </row>
    <row r="398" spans="1:64" s="99" customFormat="1" ht="13" x14ac:dyDescent="0.3">
      <c r="A398" s="88">
        <v>393</v>
      </c>
      <c r="B398" s="88" t="s">
        <v>181</v>
      </c>
      <c r="C398" s="88" t="s">
        <v>182</v>
      </c>
      <c r="D398" s="88" t="s">
        <v>183</v>
      </c>
      <c r="E398" s="88" t="s">
        <v>184</v>
      </c>
      <c r="F398" s="88" t="s">
        <v>184</v>
      </c>
      <c r="G398" s="88" t="s">
        <v>185</v>
      </c>
      <c r="H398" s="88" t="s">
        <v>186</v>
      </c>
      <c r="I398" s="88">
        <v>84112</v>
      </c>
      <c r="J398" s="88" t="s">
        <v>187</v>
      </c>
      <c r="K398" s="88">
        <v>84112</v>
      </c>
      <c r="L398" s="88" t="s">
        <v>188</v>
      </c>
      <c r="M398" s="88" t="s">
        <v>189</v>
      </c>
      <c r="N398" s="88">
        <v>295334</v>
      </c>
      <c r="O398" s="88" t="s">
        <v>1016</v>
      </c>
      <c r="P398" s="88">
        <v>392834</v>
      </c>
      <c r="Q398" s="88" t="s">
        <v>1017</v>
      </c>
      <c r="R398" s="88" t="s">
        <v>512</v>
      </c>
      <c r="S398" s="88" t="s">
        <v>1369</v>
      </c>
      <c r="T398" s="88" t="s">
        <v>194</v>
      </c>
      <c r="U398" s="88" t="s">
        <v>209</v>
      </c>
      <c r="V398" s="88">
        <v>0</v>
      </c>
      <c r="W398" s="88" t="s">
        <v>196</v>
      </c>
      <c r="X398" s="88">
        <v>355107296</v>
      </c>
      <c r="Y398" s="88" t="s">
        <v>1370</v>
      </c>
      <c r="Z398" s="88" t="s">
        <v>1305</v>
      </c>
      <c r="AA398" s="88">
        <v>32000</v>
      </c>
      <c r="AB398" s="88" t="s">
        <v>284</v>
      </c>
      <c r="AC398" s="88">
        <v>24</v>
      </c>
      <c r="AD398" s="88" t="s">
        <v>200</v>
      </c>
      <c r="AE398" s="88" t="s">
        <v>1349</v>
      </c>
      <c r="AF398" s="88">
        <v>1710</v>
      </c>
      <c r="AG398" s="88">
        <v>1710</v>
      </c>
      <c r="AH398" s="88" t="s">
        <v>886</v>
      </c>
      <c r="AI398" s="88">
        <v>18203.77</v>
      </c>
      <c r="AJ398" s="88">
        <v>7446.23</v>
      </c>
      <c r="AK398" s="88">
        <v>25650</v>
      </c>
      <c r="AL398" s="88">
        <v>13796.23</v>
      </c>
      <c r="AM398" s="88">
        <v>1478.77</v>
      </c>
      <c r="AN398" s="88">
        <v>15275</v>
      </c>
      <c r="AO398" s="88">
        <v>0</v>
      </c>
      <c r="AP398" s="88">
        <v>0</v>
      </c>
      <c r="AQ398" s="88">
        <v>0</v>
      </c>
      <c r="AR398" s="88">
        <v>15</v>
      </c>
      <c r="AS398" s="88">
        <v>0</v>
      </c>
      <c r="AT398" s="88" t="s">
        <v>272</v>
      </c>
      <c r="AU398" s="88"/>
      <c r="AV398" s="88"/>
      <c r="AW398" s="81"/>
      <c r="AX398" s="81" t="s">
        <v>203</v>
      </c>
      <c r="AY398" s="81" t="s">
        <v>204</v>
      </c>
      <c r="AZ398" s="81"/>
      <c r="BA398" s="81">
        <v>0</v>
      </c>
      <c r="BB398" s="89">
        <v>45784</v>
      </c>
      <c r="BC398" s="89" t="s">
        <v>1883</v>
      </c>
      <c r="BD398" s="88" t="s">
        <v>1884</v>
      </c>
      <c r="BE398" s="88" t="s">
        <v>1891</v>
      </c>
      <c r="BF398" s="97" t="s">
        <v>1886</v>
      </c>
      <c r="BG398" s="3"/>
      <c r="BH398" s="96"/>
      <c r="BI398" s="88" t="s">
        <v>1898</v>
      </c>
      <c r="BJ398" s="88"/>
      <c r="BK398" s="96"/>
      <c r="BL398" s="100"/>
    </row>
    <row r="399" spans="1:64" s="99" customFormat="1" ht="13" x14ac:dyDescent="0.3">
      <c r="A399" s="88">
        <v>394</v>
      </c>
      <c r="B399" s="88" t="s">
        <v>181</v>
      </c>
      <c r="C399" s="88" t="s">
        <v>182</v>
      </c>
      <c r="D399" s="88" t="s">
        <v>183</v>
      </c>
      <c r="E399" s="88" t="s">
        <v>184</v>
      </c>
      <c r="F399" s="88" t="s">
        <v>184</v>
      </c>
      <c r="G399" s="88" t="s">
        <v>185</v>
      </c>
      <c r="H399" s="88" t="s">
        <v>186</v>
      </c>
      <c r="I399" s="88">
        <v>84112</v>
      </c>
      <c r="J399" s="88" t="s">
        <v>187</v>
      </c>
      <c r="K399" s="88">
        <v>84112</v>
      </c>
      <c r="L399" s="88" t="s">
        <v>188</v>
      </c>
      <c r="M399" s="88" t="s">
        <v>189</v>
      </c>
      <c r="N399" s="88">
        <v>295334</v>
      </c>
      <c r="O399" s="88" t="s">
        <v>1016</v>
      </c>
      <c r="P399" s="88">
        <v>392834</v>
      </c>
      <c r="Q399" s="88" t="s">
        <v>1017</v>
      </c>
      <c r="R399" s="88" t="s">
        <v>512</v>
      </c>
      <c r="S399" s="88" t="s">
        <v>1371</v>
      </c>
      <c r="T399" s="88" t="s">
        <v>208</v>
      </c>
      <c r="U399" s="88" t="s">
        <v>209</v>
      </c>
      <c r="V399" s="88">
        <v>0</v>
      </c>
      <c r="W399" s="88" t="s">
        <v>196</v>
      </c>
      <c r="X399" s="88">
        <v>355107720</v>
      </c>
      <c r="Y399" s="88" t="s">
        <v>1372</v>
      </c>
      <c r="Z399" s="88" t="s">
        <v>1305</v>
      </c>
      <c r="AA399" s="88">
        <v>32000</v>
      </c>
      <c r="AB399" s="88" t="s">
        <v>284</v>
      </c>
      <c r="AC399" s="88">
        <v>24</v>
      </c>
      <c r="AD399" s="88" t="s">
        <v>200</v>
      </c>
      <c r="AE399" s="88" t="s">
        <v>1349</v>
      </c>
      <c r="AF399" s="88">
        <v>1710</v>
      </c>
      <c r="AG399" s="88">
        <v>1710</v>
      </c>
      <c r="AH399" s="88" t="s">
        <v>886</v>
      </c>
      <c r="AI399" s="88">
        <v>18203.77</v>
      </c>
      <c r="AJ399" s="88">
        <v>7446.23</v>
      </c>
      <c r="AK399" s="88">
        <v>25650</v>
      </c>
      <c r="AL399" s="88">
        <v>13796.23</v>
      </c>
      <c r="AM399" s="88">
        <v>1478.77</v>
      </c>
      <c r="AN399" s="88">
        <v>15275</v>
      </c>
      <c r="AO399" s="88">
        <v>0</v>
      </c>
      <c r="AP399" s="88">
        <v>0</v>
      </c>
      <c r="AQ399" s="88">
        <v>0</v>
      </c>
      <c r="AR399" s="88">
        <v>15</v>
      </c>
      <c r="AS399" s="88">
        <v>0</v>
      </c>
      <c r="AT399" s="88" t="s">
        <v>272</v>
      </c>
      <c r="AU399" s="88"/>
      <c r="AV399" s="88"/>
      <c r="AW399" s="81"/>
      <c r="AX399" s="81" t="s">
        <v>203</v>
      </c>
      <c r="AY399" s="81" t="s">
        <v>204</v>
      </c>
      <c r="AZ399" s="81"/>
      <c r="BA399" s="81">
        <v>0</v>
      </c>
      <c r="BB399" s="89">
        <v>45784</v>
      </c>
      <c r="BC399" s="89" t="s">
        <v>1883</v>
      </c>
      <c r="BD399" s="88" t="s">
        <v>1884</v>
      </c>
      <c r="BE399" s="88" t="s">
        <v>1891</v>
      </c>
      <c r="BF399" s="97" t="s">
        <v>1886</v>
      </c>
      <c r="BG399" s="3"/>
      <c r="BH399" s="96"/>
      <c r="BI399" s="88" t="s">
        <v>1898</v>
      </c>
      <c r="BJ399" s="88"/>
      <c r="BK399" s="96"/>
      <c r="BL399" s="100"/>
    </row>
    <row r="400" spans="1:64" s="99" customFormat="1" ht="13" x14ac:dyDescent="0.3">
      <c r="A400" s="88">
        <v>395</v>
      </c>
      <c r="B400" s="88" t="s">
        <v>181</v>
      </c>
      <c r="C400" s="88" t="s">
        <v>182</v>
      </c>
      <c r="D400" s="88" t="s">
        <v>183</v>
      </c>
      <c r="E400" s="88" t="s">
        <v>184</v>
      </c>
      <c r="F400" s="88" t="s">
        <v>184</v>
      </c>
      <c r="G400" s="88" t="s">
        <v>185</v>
      </c>
      <c r="H400" s="88" t="s">
        <v>186</v>
      </c>
      <c r="I400" s="88">
        <v>178325</v>
      </c>
      <c r="J400" s="88" t="s">
        <v>285</v>
      </c>
      <c r="K400" s="88">
        <v>178325</v>
      </c>
      <c r="L400" s="88" t="s">
        <v>188</v>
      </c>
      <c r="M400" s="88" t="s">
        <v>189</v>
      </c>
      <c r="N400" s="88">
        <v>354410</v>
      </c>
      <c r="O400" s="88" t="s">
        <v>612</v>
      </c>
      <c r="P400" s="88">
        <v>564921</v>
      </c>
      <c r="Q400" s="88" t="s">
        <v>650</v>
      </c>
      <c r="R400" s="88" t="s">
        <v>512</v>
      </c>
      <c r="S400" s="88" t="s">
        <v>1373</v>
      </c>
      <c r="T400" s="88" t="s">
        <v>208</v>
      </c>
      <c r="U400" s="88" t="s">
        <v>209</v>
      </c>
      <c r="V400" s="88">
        <v>0</v>
      </c>
      <c r="W400" s="88" t="s">
        <v>196</v>
      </c>
      <c r="X400" s="88">
        <v>355108355</v>
      </c>
      <c r="Y400" s="88" t="s">
        <v>1374</v>
      </c>
      <c r="Z400" s="88" t="s">
        <v>1305</v>
      </c>
      <c r="AA400" s="88">
        <v>65000</v>
      </c>
      <c r="AB400" s="88" t="s">
        <v>235</v>
      </c>
      <c r="AC400" s="88">
        <v>24</v>
      </c>
      <c r="AD400" s="88" t="s">
        <v>219</v>
      </c>
      <c r="AE400" s="88" t="s">
        <v>1363</v>
      </c>
      <c r="AF400" s="88">
        <v>3470</v>
      </c>
      <c r="AG400" s="88">
        <v>3470</v>
      </c>
      <c r="AH400" s="88" t="s">
        <v>332</v>
      </c>
      <c r="AI400" s="88">
        <v>8861.5499999999993</v>
      </c>
      <c r="AJ400" s="88">
        <v>5018.45</v>
      </c>
      <c r="AK400" s="88">
        <v>13880</v>
      </c>
      <c r="AL400" s="88">
        <v>56138.45</v>
      </c>
      <c r="AM400" s="88">
        <v>13062.55</v>
      </c>
      <c r="AN400" s="88">
        <v>69201</v>
      </c>
      <c r="AO400" s="88">
        <v>28114.5</v>
      </c>
      <c r="AP400" s="88">
        <v>10055.5</v>
      </c>
      <c r="AQ400" s="88">
        <v>38170</v>
      </c>
      <c r="AR400" s="88">
        <v>15</v>
      </c>
      <c r="AS400" s="88">
        <v>307</v>
      </c>
      <c r="AT400" s="88" t="s">
        <v>202</v>
      </c>
      <c r="AU400" s="88"/>
      <c r="AV400" s="88"/>
      <c r="AW400" s="81"/>
      <c r="AX400" s="81" t="s">
        <v>203</v>
      </c>
      <c r="AY400" s="81" t="s">
        <v>204</v>
      </c>
      <c r="AZ400" s="81"/>
      <c r="BA400" s="81">
        <v>0</v>
      </c>
      <c r="BB400" s="89">
        <v>45784</v>
      </c>
      <c r="BC400" s="89" t="s">
        <v>1883</v>
      </c>
      <c r="BD400" s="88" t="s">
        <v>1884</v>
      </c>
      <c r="BE400" s="88" t="s">
        <v>1891</v>
      </c>
      <c r="BF400" s="97" t="s">
        <v>1892</v>
      </c>
      <c r="BG400" s="3"/>
      <c r="BH400" s="96"/>
      <c r="BI400" s="88" t="s">
        <v>1893</v>
      </c>
      <c r="BJ400" s="88"/>
      <c r="BK400" s="96"/>
      <c r="BL400" s="100"/>
    </row>
    <row r="401" spans="1:64" s="99" customFormat="1" ht="13" x14ac:dyDescent="0.3">
      <c r="A401" s="88">
        <v>396</v>
      </c>
      <c r="B401" s="88" t="s">
        <v>181</v>
      </c>
      <c r="C401" s="88" t="s">
        <v>182</v>
      </c>
      <c r="D401" s="88" t="s">
        <v>183</v>
      </c>
      <c r="E401" s="88" t="s">
        <v>184</v>
      </c>
      <c r="F401" s="88" t="s">
        <v>184</v>
      </c>
      <c r="G401" s="88" t="s">
        <v>185</v>
      </c>
      <c r="H401" s="88" t="s">
        <v>186</v>
      </c>
      <c r="I401" s="88">
        <v>169318</v>
      </c>
      <c r="J401" s="88" t="s">
        <v>255</v>
      </c>
      <c r="K401" s="88">
        <v>169318</v>
      </c>
      <c r="L401" s="88" t="s">
        <v>188</v>
      </c>
      <c r="M401" s="88" t="s">
        <v>189</v>
      </c>
      <c r="N401" s="88">
        <v>350070</v>
      </c>
      <c r="O401" s="88" t="s">
        <v>510</v>
      </c>
      <c r="P401" s="88">
        <v>501745</v>
      </c>
      <c r="Q401" s="88" t="s">
        <v>641</v>
      </c>
      <c r="R401" s="88" t="s">
        <v>512</v>
      </c>
      <c r="S401" s="88" t="s">
        <v>1375</v>
      </c>
      <c r="T401" s="88" t="s">
        <v>208</v>
      </c>
      <c r="U401" s="88" t="s">
        <v>209</v>
      </c>
      <c r="V401" s="88">
        <v>0</v>
      </c>
      <c r="W401" s="88" t="s">
        <v>196</v>
      </c>
      <c r="X401" s="88">
        <v>355133372</v>
      </c>
      <c r="Y401" s="88" t="s">
        <v>1376</v>
      </c>
      <c r="Z401" s="88" t="s">
        <v>1305</v>
      </c>
      <c r="AA401" s="88">
        <v>52000</v>
      </c>
      <c r="AB401" s="88" t="s">
        <v>516</v>
      </c>
      <c r="AC401" s="88">
        <v>24</v>
      </c>
      <c r="AD401" s="88" t="s">
        <v>219</v>
      </c>
      <c r="AE401" s="88" t="s">
        <v>1336</v>
      </c>
      <c r="AF401" s="88">
        <v>2780</v>
      </c>
      <c r="AG401" s="88">
        <v>2780</v>
      </c>
      <c r="AH401" s="88" t="s">
        <v>518</v>
      </c>
      <c r="AI401" s="88">
        <v>8769.81</v>
      </c>
      <c r="AJ401" s="88">
        <v>5130.1899999999996</v>
      </c>
      <c r="AK401" s="88">
        <v>13900</v>
      </c>
      <c r="AL401" s="88">
        <v>43230.19</v>
      </c>
      <c r="AM401" s="88">
        <v>9593.81</v>
      </c>
      <c r="AN401" s="88">
        <v>52824</v>
      </c>
      <c r="AO401" s="88">
        <v>18373.64</v>
      </c>
      <c r="AP401" s="88">
        <v>6646.36</v>
      </c>
      <c r="AQ401" s="88">
        <v>25020</v>
      </c>
      <c r="AR401" s="88">
        <v>14</v>
      </c>
      <c r="AS401" s="88">
        <v>271</v>
      </c>
      <c r="AT401" s="88" t="s">
        <v>202</v>
      </c>
      <c r="AU401" s="88"/>
      <c r="AV401" s="88"/>
      <c r="AW401" s="81"/>
      <c r="AX401" s="81" t="s">
        <v>203</v>
      </c>
      <c r="AY401" s="81" t="s">
        <v>204</v>
      </c>
      <c r="AZ401" s="81"/>
      <c r="BA401" s="81">
        <v>0</v>
      </c>
      <c r="BB401" s="89"/>
      <c r="BC401" s="89"/>
      <c r="BD401" s="88" t="s">
        <v>1890</v>
      </c>
      <c r="BE401" s="88"/>
      <c r="BF401" s="97"/>
      <c r="BG401" s="3"/>
      <c r="BH401" s="96"/>
      <c r="BI401" s="88" t="s">
        <v>1893</v>
      </c>
      <c r="BJ401" s="88"/>
      <c r="BK401" s="96"/>
      <c r="BL401" s="65" t="s">
        <v>1897</v>
      </c>
    </row>
    <row r="402" spans="1:64" s="99" customFormat="1" ht="13" x14ac:dyDescent="0.3">
      <c r="A402" s="88">
        <v>397</v>
      </c>
      <c r="B402" s="88" t="s">
        <v>181</v>
      </c>
      <c r="C402" s="88" t="s">
        <v>182</v>
      </c>
      <c r="D402" s="88" t="s">
        <v>183</v>
      </c>
      <c r="E402" s="88" t="s">
        <v>184</v>
      </c>
      <c r="F402" s="88" t="s">
        <v>184</v>
      </c>
      <c r="G402" s="88" t="s">
        <v>185</v>
      </c>
      <c r="H402" s="88" t="s">
        <v>186</v>
      </c>
      <c r="I402" s="88">
        <v>169318</v>
      </c>
      <c r="J402" s="88" t="s">
        <v>255</v>
      </c>
      <c r="K402" s="88">
        <v>169318</v>
      </c>
      <c r="L402" s="88" t="s">
        <v>188</v>
      </c>
      <c r="M402" s="88" t="s">
        <v>189</v>
      </c>
      <c r="N402" s="88">
        <v>350070</v>
      </c>
      <c r="O402" s="88" t="s">
        <v>510</v>
      </c>
      <c r="P402" s="88">
        <v>501745</v>
      </c>
      <c r="Q402" s="88" t="s">
        <v>641</v>
      </c>
      <c r="R402" s="88" t="s">
        <v>512</v>
      </c>
      <c r="S402" s="88" t="s">
        <v>1377</v>
      </c>
      <c r="T402" s="88" t="s">
        <v>208</v>
      </c>
      <c r="U402" s="88" t="s">
        <v>209</v>
      </c>
      <c r="V402" s="88">
        <v>0</v>
      </c>
      <c r="W402" s="88" t="s">
        <v>196</v>
      </c>
      <c r="X402" s="88">
        <v>355138878</v>
      </c>
      <c r="Y402" s="88" t="s">
        <v>1378</v>
      </c>
      <c r="Z402" s="88" t="s">
        <v>1305</v>
      </c>
      <c r="AA402" s="88">
        <v>52000</v>
      </c>
      <c r="AB402" s="88" t="s">
        <v>516</v>
      </c>
      <c r="AC402" s="88">
        <v>24</v>
      </c>
      <c r="AD402" s="88" t="s">
        <v>219</v>
      </c>
      <c r="AE402" s="88" t="s">
        <v>1336</v>
      </c>
      <c r="AF402" s="88">
        <v>2780</v>
      </c>
      <c r="AG402" s="88">
        <v>2780</v>
      </c>
      <c r="AH402" s="88" t="s">
        <v>644</v>
      </c>
      <c r="AI402" s="88">
        <v>8769.81</v>
      </c>
      <c r="AJ402" s="88">
        <v>5130.1899999999996</v>
      </c>
      <c r="AK402" s="88">
        <v>13900</v>
      </c>
      <c r="AL402" s="88">
        <v>43230.19</v>
      </c>
      <c r="AM402" s="88">
        <v>9593.81</v>
      </c>
      <c r="AN402" s="88">
        <v>52824</v>
      </c>
      <c r="AO402" s="88">
        <v>18373.64</v>
      </c>
      <c r="AP402" s="88">
        <v>6646.36</v>
      </c>
      <c r="AQ402" s="88">
        <v>25020</v>
      </c>
      <c r="AR402" s="88">
        <v>14</v>
      </c>
      <c r="AS402" s="88">
        <v>271</v>
      </c>
      <c r="AT402" s="88" t="s">
        <v>202</v>
      </c>
      <c r="AU402" s="88"/>
      <c r="AV402" s="88"/>
      <c r="AW402" s="81"/>
      <c r="AX402" s="81" t="s">
        <v>203</v>
      </c>
      <c r="AY402" s="81" t="s">
        <v>204</v>
      </c>
      <c r="AZ402" s="81"/>
      <c r="BA402" s="81">
        <v>0</v>
      </c>
      <c r="BB402" s="89"/>
      <c r="BC402" s="89"/>
      <c r="BD402" s="88" t="s">
        <v>1890</v>
      </c>
      <c r="BE402" s="88"/>
      <c r="BF402" s="97"/>
      <c r="BG402" s="3"/>
      <c r="BH402" s="96"/>
      <c r="BI402" s="88" t="s">
        <v>1893</v>
      </c>
      <c r="BJ402" s="88"/>
      <c r="BK402" s="96"/>
      <c r="BL402" s="65" t="s">
        <v>1896</v>
      </c>
    </row>
    <row r="403" spans="1:64" s="99" customFormat="1" ht="13" x14ac:dyDescent="0.3">
      <c r="A403" s="88">
        <v>398</v>
      </c>
      <c r="B403" s="88" t="s">
        <v>181</v>
      </c>
      <c r="C403" s="88" t="s">
        <v>182</v>
      </c>
      <c r="D403" s="88" t="s">
        <v>183</v>
      </c>
      <c r="E403" s="88" t="s">
        <v>184</v>
      </c>
      <c r="F403" s="88" t="s">
        <v>184</v>
      </c>
      <c r="G403" s="88" t="s">
        <v>185</v>
      </c>
      <c r="H403" s="88" t="s">
        <v>186</v>
      </c>
      <c r="I403" s="88">
        <v>178325</v>
      </c>
      <c r="J403" s="88" t="s">
        <v>285</v>
      </c>
      <c r="K403" s="88">
        <v>178325</v>
      </c>
      <c r="L403" s="88" t="s">
        <v>188</v>
      </c>
      <c r="M403" s="88" t="s">
        <v>189</v>
      </c>
      <c r="N403" s="88">
        <v>354410</v>
      </c>
      <c r="O403" s="88" t="s">
        <v>612</v>
      </c>
      <c r="P403" s="88">
        <v>504308</v>
      </c>
      <c r="Q403" s="88" t="s">
        <v>1249</v>
      </c>
      <c r="R403" s="88" t="s">
        <v>512</v>
      </c>
      <c r="S403" s="88" t="s">
        <v>1379</v>
      </c>
      <c r="T403" s="88" t="s">
        <v>208</v>
      </c>
      <c r="U403" s="88" t="s">
        <v>195</v>
      </c>
      <c r="V403" s="88">
        <v>0</v>
      </c>
      <c r="W403" s="88" t="s">
        <v>196</v>
      </c>
      <c r="X403" s="88">
        <v>355144136</v>
      </c>
      <c r="Y403" s="88" t="s">
        <v>1380</v>
      </c>
      <c r="Z403" s="88" t="s">
        <v>1381</v>
      </c>
      <c r="AA403" s="88">
        <v>58000</v>
      </c>
      <c r="AB403" s="88" t="s">
        <v>235</v>
      </c>
      <c r="AC403" s="88">
        <v>24</v>
      </c>
      <c r="AD403" s="88" t="s">
        <v>219</v>
      </c>
      <c r="AE403" s="88" t="s">
        <v>1382</v>
      </c>
      <c r="AF403" s="88">
        <v>3100</v>
      </c>
      <c r="AG403" s="88">
        <v>3100</v>
      </c>
      <c r="AH403" s="88" t="s">
        <v>571</v>
      </c>
      <c r="AI403" s="88">
        <v>29884.73</v>
      </c>
      <c r="AJ403" s="88">
        <v>13515.27</v>
      </c>
      <c r="AK403" s="88">
        <v>43400</v>
      </c>
      <c r="AL403" s="88">
        <v>28115.27</v>
      </c>
      <c r="AM403" s="88">
        <v>3387.73</v>
      </c>
      <c r="AN403" s="88">
        <v>31503</v>
      </c>
      <c r="AO403" s="88">
        <v>0</v>
      </c>
      <c r="AP403" s="88">
        <v>0</v>
      </c>
      <c r="AQ403" s="88">
        <v>0</v>
      </c>
      <c r="AR403" s="88">
        <v>14</v>
      </c>
      <c r="AS403" s="88">
        <v>0</v>
      </c>
      <c r="AT403" s="88" t="s">
        <v>272</v>
      </c>
      <c r="AU403" s="88"/>
      <c r="AV403" s="88"/>
      <c r="AW403" s="81"/>
      <c r="AX403" s="81" t="s">
        <v>203</v>
      </c>
      <c r="AY403" s="81" t="s">
        <v>204</v>
      </c>
      <c r="AZ403" s="81"/>
      <c r="BA403" s="81">
        <v>0</v>
      </c>
      <c r="BB403" s="89">
        <v>45784</v>
      </c>
      <c r="BC403" s="89" t="s">
        <v>1883</v>
      </c>
      <c r="BD403" s="88" t="s">
        <v>1884</v>
      </c>
      <c r="BE403" s="88" t="s">
        <v>1891</v>
      </c>
      <c r="BF403" s="97" t="s">
        <v>1886</v>
      </c>
      <c r="BG403" s="3"/>
      <c r="BH403" s="96"/>
      <c r="BI403" s="88" t="s">
        <v>1898</v>
      </c>
      <c r="BJ403" s="88"/>
      <c r="BK403" s="96"/>
      <c r="BL403" s="100"/>
    </row>
    <row r="404" spans="1:64" s="99" customFormat="1" ht="13" x14ac:dyDescent="0.3">
      <c r="A404" s="88">
        <v>399</v>
      </c>
      <c r="B404" s="88" t="s">
        <v>181</v>
      </c>
      <c r="C404" s="88" t="s">
        <v>182</v>
      </c>
      <c r="D404" s="88" t="s">
        <v>183</v>
      </c>
      <c r="E404" s="88" t="s">
        <v>184</v>
      </c>
      <c r="F404" s="88" t="s">
        <v>184</v>
      </c>
      <c r="G404" s="88" t="s">
        <v>185</v>
      </c>
      <c r="H404" s="88" t="s">
        <v>186</v>
      </c>
      <c r="I404" s="88">
        <v>88208</v>
      </c>
      <c r="J404" s="88" t="s">
        <v>545</v>
      </c>
      <c r="K404" s="88">
        <v>88208</v>
      </c>
      <c r="L404" s="88" t="s">
        <v>188</v>
      </c>
      <c r="M404" s="88" t="s">
        <v>189</v>
      </c>
      <c r="N404" s="88">
        <v>388889</v>
      </c>
      <c r="O404" s="88" t="s">
        <v>546</v>
      </c>
      <c r="P404" s="88">
        <v>574435</v>
      </c>
      <c r="Q404" s="88" t="s">
        <v>547</v>
      </c>
      <c r="R404" s="88" t="s">
        <v>943</v>
      </c>
      <c r="S404" s="88" t="s">
        <v>890</v>
      </c>
      <c r="T404" s="88" t="s">
        <v>208</v>
      </c>
      <c r="U404" s="88" t="s">
        <v>209</v>
      </c>
      <c r="V404" s="88">
        <v>0</v>
      </c>
      <c r="W404" s="88" t="s">
        <v>196</v>
      </c>
      <c r="X404" s="88">
        <v>355161454</v>
      </c>
      <c r="Y404" s="88" t="s">
        <v>891</v>
      </c>
      <c r="Z404" s="88" t="s">
        <v>1305</v>
      </c>
      <c r="AA404" s="88">
        <v>40000</v>
      </c>
      <c r="AB404" s="88" t="s">
        <v>551</v>
      </c>
      <c r="AC404" s="88">
        <v>18</v>
      </c>
      <c r="AD404" s="88" t="s">
        <v>946</v>
      </c>
      <c r="AE404" s="88" t="s">
        <v>1338</v>
      </c>
      <c r="AF404" s="88">
        <v>2690</v>
      </c>
      <c r="AG404" s="88">
        <v>2690</v>
      </c>
      <c r="AH404" s="88" t="s">
        <v>553</v>
      </c>
      <c r="AI404" s="88">
        <v>9591.2099999999991</v>
      </c>
      <c r="AJ404" s="88">
        <v>3858.79</v>
      </c>
      <c r="AK404" s="88">
        <v>13450</v>
      </c>
      <c r="AL404" s="88">
        <v>30408.79</v>
      </c>
      <c r="AM404" s="88">
        <v>4644.21</v>
      </c>
      <c r="AN404" s="88">
        <v>35053</v>
      </c>
      <c r="AO404" s="88">
        <v>20110.080000000002</v>
      </c>
      <c r="AP404" s="88">
        <v>4099.92</v>
      </c>
      <c r="AQ404" s="88">
        <v>24210</v>
      </c>
      <c r="AR404" s="88">
        <v>14</v>
      </c>
      <c r="AS404" s="88">
        <v>270</v>
      </c>
      <c r="AT404" s="88" t="s">
        <v>202</v>
      </c>
      <c r="AU404" s="88"/>
      <c r="AV404" s="88"/>
      <c r="AW404" s="81"/>
      <c r="AX404" s="81" t="s">
        <v>203</v>
      </c>
      <c r="AY404" s="81" t="s">
        <v>204</v>
      </c>
      <c r="AZ404" s="81"/>
      <c r="BA404" s="81">
        <v>0</v>
      </c>
      <c r="BB404" s="89"/>
      <c r="BC404" s="89"/>
      <c r="BD404" s="88" t="s">
        <v>1890</v>
      </c>
      <c r="BE404" s="88"/>
      <c r="BF404" s="97"/>
      <c r="BG404" s="3"/>
      <c r="BH404" s="96"/>
      <c r="BI404" s="88" t="s">
        <v>1893</v>
      </c>
      <c r="BJ404" s="88"/>
      <c r="BK404" s="96"/>
      <c r="BL404" s="65" t="s">
        <v>1894</v>
      </c>
    </row>
    <row r="405" spans="1:64" s="99" customFormat="1" ht="13" x14ac:dyDescent="0.3">
      <c r="A405" s="88">
        <v>400</v>
      </c>
      <c r="B405" s="88" t="s">
        <v>181</v>
      </c>
      <c r="C405" s="88" t="s">
        <v>182</v>
      </c>
      <c r="D405" s="88" t="s">
        <v>183</v>
      </c>
      <c r="E405" s="88" t="s">
        <v>184</v>
      </c>
      <c r="F405" s="88" t="s">
        <v>184</v>
      </c>
      <c r="G405" s="88" t="s">
        <v>185</v>
      </c>
      <c r="H405" s="88" t="s">
        <v>186</v>
      </c>
      <c r="I405" s="88">
        <v>84112</v>
      </c>
      <c r="J405" s="88" t="s">
        <v>187</v>
      </c>
      <c r="K405" s="88">
        <v>84112</v>
      </c>
      <c r="L405" s="88" t="s">
        <v>188</v>
      </c>
      <c r="M405" s="88" t="s">
        <v>189</v>
      </c>
      <c r="N405" s="88">
        <v>139499</v>
      </c>
      <c r="O405" s="88" t="s">
        <v>205</v>
      </c>
      <c r="P405" s="88">
        <v>188373</v>
      </c>
      <c r="Q405" s="88" t="s">
        <v>206</v>
      </c>
      <c r="R405" s="88" t="s">
        <v>512</v>
      </c>
      <c r="S405" s="88" t="s">
        <v>1383</v>
      </c>
      <c r="T405" s="88" t="s">
        <v>208</v>
      </c>
      <c r="U405" s="88" t="s">
        <v>209</v>
      </c>
      <c r="V405" s="88">
        <v>0</v>
      </c>
      <c r="W405" s="88" t="s">
        <v>196</v>
      </c>
      <c r="X405" s="88">
        <v>355192484</v>
      </c>
      <c r="Y405" s="88" t="s">
        <v>1384</v>
      </c>
      <c r="Z405" s="88" t="s">
        <v>1385</v>
      </c>
      <c r="AA405" s="88">
        <v>65000</v>
      </c>
      <c r="AB405" s="88" t="s">
        <v>199</v>
      </c>
      <c r="AC405" s="88">
        <v>24</v>
      </c>
      <c r="AD405" s="88" t="s">
        <v>219</v>
      </c>
      <c r="AE405" s="88" t="s">
        <v>1386</v>
      </c>
      <c r="AF405" s="88">
        <v>3470</v>
      </c>
      <c r="AG405" s="88">
        <v>3470</v>
      </c>
      <c r="AH405" s="88" t="s">
        <v>1387</v>
      </c>
      <c r="AI405" s="88">
        <v>29862.41</v>
      </c>
      <c r="AJ405" s="88">
        <v>15247.59</v>
      </c>
      <c r="AK405" s="88">
        <v>45110</v>
      </c>
      <c r="AL405" s="88">
        <v>35137.589999999997</v>
      </c>
      <c r="AM405" s="88">
        <v>4724.41</v>
      </c>
      <c r="AN405" s="88">
        <v>39862</v>
      </c>
      <c r="AO405" s="88">
        <v>0</v>
      </c>
      <c r="AP405" s="88">
        <v>0</v>
      </c>
      <c r="AQ405" s="88">
        <v>0</v>
      </c>
      <c r="AR405" s="88">
        <v>13</v>
      </c>
      <c r="AS405" s="88">
        <v>0</v>
      </c>
      <c r="AT405" s="88" t="s">
        <v>272</v>
      </c>
      <c r="AU405" s="88"/>
      <c r="AV405" s="88"/>
      <c r="AW405" s="81"/>
      <c r="AX405" s="81" t="s">
        <v>203</v>
      </c>
      <c r="AY405" s="81" t="s">
        <v>204</v>
      </c>
      <c r="AZ405" s="81"/>
      <c r="BA405" s="81">
        <v>0</v>
      </c>
      <c r="BB405" s="89"/>
      <c r="BC405" s="89"/>
      <c r="BD405" s="88" t="s">
        <v>1890</v>
      </c>
      <c r="BE405" s="88"/>
      <c r="BF405" s="97"/>
      <c r="BG405" s="3"/>
      <c r="BH405" s="96"/>
      <c r="BI405" s="88" t="s">
        <v>1893</v>
      </c>
      <c r="BJ405" s="88"/>
      <c r="BK405" s="96"/>
      <c r="BL405" s="65" t="s">
        <v>1899</v>
      </c>
    </row>
    <row r="406" spans="1:64" s="105" customFormat="1" ht="13" x14ac:dyDescent="0.3">
      <c r="A406" s="88">
        <v>401</v>
      </c>
      <c r="B406" s="88" t="s">
        <v>181</v>
      </c>
      <c r="C406" s="88" t="s">
        <v>182</v>
      </c>
      <c r="D406" s="88" t="s">
        <v>183</v>
      </c>
      <c r="E406" s="88" t="s">
        <v>184</v>
      </c>
      <c r="F406" s="88" t="s">
        <v>184</v>
      </c>
      <c r="G406" s="88" t="s">
        <v>185</v>
      </c>
      <c r="H406" s="88" t="s">
        <v>186</v>
      </c>
      <c r="I406" s="88">
        <v>84112</v>
      </c>
      <c r="J406" s="88" t="s">
        <v>187</v>
      </c>
      <c r="K406" s="88">
        <v>84112</v>
      </c>
      <c r="L406" s="88" t="s">
        <v>188</v>
      </c>
      <c r="M406" s="88" t="s">
        <v>189</v>
      </c>
      <c r="N406" s="88">
        <v>139499</v>
      </c>
      <c r="O406" s="88" t="s">
        <v>205</v>
      </c>
      <c r="P406" s="88">
        <v>188373</v>
      </c>
      <c r="Q406" s="88" t="s">
        <v>206</v>
      </c>
      <c r="R406" s="88" t="s">
        <v>943</v>
      </c>
      <c r="S406" s="88" t="s">
        <v>1388</v>
      </c>
      <c r="T406" s="88" t="s">
        <v>208</v>
      </c>
      <c r="U406" s="88" t="s">
        <v>209</v>
      </c>
      <c r="V406" s="88">
        <v>0</v>
      </c>
      <c r="W406" s="88" t="s">
        <v>196</v>
      </c>
      <c r="X406" s="88">
        <v>355193933</v>
      </c>
      <c r="Y406" s="88" t="s">
        <v>1389</v>
      </c>
      <c r="Z406" s="88" t="s">
        <v>1305</v>
      </c>
      <c r="AA406" s="88">
        <v>40000</v>
      </c>
      <c r="AB406" s="88" t="s">
        <v>199</v>
      </c>
      <c r="AC406" s="88">
        <v>18</v>
      </c>
      <c r="AD406" s="88" t="s">
        <v>946</v>
      </c>
      <c r="AE406" s="88" t="s">
        <v>1340</v>
      </c>
      <c r="AF406" s="88">
        <v>2690</v>
      </c>
      <c r="AG406" s="88">
        <v>2690</v>
      </c>
      <c r="AH406" s="88" t="s">
        <v>1390</v>
      </c>
      <c r="AI406" s="88">
        <v>27211.18</v>
      </c>
      <c r="AJ406" s="88">
        <v>7758.82</v>
      </c>
      <c r="AK406" s="88">
        <v>34970</v>
      </c>
      <c r="AL406" s="88">
        <v>12788.82</v>
      </c>
      <c r="AM406" s="88">
        <v>822.18</v>
      </c>
      <c r="AN406" s="88">
        <v>13611</v>
      </c>
      <c r="AO406" s="88">
        <v>2418.46</v>
      </c>
      <c r="AP406" s="88">
        <v>271.54000000000002</v>
      </c>
      <c r="AQ406" s="88">
        <v>2690</v>
      </c>
      <c r="AR406" s="88">
        <v>14</v>
      </c>
      <c r="AS406" s="88">
        <v>25</v>
      </c>
      <c r="AT406" s="88" t="s">
        <v>811</v>
      </c>
      <c r="AU406" s="88"/>
      <c r="AV406" s="88"/>
      <c r="AW406" s="81"/>
      <c r="AX406" s="81" t="s">
        <v>203</v>
      </c>
      <c r="AY406" s="81" t="s">
        <v>204</v>
      </c>
      <c r="AZ406" s="81"/>
      <c r="BA406" s="81">
        <v>0</v>
      </c>
      <c r="BB406" s="89">
        <v>45783</v>
      </c>
      <c r="BC406" s="89" t="s">
        <v>1883</v>
      </c>
      <c r="BD406" s="88" t="s">
        <v>1884</v>
      </c>
      <c r="BE406" s="88" t="s">
        <v>1885</v>
      </c>
      <c r="BF406" s="97" t="s">
        <v>1892</v>
      </c>
      <c r="BG406" s="3"/>
      <c r="BH406" s="96"/>
      <c r="BI406" s="88" t="s">
        <v>1893</v>
      </c>
      <c r="BJ406" s="88"/>
      <c r="BK406" s="96"/>
      <c r="BL406" s="100"/>
    </row>
    <row r="407" spans="1:64" s="99" customFormat="1" ht="13" x14ac:dyDescent="0.3">
      <c r="A407" s="88">
        <v>402</v>
      </c>
      <c r="B407" s="88" t="s">
        <v>181</v>
      </c>
      <c r="C407" s="88" t="s">
        <v>182</v>
      </c>
      <c r="D407" s="88" t="s">
        <v>183</v>
      </c>
      <c r="E407" s="88" t="s">
        <v>184</v>
      </c>
      <c r="F407" s="88" t="s">
        <v>184</v>
      </c>
      <c r="G407" s="88" t="s">
        <v>185</v>
      </c>
      <c r="H407" s="88" t="s">
        <v>186</v>
      </c>
      <c r="I407" s="88">
        <v>178325</v>
      </c>
      <c r="J407" s="88" t="s">
        <v>285</v>
      </c>
      <c r="K407" s="88">
        <v>178325</v>
      </c>
      <c r="L407" s="88" t="s">
        <v>188</v>
      </c>
      <c r="M407" s="88" t="s">
        <v>189</v>
      </c>
      <c r="N407" s="88">
        <v>365694</v>
      </c>
      <c r="O407" s="88" t="s">
        <v>595</v>
      </c>
      <c r="P407" s="88">
        <v>561183</v>
      </c>
      <c r="Q407" s="88" t="s">
        <v>619</v>
      </c>
      <c r="R407" s="88" t="s">
        <v>943</v>
      </c>
      <c r="S407" s="88" t="s">
        <v>985</v>
      </c>
      <c r="T407" s="88" t="s">
        <v>208</v>
      </c>
      <c r="U407" s="88" t="s">
        <v>209</v>
      </c>
      <c r="V407" s="88">
        <v>0</v>
      </c>
      <c r="W407" s="88" t="s">
        <v>851</v>
      </c>
      <c r="X407" s="88">
        <v>355196512</v>
      </c>
      <c r="Y407" s="88" t="s">
        <v>986</v>
      </c>
      <c r="Z407" s="88" t="s">
        <v>1391</v>
      </c>
      <c r="AA407" s="88">
        <v>30000</v>
      </c>
      <c r="AB407" s="88" t="s">
        <v>516</v>
      </c>
      <c r="AC407" s="88">
        <v>18</v>
      </c>
      <c r="AD407" s="88" t="s">
        <v>946</v>
      </c>
      <c r="AE407" s="88" t="s">
        <v>441</v>
      </c>
      <c r="AF407" s="88">
        <v>2020</v>
      </c>
      <c r="AG407" s="88">
        <v>2020</v>
      </c>
      <c r="AH407" s="88" t="s">
        <v>518</v>
      </c>
      <c r="AI407" s="88">
        <v>5399.14</v>
      </c>
      <c r="AJ407" s="88">
        <v>2680.86</v>
      </c>
      <c r="AK407" s="88">
        <v>8080</v>
      </c>
      <c r="AL407" s="88">
        <v>24600.86</v>
      </c>
      <c r="AM407" s="88">
        <v>4082.14</v>
      </c>
      <c r="AN407" s="88">
        <v>28683</v>
      </c>
      <c r="AO407" s="88">
        <v>14740.79</v>
      </c>
      <c r="AP407" s="88">
        <v>3439.21</v>
      </c>
      <c r="AQ407" s="88">
        <v>18180</v>
      </c>
      <c r="AR407" s="88">
        <v>13</v>
      </c>
      <c r="AS407" s="88">
        <v>271</v>
      </c>
      <c r="AT407" s="88" t="s">
        <v>202</v>
      </c>
      <c r="AU407" s="88"/>
      <c r="AV407" s="88"/>
      <c r="AW407" s="81"/>
      <c r="AX407" s="81" t="s">
        <v>203</v>
      </c>
      <c r="AY407" s="81" t="s">
        <v>204</v>
      </c>
      <c r="AZ407" s="81"/>
      <c r="BA407" s="81">
        <v>0</v>
      </c>
      <c r="BB407" s="89"/>
      <c r="BC407" s="89"/>
      <c r="BD407" s="88" t="s">
        <v>1890</v>
      </c>
      <c r="BE407" s="88"/>
      <c r="BF407" s="97"/>
      <c r="BG407" s="3"/>
      <c r="BH407" s="96"/>
      <c r="BI407" s="88" t="s">
        <v>1893</v>
      </c>
      <c r="BJ407" s="88"/>
      <c r="BK407" s="96"/>
      <c r="BL407" s="65" t="s">
        <v>1894</v>
      </c>
    </row>
    <row r="408" spans="1:64" s="99" customFormat="1" ht="13" x14ac:dyDescent="0.3">
      <c r="A408" s="88">
        <v>403</v>
      </c>
      <c r="B408" s="88" t="s">
        <v>181</v>
      </c>
      <c r="C408" s="88" t="s">
        <v>182</v>
      </c>
      <c r="D408" s="88" t="s">
        <v>183</v>
      </c>
      <c r="E408" s="88" t="s">
        <v>184</v>
      </c>
      <c r="F408" s="88" t="s">
        <v>184</v>
      </c>
      <c r="G408" s="88" t="s">
        <v>185</v>
      </c>
      <c r="H408" s="88" t="s">
        <v>186</v>
      </c>
      <c r="I408" s="88">
        <v>84112</v>
      </c>
      <c r="J408" s="88" t="s">
        <v>187</v>
      </c>
      <c r="K408" s="88">
        <v>84112</v>
      </c>
      <c r="L408" s="88" t="s">
        <v>188</v>
      </c>
      <c r="M408" s="88" t="s">
        <v>189</v>
      </c>
      <c r="N408" s="88">
        <v>139499</v>
      </c>
      <c r="O408" s="88" t="s">
        <v>205</v>
      </c>
      <c r="P408" s="88">
        <v>216106</v>
      </c>
      <c r="Q408" s="88" t="s">
        <v>529</v>
      </c>
      <c r="R408" s="88" t="s">
        <v>512</v>
      </c>
      <c r="S408" s="88" t="s">
        <v>1392</v>
      </c>
      <c r="T408" s="88" t="s">
        <v>208</v>
      </c>
      <c r="U408" s="88" t="s">
        <v>209</v>
      </c>
      <c r="V408" s="88">
        <v>0</v>
      </c>
      <c r="W408" s="88" t="s">
        <v>196</v>
      </c>
      <c r="X408" s="88">
        <v>355245257</v>
      </c>
      <c r="Y408" s="88" t="s">
        <v>1393</v>
      </c>
      <c r="Z408" s="88" t="s">
        <v>1385</v>
      </c>
      <c r="AA408" s="88">
        <v>80000</v>
      </c>
      <c r="AB408" s="88" t="s">
        <v>199</v>
      </c>
      <c r="AC408" s="88">
        <v>24</v>
      </c>
      <c r="AD408" s="88" t="s">
        <v>299</v>
      </c>
      <c r="AE408" s="88" t="s">
        <v>1386</v>
      </c>
      <c r="AF408" s="88">
        <v>4270</v>
      </c>
      <c r="AG408" s="88">
        <v>4270</v>
      </c>
      <c r="AH408" s="88" t="s">
        <v>1394</v>
      </c>
      <c r="AI408" s="88">
        <v>23922.65</v>
      </c>
      <c r="AJ408" s="88">
        <v>14507.35</v>
      </c>
      <c r="AK408" s="88">
        <v>38430</v>
      </c>
      <c r="AL408" s="88">
        <v>56077.35</v>
      </c>
      <c r="AM408" s="88">
        <v>10077.65</v>
      </c>
      <c r="AN408" s="88">
        <v>66155</v>
      </c>
      <c r="AO408" s="88">
        <v>12819.76</v>
      </c>
      <c r="AP408" s="88">
        <v>4260.24</v>
      </c>
      <c r="AQ408" s="88">
        <v>17080</v>
      </c>
      <c r="AR408" s="88">
        <v>13</v>
      </c>
      <c r="AS408" s="88">
        <v>115</v>
      </c>
      <c r="AT408" s="88" t="s">
        <v>847</v>
      </c>
      <c r="AU408" s="88"/>
      <c r="AV408" s="88"/>
      <c r="AW408" s="81"/>
      <c r="AX408" s="81" t="s">
        <v>203</v>
      </c>
      <c r="AY408" s="81" t="s">
        <v>204</v>
      </c>
      <c r="AZ408" s="81"/>
      <c r="BA408" s="81">
        <v>0</v>
      </c>
      <c r="BB408" s="89"/>
      <c r="BC408" s="89"/>
      <c r="BD408" s="88" t="s">
        <v>1890</v>
      </c>
      <c r="BE408" s="88"/>
      <c r="BF408" s="97"/>
      <c r="BG408" s="3"/>
      <c r="BH408" s="96"/>
      <c r="BI408" s="88" t="s">
        <v>1893</v>
      </c>
      <c r="BJ408" s="88"/>
      <c r="BK408" s="96"/>
      <c r="BL408" s="65" t="s">
        <v>1894</v>
      </c>
    </row>
    <row r="409" spans="1:64" s="99" customFormat="1" ht="13" x14ac:dyDescent="0.3">
      <c r="A409" s="88">
        <v>404</v>
      </c>
      <c r="B409" s="88" t="s">
        <v>181</v>
      </c>
      <c r="C409" s="88" t="s">
        <v>182</v>
      </c>
      <c r="D409" s="88" t="s">
        <v>183</v>
      </c>
      <c r="E409" s="88" t="s">
        <v>184</v>
      </c>
      <c r="F409" s="88" t="s">
        <v>184</v>
      </c>
      <c r="G409" s="88" t="s">
        <v>185</v>
      </c>
      <c r="H409" s="88" t="s">
        <v>186</v>
      </c>
      <c r="I409" s="88">
        <v>88208</v>
      </c>
      <c r="J409" s="88" t="s">
        <v>545</v>
      </c>
      <c r="K409" s="88">
        <v>88208</v>
      </c>
      <c r="L409" s="88" t="s">
        <v>188</v>
      </c>
      <c r="M409" s="88" t="s">
        <v>189</v>
      </c>
      <c r="N409" s="88">
        <v>400450</v>
      </c>
      <c r="O409" s="88" t="s">
        <v>747</v>
      </c>
      <c r="P409" s="88">
        <v>599195</v>
      </c>
      <c r="Q409" s="88" t="s">
        <v>748</v>
      </c>
      <c r="R409" s="88" t="s">
        <v>943</v>
      </c>
      <c r="S409" s="88" t="s">
        <v>755</v>
      </c>
      <c r="T409" s="88" t="s">
        <v>208</v>
      </c>
      <c r="U409" s="88" t="s">
        <v>209</v>
      </c>
      <c r="V409" s="88">
        <v>0</v>
      </c>
      <c r="W409" s="88" t="s">
        <v>196</v>
      </c>
      <c r="X409" s="88">
        <v>355246291</v>
      </c>
      <c r="Y409" s="88" t="s">
        <v>756</v>
      </c>
      <c r="Z409" s="88" t="s">
        <v>1305</v>
      </c>
      <c r="AA409" s="88">
        <v>40000</v>
      </c>
      <c r="AB409" s="88" t="s">
        <v>752</v>
      </c>
      <c r="AC409" s="88">
        <v>18</v>
      </c>
      <c r="AD409" s="88" t="s">
        <v>946</v>
      </c>
      <c r="AE409" s="88" t="s">
        <v>1395</v>
      </c>
      <c r="AF409" s="88">
        <v>2690</v>
      </c>
      <c r="AG409" s="88">
        <v>2690</v>
      </c>
      <c r="AH409" s="88" t="s">
        <v>754</v>
      </c>
      <c r="AI409" s="88">
        <v>9561.44</v>
      </c>
      <c r="AJ409" s="88">
        <v>3888.56</v>
      </c>
      <c r="AK409" s="88">
        <v>13450</v>
      </c>
      <c r="AL409" s="88">
        <v>30438.560000000001</v>
      </c>
      <c r="AM409" s="88">
        <v>4653.4399999999996</v>
      </c>
      <c r="AN409" s="88">
        <v>35092</v>
      </c>
      <c r="AO409" s="88">
        <v>20104.02</v>
      </c>
      <c r="AP409" s="88">
        <v>4105.9799999999996</v>
      </c>
      <c r="AQ409" s="88">
        <v>24210</v>
      </c>
      <c r="AR409" s="88">
        <v>14</v>
      </c>
      <c r="AS409" s="88">
        <v>269</v>
      </c>
      <c r="AT409" s="88" t="s">
        <v>202</v>
      </c>
      <c r="AU409" s="88"/>
      <c r="AV409" s="88"/>
      <c r="AW409" s="81"/>
      <c r="AX409" s="81" t="s">
        <v>203</v>
      </c>
      <c r="AY409" s="81" t="s">
        <v>204</v>
      </c>
      <c r="AZ409" s="81"/>
      <c r="BA409" s="81">
        <v>0</v>
      </c>
      <c r="BB409" s="89"/>
      <c r="BC409" s="89"/>
      <c r="BD409" s="88" t="s">
        <v>1890</v>
      </c>
      <c r="BE409" s="88"/>
      <c r="BF409" s="97"/>
      <c r="BG409" s="3"/>
      <c r="BH409" s="96"/>
      <c r="BI409" s="88" t="s">
        <v>1893</v>
      </c>
      <c r="BJ409" s="88"/>
      <c r="BK409" s="96"/>
      <c r="BL409" s="65" t="s">
        <v>1894</v>
      </c>
    </row>
    <row r="410" spans="1:64" s="99" customFormat="1" ht="13" x14ac:dyDescent="0.3">
      <c r="A410" s="88">
        <v>405</v>
      </c>
      <c r="B410" s="88" t="s">
        <v>181</v>
      </c>
      <c r="C410" s="88" t="s">
        <v>182</v>
      </c>
      <c r="D410" s="88" t="s">
        <v>183</v>
      </c>
      <c r="E410" s="88" t="s">
        <v>184</v>
      </c>
      <c r="F410" s="88" t="s">
        <v>184</v>
      </c>
      <c r="G410" s="88" t="s">
        <v>185</v>
      </c>
      <c r="H410" s="88" t="s">
        <v>186</v>
      </c>
      <c r="I410" s="88">
        <v>85814</v>
      </c>
      <c r="J410" s="88" t="s">
        <v>248</v>
      </c>
      <c r="K410" s="88">
        <v>85814</v>
      </c>
      <c r="L410" s="88" t="s">
        <v>188</v>
      </c>
      <c r="M410" s="88" t="s">
        <v>189</v>
      </c>
      <c r="N410" s="88">
        <v>143352</v>
      </c>
      <c r="O410" s="88" t="s">
        <v>279</v>
      </c>
      <c r="P410" s="88">
        <v>193707</v>
      </c>
      <c r="Q410" s="88" t="s">
        <v>540</v>
      </c>
      <c r="R410" s="88" t="s">
        <v>512</v>
      </c>
      <c r="S410" s="88" t="s">
        <v>1396</v>
      </c>
      <c r="T410" s="88" t="s">
        <v>899</v>
      </c>
      <c r="U410" s="88" t="s">
        <v>195</v>
      </c>
      <c r="V410" s="88">
        <v>0</v>
      </c>
      <c r="W410" s="88" t="s">
        <v>196</v>
      </c>
      <c r="X410" s="88">
        <v>355273465</v>
      </c>
      <c r="Y410" s="88" t="s">
        <v>1397</v>
      </c>
      <c r="Z410" s="88" t="s">
        <v>1398</v>
      </c>
      <c r="AA410" s="88">
        <v>42000</v>
      </c>
      <c r="AB410" s="88" t="s">
        <v>284</v>
      </c>
      <c r="AC410" s="88">
        <v>24</v>
      </c>
      <c r="AD410" s="88" t="s">
        <v>200</v>
      </c>
      <c r="AE410" s="88" t="s">
        <v>1399</v>
      </c>
      <c r="AF410" s="88">
        <v>2240</v>
      </c>
      <c r="AG410" s="88">
        <v>2240</v>
      </c>
      <c r="AH410" s="88" t="s">
        <v>886</v>
      </c>
      <c r="AI410" s="88">
        <v>21412.78</v>
      </c>
      <c r="AJ410" s="88">
        <v>9947.2199999999993</v>
      </c>
      <c r="AK410" s="88">
        <v>31360</v>
      </c>
      <c r="AL410" s="88">
        <v>20587.22</v>
      </c>
      <c r="AM410" s="88">
        <v>2509.7800000000002</v>
      </c>
      <c r="AN410" s="88">
        <v>23097</v>
      </c>
      <c r="AO410" s="88">
        <v>0</v>
      </c>
      <c r="AP410" s="88">
        <v>0</v>
      </c>
      <c r="AQ410" s="88">
        <v>0</v>
      </c>
      <c r="AR410" s="88">
        <v>14</v>
      </c>
      <c r="AS410" s="88">
        <v>0</v>
      </c>
      <c r="AT410" s="88" t="s">
        <v>272</v>
      </c>
      <c r="AU410" s="88"/>
      <c r="AV410" s="88"/>
      <c r="AW410" s="81"/>
      <c r="AX410" s="81" t="s">
        <v>203</v>
      </c>
      <c r="AY410" s="81" t="s">
        <v>204</v>
      </c>
      <c r="AZ410" s="81"/>
      <c r="BA410" s="81">
        <v>0</v>
      </c>
      <c r="BB410" s="89">
        <v>45783</v>
      </c>
      <c r="BC410" s="89" t="s">
        <v>1883</v>
      </c>
      <c r="BD410" s="88" t="s">
        <v>1884</v>
      </c>
      <c r="BE410" s="88" t="s">
        <v>1891</v>
      </c>
      <c r="BF410" s="97" t="s">
        <v>1886</v>
      </c>
      <c r="BG410" s="3"/>
      <c r="BH410" s="96"/>
      <c r="BI410" s="88" t="s">
        <v>1898</v>
      </c>
      <c r="BJ410" s="88"/>
      <c r="BK410" s="96"/>
      <c r="BL410" s="100"/>
    </row>
    <row r="411" spans="1:64" s="99" customFormat="1" ht="13" x14ac:dyDescent="0.3">
      <c r="A411" s="88">
        <v>406</v>
      </c>
      <c r="B411" s="88" t="s">
        <v>181</v>
      </c>
      <c r="C411" s="88" t="s">
        <v>182</v>
      </c>
      <c r="D411" s="88" t="s">
        <v>183</v>
      </c>
      <c r="E411" s="88" t="s">
        <v>184</v>
      </c>
      <c r="F411" s="88" t="s">
        <v>184</v>
      </c>
      <c r="G411" s="88" t="s">
        <v>185</v>
      </c>
      <c r="H411" s="88" t="s">
        <v>186</v>
      </c>
      <c r="I411" s="88">
        <v>85814</v>
      </c>
      <c r="J411" s="88" t="s">
        <v>248</v>
      </c>
      <c r="K411" s="88">
        <v>85814</v>
      </c>
      <c r="L411" s="88" t="s">
        <v>188</v>
      </c>
      <c r="M411" s="88" t="s">
        <v>189</v>
      </c>
      <c r="N411" s="88">
        <v>143352</v>
      </c>
      <c r="O411" s="88" t="s">
        <v>279</v>
      </c>
      <c r="P411" s="88">
        <v>193707</v>
      </c>
      <c r="Q411" s="88" t="s">
        <v>540</v>
      </c>
      <c r="R411" s="88" t="s">
        <v>512</v>
      </c>
      <c r="S411" s="88" t="s">
        <v>1400</v>
      </c>
      <c r="T411" s="88" t="s">
        <v>194</v>
      </c>
      <c r="U411" s="88" t="s">
        <v>195</v>
      </c>
      <c r="V411" s="88">
        <v>0</v>
      </c>
      <c r="W411" s="88" t="s">
        <v>196</v>
      </c>
      <c r="X411" s="88">
        <v>355273724</v>
      </c>
      <c r="Y411" s="88" t="s">
        <v>1401</v>
      </c>
      <c r="Z411" s="88" t="s">
        <v>1398</v>
      </c>
      <c r="AA411" s="88">
        <v>42000</v>
      </c>
      <c r="AB411" s="88" t="s">
        <v>284</v>
      </c>
      <c r="AC411" s="88">
        <v>24</v>
      </c>
      <c r="AD411" s="88" t="s">
        <v>200</v>
      </c>
      <c r="AE411" s="88" t="s">
        <v>1399</v>
      </c>
      <c r="AF411" s="88">
        <v>2240</v>
      </c>
      <c r="AG411" s="88">
        <v>2240</v>
      </c>
      <c r="AH411" s="88" t="s">
        <v>1402</v>
      </c>
      <c r="AI411" s="88">
        <v>12881.69</v>
      </c>
      <c r="AJ411" s="88">
        <v>7278.31</v>
      </c>
      <c r="AK411" s="88">
        <v>20160</v>
      </c>
      <c r="AL411" s="88">
        <v>29118.31</v>
      </c>
      <c r="AM411" s="88">
        <v>5178.6899999999996</v>
      </c>
      <c r="AN411" s="88">
        <v>34297</v>
      </c>
      <c r="AO411" s="88">
        <v>8531.09</v>
      </c>
      <c r="AP411" s="88">
        <v>2668.91</v>
      </c>
      <c r="AQ411" s="88">
        <v>11200</v>
      </c>
      <c r="AR411" s="88">
        <v>14</v>
      </c>
      <c r="AS411" s="88">
        <v>122</v>
      </c>
      <c r="AT411" s="88" t="s">
        <v>594</v>
      </c>
      <c r="AU411" s="88"/>
      <c r="AV411" s="88"/>
      <c r="AW411" s="81"/>
      <c r="AX411" s="81" t="s">
        <v>203</v>
      </c>
      <c r="AY411" s="81" t="s">
        <v>204</v>
      </c>
      <c r="AZ411" s="81"/>
      <c r="BA411" s="81">
        <v>0</v>
      </c>
      <c r="BB411" s="89">
        <v>45783</v>
      </c>
      <c r="BC411" s="89" t="s">
        <v>1883</v>
      </c>
      <c r="BD411" s="88" t="s">
        <v>1884</v>
      </c>
      <c r="BE411" s="88" t="s">
        <v>1891</v>
      </c>
      <c r="BF411" s="97" t="s">
        <v>1892</v>
      </c>
      <c r="BG411" s="3"/>
      <c r="BH411" s="96"/>
      <c r="BI411" s="88" t="s">
        <v>1893</v>
      </c>
      <c r="BJ411" s="88"/>
      <c r="BK411" s="96"/>
      <c r="BL411" s="100"/>
    </row>
    <row r="412" spans="1:64" s="99" customFormat="1" ht="13" x14ac:dyDescent="0.3">
      <c r="A412" s="88">
        <v>407</v>
      </c>
      <c r="B412" s="88" t="s">
        <v>181</v>
      </c>
      <c r="C412" s="88" t="s">
        <v>182</v>
      </c>
      <c r="D412" s="88" t="s">
        <v>183</v>
      </c>
      <c r="E412" s="88" t="s">
        <v>184</v>
      </c>
      <c r="F412" s="88" t="s">
        <v>184</v>
      </c>
      <c r="G412" s="88" t="s">
        <v>185</v>
      </c>
      <c r="H412" s="88" t="s">
        <v>186</v>
      </c>
      <c r="I412" s="88">
        <v>169318</v>
      </c>
      <c r="J412" s="88" t="s">
        <v>255</v>
      </c>
      <c r="K412" s="88">
        <v>169318</v>
      </c>
      <c r="L412" s="88" t="s">
        <v>188</v>
      </c>
      <c r="M412" s="88" t="s">
        <v>189</v>
      </c>
      <c r="N412" s="88">
        <v>350070</v>
      </c>
      <c r="O412" s="88" t="s">
        <v>510</v>
      </c>
      <c r="P412" s="88">
        <v>501745</v>
      </c>
      <c r="Q412" s="88" t="s">
        <v>641</v>
      </c>
      <c r="R412" s="88" t="s">
        <v>512</v>
      </c>
      <c r="S412" s="88" t="s">
        <v>1403</v>
      </c>
      <c r="T412" s="88" t="s">
        <v>208</v>
      </c>
      <c r="U412" s="88" t="s">
        <v>209</v>
      </c>
      <c r="V412" s="88">
        <v>0</v>
      </c>
      <c r="W412" s="88" t="s">
        <v>196</v>
      </c>
      <c r="X412" s="88">
        <v>355297973</v>
      </c>
      <c r="Y412" s="88" t="s">
        <v>1359</v>
      </c>
      <c r="Z412" s="88" t="s">
        <v>1261</v>
      </c>
      <c r="AA412" s="88">
        <v>35000</v>
      </c>
      <c r="AB412" s="88" t="s">
        <v>516</v>
      </c>
      <c r="AC412" s="88">
        <v>24</v>
      </c>
      <c r="AD412" s="88" t="s">
        <v>219</v>
      </c>
      <c r="AE412" s="88" t="s">
        <v>1336</v>
      </c>
      <c r="AF412" s="88">
        <v>1870</v>
      </c>
      <c r="AG412" s="88">
        <v>1870</v>
      </c>
      <c r="AH412" s="88" t="s">
        <v>518</v>
      </c>
      <c r="AI412" s="88">
        <v>6052.98</v>
      </c>
      <c r="AJ412" s="88">
        <v>3297.02</v>
      </c>
      <c r="AK412" s="88">
        <v>9350</v>
      </c>
      <c r="AL412" s="88">
        <v>28947.02</v>
      </c>
      <c r="AM412" s="88">
        <v>6389.98</v>
      </c>
      <c r="AN412" s="88">
        <v>35337</v>
      </c>
      <c r="AO412" s="88">
        <v>12386.24</v>
      </c>
      <c r="AP412" s="88">
        <v>4443.76</v>
      </c>
      <c r="AQ412" s="88">
        <v>16830</v>
      </c>
      <c r="AR412" s="88">
        <v>14</v>
      </c>
      <c r="AS412" s="88">
        <v>271</v>
      </c>
      <c r="AT412" s="88" t="s">
        <v>202</v>
      </c>
      <c r="AU412" s="88"/>
      <c r="AV412" s="88"/>
      <c r="AW412" s="81"/>
      <c r="AX412" s="81" t="s">
        <v>203</v>
      </c>
      <c r="AY412" s="81" t="s">
        <v>204</v>
      </c>
      <c r="AZ412" s="81"/>
      <c r="BA412" s="81">
        <v>0</v>
      </c>
      <c r="BB412" s="89"/>
      <c r="BC412" s="89"/>
      <c r="BD412" s="88" t="s">
        <v>1890</v>
      </c>
      <c r="BE412" s="88"/>
      <c r="BF412" s="97"/>
      <c r="BG412" s="3"/>
      <c r="BH412" s="96"/>
      <c r="BI412" s="88" t="s">
        <v>1893</v>
      </c>
      <c r="BJ412" s="88"/>
      <c r="BK412" s="96"/>
      <c r="BL412" s="65" t="s">
        <v>1894</v>
      </c>
    </row>
    <row r="413" spans="1:64" s="99" customFormat="1" ht="13" x14ac:dyDescent="0.3">
      <c r="A413" s="88">
        <v>408</v>
      </c>
      <c r="B413" s="88" t="s">
        <v>181</v>
      </c>
      <c r="C413" s="88" t="s">
        <v>182</v>
      </c>
      <c r="D413" s="88" t="s">
        <v>183</v>
      </c>
      <c r="E413" s="88" t="s">
        <v>184</v>
      </c>
      <c r="F413" s="88" t="s">
        <v>184</v>
      </c>
      <c r="G413" s="88" t="s">
        <v>185</v>
      </c>
      <c r="H413" s="88" t="s">
        <v>186</v>
      </c>
      <c r="I413" s="88">
        <v>169318</v>
      </c>
      <c r="J413" s="88" t="s">
        <v>255</v>
      </c>
      <c r="K413" s="88">
        <v>169318</v>
      </c>
      <c r="L413" s="88" t="s">
        <v>188</v>
      </c>
      <c r="M413" s="88" t="s">
        <v>189</v>
      </c>
      <c r="N413" s="88">
        <v>350070</v>
      </c>
      <c r="O413" s="88" t="s">
        <v>510</v>
      </c>
      <c r="P413" s="88">
        <v>501745</v>
      </c>
      <c r="Q413" s="88" t="s">
        <v>641</v>
      </c>
      <c r="R413" s="88" t="s">
        <v>512</v>
      </c>
      <c r="S413" s="88" t="s">
        <v>1404</v>
      </c>
      <c r="T413" s="88" t="s">
        <v>208</v>
      </c>
      <c r="U413" s="88" t="s">
        <v>209</v>
      </c>
      <c r="V413" s="88">
        <v>0</v>
      </c>
      <c r="W413" s="88" t="s">
        <v>196</v>
      </c>
      <c r="X413" s="88">
        <v>355298276</v>
      </c>
      <c r="Y413" s="88" t="s">
        <v>1137</v>
      </c>
      <c r="Z413" s="88" t="s">
        <v>1261</v>
      </c>
      <c r="AA413" s="88">
        <v>52000</v>
      </c>
      <c r="AB413" s="88" t="s">
        <v>516</v>
      </c>
      <c r="AC413" s="88">
        <v>24</v>
      </c>
      <c r="AD413" s="88" t="s">
        <v>219</v>
      </c>
      <c r="AE413" s="88" t="s">
        <v>1336</v>
      </c>
      <c r="AF413" s="88">
        <v>2780</v>
      </c>
      <c r="AG413" s="88">
        <v>2780</v>
      </c>
      <c r="AH413" s="88" t="s">
        <v>355</v>
      </c>
      <c r="AI413" s="88">
        <v>9001.94</v>
      </c>
      <c r="AJ413" s="88">
        <v>4898.0600000000004</v>
      </c>
      <c r="AK413" s="88">
        <v>13900</v>
      </c>
      <c r="AL413" s="88">
        <v>42998.06</v>
      </c>
      <c r="AM413" s="88">
        <v>9481.94</v>
      </c>
      <c r="AN413" s="88">
        <v>52480</v>
      </c>
      <c r="AO413" s="88">
        <v>18421</v>
      </c>
      <c r="AP413" s="88">
        <v>6599</v>
      </c>
      <c r="AQ413" s="88">
        <v>25020</v>
      </c>
      <c r="AR413" s="88">
        <v>14</v>
      </c>
      <c r="AS413" s="88">
        <v>271</v>
      </c>
      <c r="AT413" s="88" t="s">
        <v>202</v>
      </c>
      <c r="AU413" s="88"/>
      <c r="AV413" s="88"/>
      <c r="AW413" s="81"/>
      <c r="AX413" s="81" t="s">
        <v>203</v>
      </c>
      <c r="AY413" s="81" t="s">
        <v>204</v>
      </c>
      <c r="AZ413" s="81"/>
      <c r="BA413" s="81">
        <v>0</v>
      </c>
      <c r="BB413" s="89"/>
      <c r="BC413" s="89"/>
      <c r="BD413" s="88" t="s">
        <v>1890</v>
      </c>
      <c r="BE413" s="88"/>
      <c r="BF413" s="97"/>
      <c r="BG413" s="3"/>
      <c r="BH413" s="96"/>
      <c r="BI413" s="88" t="s">
        <v>1893</v>
      </c>
      <c r="BJ413" s="88"/>
      <c r="BK413" s="96"/>
      <c r="BL413" s="65" t="s">
        <v>1894</v>
      </c>
    </row>
    <row r="414" spans="1:64" s="99" customFormat="1" ht="13" x14ac:dyDescent="0.3">
      <c r="A414" s="88">
        <v>409</v>
      </c>
      <c r="B414" s="88" t="s">
        <v>181</v>
      </c>
      <c r="C414" s="88" t="s">
        <v>182</v>
      </c>
      <c r="D414" s="88" t="s">
        <v>183</v>
      </c>
      <c r="E414" s="88" t="s">
        <v>184</v>
      </c>
      <c r="F414" s="88" t="s">
        <v>184</v>
      </c>
      <c r="G414" s="88" t="s">
        <v>185</v>
      </c>
      <c r="H414" s="88" t="s">
        <v>186</v>
      </c>
      <c r="I414" s="88">
        <v>178325</v>
      </c>
      <c r="J414" s="88" t="s">
        <v>285</v>
      </c>
      <c r="K414" s="88">
        <v>178325</v>
      </c>
      <c r="L414" s="88" t="s">
        <v>188</v>
      </c>
      <c r="M414" s="88" t="s">
        <v>189</v>
      </c>
      <c r="N414" s="88">
        <v>354410</v>
      </c>
      <c r="O414" s="88" t="s">
        <v>612</v>
      </c>
      <c r="P414" s="88">
        <v>582727</v>
      </c>
      <c r="Q414" s="88" t="s">
        <v>613</v>
      </c>
      <c r="R414" s="88" t="s">
        <v>512</v>
      </c>
      <c r="S414" s="88" t="s">
        <v>1405</v>
      </c>
      <c r="T414" s="88" t="s">
        <v>208</v>
      </c>
      <c r="U414" s="88" t="s">
        <v>209</v>
      </c>
      <c r="V414" s="88">
        <v>0</v>
      </c>
      <c r="W414" s="88" t="s">
        <v>196</v>
      </c>
      <c r="X414" s="88">
        <v>355298542</v>
      </c>
      <c r="Y414" s="88" t="s">
        <v>1406</v>
      </c>
      <c r="Z414" s="88" t="s">
        <v>1261</v>
      </c>
      <c r="AA414" s="88">
        <v>52000</v>
      </c>
      <c r="AB414" s="88" t="s">
        <v>235</v>
      </c>
      <c r="AC414" s="88">
        <v>24</v>
      </c>
      <c r="AD414" s="88" t="s">
        <v>219</v>
      </c>
      <c r="AE414" s="88" t="s">
        <v>1363</v>
      </c>
      <c r="AF414" s="88">
        <v>2780</v>
      </c>
      <c r="AG414" s="88">
        <v>2780</v>
      </c>
      <c r="AH414" s="88" t="s">
        <v>1236</v>
      </c>
      <c r="AI414" s="88">
        <v>13975.52</v>
      </c>
      <c r="AJ414" s="88">
        <v>7284.48</v>
      </c>
      <c r="AK414" s="88">
        <v>21260</v>
      </c>
      <c r="AL414" s="88">
        <v>38024.480000000003</v>
      </c>
      <c r="AM414" s="88">
        <v>6809.52</v>
      </c>
      <c r="AN414" s="88">
        <v>44834</v>
      </c>
      <c r="AO414" s="88">
        <v>15960.09</v>
      </c>
      <c r="AP414" s="88">
        <v>4479.91</v>
      </c>
      <c r="AQ414" s="88">
        <v>20440</v>
      </c>
      <c r="AR414" s="88">
        <v>15</v>
      </c>
      <c r="AS414" s="88">
        <v>215</v>
      </c>
      <c r="AT414" s="88" t="s">
        <v>202</v>
      </c>
      <c r="AU414" s="88"/>
      <c r="AV414" s="88"/>
      <c r="AW414" s="81"/>
      <c r="AX414" s="81" t="s">
        <v>203</v>
      </c>
      <c r="AY414" s="81" t="s">
        <v>204</v>
      </c>
      <c r="AZ414" s="81"/>
      <c r="BA414" s="81">
        <v>0</v>
      </c>
      <c r="BB414" s="89">
        <v>45784</v>
      </c>
      <c r="BC414" s="89" t="s">
        <v>1883</v>
      </c>
      <c r="BD414" s="88" t="s">
        <v>1884</v>
      </c>
      <c r="BE414" s="88" t="s">
        <v>1891</v>
      </c>
      <c r="BF414" s="97" t="s">
        <v>1892</v>
      </c>
      <c r="BG414" s="3"/>
      <c r="BH414" s="96"/>
      <c r="BI414" s="88" t="s">
        <v>1893</v>
      </c>
      <c r="BJ414" s="88"/>
      <c r="BK414" s="96"/>
      <c r="BL414" s="100"/>
    </row>
    <row r="415" spans="1:64" s="99" customFormat="1" ht="13" x14ac:dyDescent="0.3">
      <c r="A415" s="88">
        <v>410</v>
      </c>
      <c r="B415" s="88" t="s">
        <v>181</v>
      </c>
      <c r="C415" s="88" t="s">
        <v>182</v>
      </c>
      <c r="D415" s="88" t="s">
        <v>183</v>
      </c>
      <c r="E415" s="88" t="s">
        <v>184</v>
      </c>
      <c r="F415" s="88" t="s">
        <v>184</v>
      </c>
      <c r="G415" s="88" t="s">
        <v>185</v>
      </c>
      <c r="H415" s="88" t="s">
        <v>186</v>
      </c>
      <c r="I415" s="88">
        <v>178325</v>
      </c>
      <c r="J415" s="88" t="s">
        <v>285</v>
      </c>
      <c r="K415" s="88">
        <v>178325</v>
      </c>
      <c r="L415" s="88" t="s">
        <v>188</v>
      </c>
      <c r="M415" s="88" t="s">
        <v>189</v>
      </c>
      <c r="N415" s="88">
        <v>354410</v>
      </c>
      <c r="O415" s="88" t="s">
        <v>612</v>
      </c>
      <c r="P415" s="88">
        <v>504308</v>
      </c>
      <c r="Q415" s="88" t="s">
        <v>1249</v>
      </c>
      <c r="R415" s="88" t="s">
        <v>943</v>
      </c>
      <c r="S415" s="88" t="s">
        <v>1407</v>
      </c>
      <c r="T415" s="88" t="s">
        <v>208</v>
      </c>
      <c r="U415" s="88" t="s">
        <v>195</v>
      </c>
      <c r="V415" s="88">
        <v>0</v>
      </c>
      <c r="W415" s="88" t="s">
        <v>851</v>
      </c>
      <c r="X415" s="88">
        <v>355425926</v>
      </c>
      <c r="Y415" s="88" t="s">
        <v>1408</v>
      </c>
      <c r="Z415" s="88" t="s">
        <v>1381</v>
      </c>
      <c r="AA415" s="88">
        <v>24000</v>
      </c>
      <c r="AB415" s="88" t="s">
        <v>235</v>
      </c>
      <c r="AC415" s="88">
        <v>18</v>
      </c>
      <c r="AD415" s="88" t="s">
        <v>946</v>
      </c>
      <c r="AE415" s="88" t="s">
        <v>1382</v>
      </c>
      <c r="AF415" s="88">
        <v>1610</v>
      </c>
      <c r="AG415" s="88">
        <v>1610</v>
      </c>
      <c r="AH415" s="88" t="s">
        <v>571</v>
      </c>
      <c r="AI415" s="88">
        <v>17619.95</v>
      </c>
      <c r="AJ415" s="88">
        <v>4920.05</v>
      </c>
      <c r="AK415" s="88">
        <v>22540</v>
      </c>
      <c r="AL415" s="88">
        <v>6380.05</v>
      </c>
      <c r="AM415" s="88">
        <v>347.95</v>
      </c>
      <c r="AN415" s="88">
        <v>6728</v>
      </c>
      <c r="AO415" s="88">
        <v>0</v>
      </c>
      <c r="AP415" s="88">
        <v>0</v>
      </c>
      <c r="AQ415" s="88">
        <v>0</v>
      </c>
      <c r="AR415" s="88">
        <v>14</v>
      </c>
      <c r="AS415" s="88">
        <v>0</v>
      </c>
      <c r="AT415" s="88" t="s">
        <v>272</v>
      </c>
      <c r="AU415" s="88"/>
      <c r="AV415" s="88"/>
      <c r="AW415" s="81"/>
      <c r="AX415" s="81" t="s">
        <v>203</v>
      </c>
      <c r="AY415" s="81" t="s">
        <v>204</v>
      </c>
      <c r="AZ415" s="81"/>
      <c r="BA415" s="81">
        <v>0</v>
      </c>
      <c r="BB415" s="89">
        <v>45784</v>
      </c>
      <c r="BC415" s="89" t="s">
        <v>1883</v>
      </c>
      <c r="BD415" s="88" t="s">
        <v>1884</v>
      </c>
      <c r="BE415" s="88" t="s">
        <v>1891</v>
      </c>
      <c r="BF415" s="97" t="s">
        <v>1886</v>
      </c>
      <c r="BG415" s="3"/>
      <c r="BH415" s="96"/>
      <c r="BI415" s="88" t="s">
        <v>1898</v>
      </c>
      <c r="BJ415" s="88"/>
      <c r="BK415" s="96"/>
      <c r="BL415" s="100"/>
    </row>
    <row r="416" spans="1:64" s="105" customFormat="1" ht="13" x14ac:dyDescent="0.3">
      <c r="A416" s="88">
        <v>411</v>
      </c>
      <c r="B416" s="88" t="s">
        <v>181</v>
      </c>
      <c r="C416" s="88" t="s">
        <v>182</v>
      </c>
      <c r="D416" s="88" t="s">
        <v>183</v>
      </c>
      <c r="E416" s="88" t="s">
        <v>184</v>
      </c>
      <c r="F416" s="88" t="s">
        <v>184</v>
      </c>
      <c r="G416" s="88" t="s">
        <v>185</v>
      </c>
      <c r="H416" s="88" t="s">
        <v>186</v>
      </c>
      <c r="I416" s="88">
        <v>178325</v>
      </c>
      <c r="J416" s="88" t="s">
        <v>285</v>
      </c>
      <c r="K416" s="88">
        <v>178325</v>
      </c>
      <c r="L416" s="88" t="s">
        <v>188</v>
      </c>
      <c r="M416" s="88" t="s">
        <v>189</v>
      </c>
      <c r="N416" s="88">
        <v>365694</v>
      </c>
      <c r="O416" s="88" t="s">
        <v>595</v>
      </c>
      <c r="P416" s="88">
        <v>529612</v>
      </c>
      <c r="Q416" s="88" t="s">
        <v>596</v>
      </c>
      <c r="R416" s="88" t="s">
        <v>512</v>
      </c>
      <c r="S416" s="88" t="s">
        <v>1409</v>
      </c>
      <c r="T416" s="88" t="s">
        <v>208</v>
      </c>
      <c r="U416" s="88" t="s">
        <v>195</v>
      </c>
      <c r="V416" s="88">
        <v>0</v>
      </c>
      <c r="W416" s="88" t="s">
        <v>196</v>
      </c>
      <c r="X416" s="88">
        <v>355504579</v>
      </c>
      <c r="Y416" s="88" t="s">
        <v>1410</v>
      </c>
      <c r="Z416" s="88" t="s">
        <v>1411</v>
      </c>
      <c r="AA416" s="88">
        <v>52000</v>
      </c>
      <c r="AB416" s="88" t="s">
        <v>516</v>
      </c>
      <c r="AC416" s="88">
        <v>24</v>
      </c>
      <c r="AD416" s="88" t="s">
        <v>219</v>
      </c>
      <c r="AE416" s="88" t="s">
        <v>441</v>
      </c>
      <c r="AF416" s="88">
        <v>2780</v>
      </c>
      <c r="AG416" s="88">
        <v>2780</v>
      </c>
      <c r="AH416" s="88" t="s">
        <v>864</v>
      </c>
      <c r="AI416" s="88">
        <v>24724.39</v>
      </c>
      <c r="AJ416" s="88">
        <v>11415.61</v>
      </c>
      <c r="AK416" s="88">
        <v>36140</v>
      </c>
      <c r="AL416" s="88">
        <v>27275.61</v>
      </c>
      <c r="AM416" s="88">
        <v>3562.39</v>
      </c>
      <c r="AN416" s="88">
        <v>30838</v>
      </c>
      <c r="AO416" s="88">
        <v>0</v>
      </c>
      <c r="AP416" s="88">
        <v>0</v>
      </c>
      <c r="AQ416" s="88">
        <v>0</v>
      </c>
      <c r="AR416" s="88">
        <v>13</v>
      </c>
      <c r="AS416" s="88">
        <v>0</v>
      </c>
      <c r="AT416" s="88" t="s">
        <v>272</v>
      </c>
      <c r="AU416" s="88"/>
      <c r="AV416" s="88"/>
      <c r="AW416" s="81"/>
      <c r="AX416" s="81" t="s">
        <v>203</v>
      </c>
      <c r="AY416" s="81" t="s">
        <v>204</v>
      </c>
      <c r="AZ416" s="81"/>
      <c r="BA416" s="81">
        <v>0</v>
      </c>
      <c r="BB416" s="89">
        <v>45784</v>
      </c>
      <c r="BC416" s="89" t="s">
        <v>1883</v>
      </c>
      <c r="BD416" s="88" t="s">
        <v>1884</v>
      </c>
      <c r="BE416" s="88" t="s">
        <v>1885</v>
      </c>
      <c r="BF416" s="97" t="s">
        <v>1886</v>
      </c>
      <c r="BG416" s="3"/>
      <c r="BH416" s="96"/>
      <c r="BI416" s="88" t="s">
        <v>1898</v>
      </c>
      <c r="BJ416" s="88"/>
      <c r="BK416" s="96"/>
      <c r="BL416" s="100"/>
    </row>
    <row r="417" spans="1:64" s="99" customFormat="1" ht="13" x14ac:dyDescent="0.3">
      <c r="A417" s="88">
        <v>412</v>
      </c>
      <c r="B417" s="88" t="s">
        <v>181</v>
      </c>
      <c r="C417" s="88" t="s">
        <v>182</v>
      </c>
      <c r="D417" s="88" t="s">
        <v>183</v>
      </c>
      <c r="E417" s="88" t="s">
        <v>184</v>
      </c>
      <c r="F417" s="88" t="s">
        <v>184</v>
      </c>
      <c r="G417" s="88" t="s">
        <v>185</v>
      </c>
      <c r="H417" s="88" t="s">
        <v>186</v>
      </c>
      <c r="I417" s="88">
        <v>84112</v>
      </c>
      <c r="J417" s="88" t="s">
        <v>187</v>
      </c>
      <c r="K417" s="88">
        <v>84112</v>
      </c>
      <c r="L417" s="88" t="s">
        <v>188</v>
      </c>
      <c r="M417" s="88" t="s">
        <v>189</v>
      </c>
      <c r="N417" s="88">
        <v>139957</v>
      </c>
      <c r="O417" s="88" t="s">
        <v>361</v>
      </c>
      <c r="P417" s="88">
        <v>193105</v>
      </c>
      <c r="Q417" s="88" t="s">
        <v>362</v>
      </c>
      <c r="R417" s="88" t="s">
        <v>512</v>
      </c>
      <c r="S417" s="88" t="s">
        <v>1412</v>
      </c>
      <c r="T417" s="88" t="s">
        <v>208</v>
      </c>
      <c r="U417" s="88" t="s">
        <v>209</v>
      </c>
      <c r="V417" s="88">
        <v>0</v>
      </c>
      <c r="W417" s="88" t="s">
        <v>196</v>
      </c>
      <c r="X417" s="88">
        <v>355581377</v>
      </c>
      <c r="Y417" s="88" t="s">
        <v>1413</v>
      </c>
      <c r="Z417" s="88" t="s">
        <v>1363</v>
      </c>
      <c r="AA417" s="88">
        <v>80000</v>
      </c>
      <c r="AB417" s="88" t="s">
        <v>199</v>
      </c>
      <c r="AC417" s="88">
        <v>24</v>
      </c>
      <c r="AD417" s="88" t="s">
        <v>212</v>
      </c>
      <c r="AE417" s="88" t="s">
        <v>1386</v>
      </c>
      <c r="AF417" s="88">
        <v>4270</v>
      </c>
      <c r="AG417" s="88">
        <v>4270</v>
      </c>
      <c r="AH417" s="88" t="s">
        <v>801</v>
      </c>
      <c r="AI417" s="88">
        <v>10256.14</v>
      </c>
      <c r="AJ417" s="88">
        <v>6823.86</v>
      </c>
      <c r="AK417" s="88">
        <v>17080</v>
      </c>
      <c r="AL417" s="88">
        <v>69743.86</v>
      </c>
      <c r="AM417" s="88">
        <v>16441.14</v>
      </c>
      <c r="AN417" s="88">
        <v>86185</v>
      </c>
      <c r="AO417" s="88">
        <v>27538.92</v>
      </c>
      <c r="AP417" s="88">
        <v>10891.08</v>
      </c>
      <c r="AQ417" s="88">
        <v>38430</v>
      </c>
      <c r="AR417" s="88">
        <v>13</v>
      </c>
      <c r="AS417" s="88">
        <v>268</v>
      </c>
      <c r="AT417" s="88" t="s">
        <v>202</v>
      </c>
      <c r="AU417" s="88"/>
      <c r="AV417" s="88"/>
      <c r="AW417" s="81"/>
      <c r="AX417" s="81" t="s">
        <v>203</v>
      </c>
      <c r="AY417" s="81" t="s">
        <v>204</v>
      </c>
      <c r="AZ417" s="81"/>
      <c r="BA417" s="81">
        <v>0</v>
      </c>
      <c r="BB417" s="89"/>
      <c r="BC417" s="89"/>
      <c r="BD417" s="88" t="s">
        <v>1890</v>
      </c>
      <c r="BE417" s="88"/>
      <c r="BF417" s="97"/>
      <c r="BG417" s="3"/>
      <c r="BH417" s="96"/>
      <c r="BI417" s="88" t="s">
        <v>1893</v>
      </c>
      <c r="BJ417" s="88"/>
      <c r="BK417" s="96"/>
      <c r="BL417" s="65" t="s">
        <v>1894</v>
      </c>
    </row>
    <row r="418" spans="1:64" s="99" customFormat="1" ht="13" x14ac:dyDescent="0.3">
      <c r="A418" s="88">
        <v>413</v>
      </c>
      <c r="B418" s="88" t="s">
        <v>181</v>
      </c>
      <c r="C418" s="88" t="s">
        <v>182</v>
      </c>
      <c r="D418" s="88" t="s">
        <v>183</v>
      </c>
      <c r="E418" s="88" t="s">
        <v>184</v>
      </c>
      <c r="F418" s="88" t="s">
        <v>184</v>
      </c>
      <c r="G418" s="88" t="s">
        <v>185</v>
      </c>
      <c r="H418" s="88" t="s">
        <v>186</v>
      </c>
      <c r="I418" s="88">
        <v>84112</v>
      </c>
      <c r="J418" s="88" t="s">
        <v>187</v>
      </c>
      <c r="K418" s="88">
        <v>84112</v>
      </c>
      <c r="L418" s="88" t="s">
        <v>188</v>
      </c>
      <c r="M418" s="88" t="s">
        <v>189</v>
      </c>
      <c r="N418" s="88">
        <v>139957</v>
      </c>
      <c r="O418" s="88" t="s">
        <v>361</v>
      </c>
      <c r="P418" s="88">
        <v>193105</v>
      </c>
      <c r="Q418" s="88" t="s">
        <v>362</v>
      </c>
      <c r="R418" s="88" t="s">
        <v>512</v>
      </c>
      <c r="S418" s="88" t="s">
        <v>1414</v>
      </c>
      <c r="T418" s="88" t="s">
        <v>335</v>
      </c>
      <c r="U418" s="88" t="s">
        <v>195</v>
      </c>
      <c r="V418" s="88">
        <v>0</v>
      </c>
      <c r="W418" s="88" t="s">
        <v>196</v>
      </c>
      <c r="X418" s="88">
        <v>355587169</v>
      </c>
      <c r="Y418" s="88" t="s">
        <v>1415</v>
      </c>
      <c r="Z418" s="88" t="s">
        <v>1349</v>
      </c>
      <c r="AA418" s="88">
        <v>80000</v>
      </c>
      <c r="AB418" s="88" t="s">
        <v>199</v>
      </c>
      <c r="AC418" s="88">
        <v>24</v>
      </c>
      <c r="AD418" s="88" t="s">
        <v>212</v>
      </c>
      <c r="AE418" s="88" t="s">
        <v>1386</v>
      </c>
      <c r="AF418" s="88">
        <v>4270</v>
      </c>
      <c r="AG418" s="88">
        <v>4270</v>
      </c>
      <c r="AH418" s="88" t="s">
        <v>864</v>
      </c>
      <c r="AI418" s="88">
        <v>37865.230000000003</v>
      </c>
      <c r="AJ418" s="88">
        <v>17644.77</v>
      </c>
      <c r="AK418" s="88">
        <v>55510</v>
      </c>
      <c r="AL418" s="88">
        <v>42134.77</v>
      </c>
      <c r="AM418" s="88">
        <v>5532.23</v>
      </c>
      <c r="AN418" s="88">
        <v>47667</v>
      </c>
      <c r="AO418" s="88">
        <v>0</v>
      </c>
      <c r="AP418" s="88">
        <v>0</v>
      </c>
      <c r="AQ418" s="88">
        <v>0</v>
      </c>
      <c r="AR418" s="88">
        <v>13</v>
      </c>
      <c r="AS418" s="88">
        <v>0</v>
      </c>
      <c r="AT418" s="88" t="s">
        <v>272</v>
      </c>
      <c r="AU418" s="88"/>
      <c r="AV418" s="88"/>
      <c r="AW418" s="81"/>
      <c r="AX418" s="81" t="s">
        <v>203</v>
      </c>
      <c r="AY418" s="81" t="s">
        <v>204</v>
      </c>
      <c r="AZ418" s="81"/>
      <c r="BA418" s="81">
        <v>0</v>
      </c>
      <c r="BB418" s="89"/>
      <c r="BC418" s="89"/>
      <c r="BD418" s="88" t="s">
        <v>1890</v>
      </c>
      <c r="BE418" s="88"/>
      <c r="BF418" s="97"/>
      <c r="BG418" s="3"/>
      <c r="BH418" s="96"/>
      <c r="BI418" s="88" t="s">
        <v>1893</v>
      </c>
      <c r="BJ418" s="88"/>
      <c r="BK418" s="96"/>
      <c r="BL418" s="65" t="s">
        <v>1894</v>
      </c>
    </row>
    <row r="419" spans="1:64" s="99" customFormat="1" ht="13" x14ac:dyDescent="0.3">
      <c r="A419" s="88">
        <v>414</v>
      </c>
      <c r="B419" s="88" t="s">
        <v>181</v>
      </c>
      <c r="C419" s="88" t="s">
        <v>182</v>
      </c>
      <c r="D419" s="88" t="s">
        <v>183</v>
      </c>
      <c r="E419" s="88" t="s">
        <v>184</v>
      </c>
      <c r="F419" s="88" t="s">
        <v>184</v>
      </c>
      <c r="G419" s="88" t="s">
        <v>185</v>
      </c>
      <c r="H419" s="88" t="s">
        <v>186</v>
      </c>
      <c r="I419" s="88">
        <v>178325</v>
      </c>
      <c r="J419" s="88" t="s">
        <v>285</v>
      </c>
      <c r="K419" s="88">
        <v>178325</v>
      </c>
      <c r="L419" s="88" t="s">
        <v>188</v>
      </c>
      <c r="M419" s="88" t="s">
        <v>189</v>
      </c>
      <c r="N419" s="88">
        <v>354410</v>
      </c>
      <c r="O419" s="88" t="s">
        <v>612</v>
      </c>
      <c r="P419" s="88">
        <v>564921</v>
      </c>
      <c r="Q419" s="88" t="s">
        <v>650</v>
      </c>
      <c r="R419" s="88" t="s">
        <v>512</v>
      </c>
      <c r="S419" s="88" t="s">
        <v>1416</v>
      </c>
      <c r="T419" s="88" t="s">
        <v>208</v>
      </c>
      <c r="U419" s="88" t="s">
        <v>209</v>
      </c>
      <c r="V419" s="88">
        <v>0</v>
      </c>
      <c r="W419" s="88" t="s">
        <v>196</v>
      </c>
      <c r="X419" s="88">
        <v>355593875</v>
      </c>
      <c r="Y419" s="88" t="s">
        <v>1417</v>
      </c>
      <c r="Z419" s="88" t="s">
        <v>1363</v>
      </c>
      <c r="AA419" s="88">
        <v>52000</v>
      </c>
      <c r="AB419" s="88" t="s">
        <v>235</v>
      </c>
      <c r="AC419" s="88">
        <v>24</v>
      </c>
      <c r="AD419" s="88" t="s">
        <v>219</v>
      </c>
      <c r="AE419" s="88" t="s">
        <v>1382</v>
      </c>
      <c r="AF419" s="88">
        <v>2780</v>
      </c>
      <c r="AG419" s="88">
        <v>2780</v>
      </c>
      <c r="AH419" s="88" t="s">
        <v>655</v>
      </c>
      <c r="AI419" s="88">
        <v>6988.13</v>
      </c>
      <c r="AJ419" s="88">
        <v>4131.87</v>
      </c>
      <c r="AK419" s="88">
        <v>11120</v>
      </c>
      <c r="AL419" s="88">
        <v>45011.87</v>
      </c>
      <c r="AM419" s="88">
        <v>10503.13</v>
      </c>
      <c r="AN419" s="88">
        <v>55515</v>
      </c>
      <c r="AO419" s="88">
        <v>20235.13</v>
      </c>
      <c r="AP419" s="88">
        <v>7564.87</v>
      </c>
      <c r="AQ419" s="88">
        <v>27800</v>
      </c>
      <c r="AR419" s="88">
        <v>14</v>
      </c>
      <c r="AS419" s="88">
        <v>276</v>
      </c>
      <c r="AT419" s="88" t="s">
        <v>202</v>
      </c>
      <c r="AU419" s="88"/>
      <c r="AV419" s="88"/>
      <c r="AW419" s="81"/>
      <c r="AX419" s="81" t="s">
        <v>203</v>
      </c>
      <c r="AY419" s="81" t="s">
        <v>204</v>
      </c>
      <c r="AZ419" s="81"/>
      <c r="BA419" s="81">
        <v>0</v>
      </c>
      <c r="BB419" s="89">
        <v>45784</v>
      </c>
      <c r="BC419" s="89" t="s">
        <v>1883</v>
      </c>
      <c r="BD419" s="88" t="s">
        <v>1884</v>
      </c>
      <c r="BE419" s="88" t="s">
        <v>1891</v>
      </c>
      <c r="BF419" s="97" t="s">
        <v>1892</v>
      </c>
      <c r="BG419" s="3"/>
      <c r="BH419" s="96"/>
      <c r="BI419" s="88" t="s">
        <v>1893</v>
      </c>
      <c r="BJ419" s="88"/>
      <c r="BK419" s="96"/>
      <c r="BL419" s="100"/>
    </row>
    <row r="420" spans="1:64" s="99" customFormat="1" ht="13" x14ac:dyDescent="0.3">
      <c r="A420" s="88">
        <v>415</v>
      </c>
      <c r="B420" s="88" t="s">
        <v>181</v>
      </c>
      <c r="C420" s="88" t="s">
        <v>182</v>
      </c>
      <c r="D420" s="88" t="s">
        <v>183</v>
      </c>
      <c r="E420" s="88" t="s">
        <v>184</v>
      </c>
      <c r="F420" s="88" t="s">
        <v>184</v>
      </c>
      <c r="G420" s="88" t="s">
        <v>185</v>
      </c>
      <c r="H420" s="88" t="s">
        <v>186</v>
      </c>
      <c r="I420" s="88">
        <v>169318</v>
      </c>
      <c r="J420" s="88" t="s">
        <v>255</v>
      </c>
      <c r="K420" s="88">
        <v>169318</v>
      </c>
      <c r="L420" s="88" t="s">
        <v>188</v>
      </c>
      <c r="M420" s="88" t="s">
        <v>189</v>
      </c>
      <c r="N420" s="88">
        <v>350070</v>
      </c>
      <c r="O420" s="88" t="s">
        <v>510</v>
      </c>
      <c r="P420" s="88">
        <v>495760</v>
      </c>
      <c r="Q420" s="88" t="s">
        <v>511</v>
      </c>
      <c r="R420" s="88" t="s">
        <v>512</v>
      </c>
      <c r="S420" s="88" t="s">
        <v>1418</v>
      </c>
      <c r="T420" s="88" t="s">
        <v>208</v>
      </c>
      <c r="U420" s="88" t="s">
        <v>209</v>
      </c>
      <c r="V420" s="88">
        <v>0</v>
      </c>
      <c r="W420" s="88" t="s">
        <v>196</v>
      </c>
      <c r="X420" s="88">
        <v>355594565</v>
      </c>
      <c r="Y420" s="88" t="s">
        <v>1151</v>
      </c>
      <c r="Z420" s="88" t="s">
        <v>1349</v>
      </c>
      <c r="AA420" s="88">
        <v>65000</v>
      </c>
      <c r="AB420" s="88" t="s">
        <v>516</v>
      </c>
      <c r="AC420" s="88">
        <v>24</v>
      </c>
      <c r="AD420" s="88" t="s">
        <v>219</v>
      </c>
      <c r="AE420" s="88" t="s">
        <v>441</v>
      </c>
      <c r="AF420" s="88">
        <v>3470</v>
      </c>
      <c r="AG420" s="88">
        <v>3470</v>
      </c>
      <c r="AH420" s="88" t="s">
        <v>518</v>
      </c>
      <c r="AI420" s="88">
        <v>8525.1200000000008</v>
      </c>
      <c r="AJ420" s="88">
        <v>5354.88</v>
      </c>
      <c r="AK420" s="88">
        <v>13880</v>
      </c>
      <c r="AL420" s="88">
        <v>56474.879999999997</v>
      </c>
      <c r="AM420" s="88">
        <v>13258.12</v>
      </c>
      <c r="AN420" s="88">
        <v>69733</v>
      </c>
      <c r="AO420" s="88">
        <v>22420.67</v>
      </c>
      <c r="AP420" s="88">
        <v>8809.33</v>
      </c>
      <c r="AQ420" s="88">
        <v>31230</v>
      </c>
      <c r="AR420" s="88">
        <v>13</v>
      </c>
      <c r="AS420" s="88">
        <v>271</v>
      </c>
      <c r="AT420" s="88" t="s">
        <v>202</v>
      </c>
      <c r="AU420" s="88"/>
      <c r="AV420" s="88"/>
      <c r="AW420" s="81"/>
      <c r="AX420" s="81" t="s">
        <v>203</v>
      </c>
      <c r="AY420" s="81" t="s">
        <v>204</v>
      </c>
      <c r="AZ420" s="81"/>
      <c r="BA420" s="81">
        <v>0</v>
      </c>
      <c r="BB420" s="89"/>
      <c r="BC420" s="89"/>
      <c r="BD420" s="88" t="s">
        <v>1890</v>
      </c>
      <c r="BE420" s="88"/>
      <c r="BF420" s="97"/>
      <c r="BG420" s="3"/>
      <c r="BH420" s="96"/>
      <c r="BI420" s="88" t="s">
        <v>1893</v>
      </c>
      <c r="BJ420" s="88"/>
      <c r="BK420" s="96"/>
      <c r="BL420" s="65" t="s">
        <v>1894</v>
      </c>
    </row>
    <row r="421" spans="1:64" s="105" customFormat="1" ht="52" x14ac:dyDescent="0.3">
      <c r="A421" s="88">
        <v>416</v>
      </c>
      <c r="B421" s="88" t="s">
        <v>181</v>
      </c>
      <c r="C421" s="88" t="s">
        <v>182</v>
      </c>
      <c r="D421" s="88" t="s">
        <v>183</v>
      </c>
      <c r="E421" s="88" t="s">
        <v>184</v>
      </c>
      <c r="F421" s="88" t="s">
        <v>184</v>
      </c>
      <c r="G421" s="88" t="s">
        <v>185</v>
      </c>
      <c r="H421" s="88" t="s">
        <v>186</v>
      </c>
      <c r="I421" s="88">
        <v>84123</v>
      </c>
      <c r="J421" s="88" t="s">
        <v>187</v>
      </c>
      <c r="K421" s="88">
        <v>84123</v>
      </c>
      <c r="L421" s="88" t="s">
        <v>188</v>
      </c>
      <c r="M421" s="88" t="s">
        <v>189</v>
      </c>
      <c r="N421" s="88">
        <v>139204</v>
      </c>
      <c r="O421" s="88" t="s">
        <v>190</v>
      </c>
      <c r="P421" s="88">
        <v>187977</v>
      </c>
      <c r="Q421" s="88" t="s">
        <v>320</v>
      </c>
      <c r="R421" s="88" t="s">
        <v>943</v>
      </c>
      <c r="S421" s="88" t="s">
        <v>963</v>
      </c>
      <c r="T421" s="88" t="s">
        <v>208</v>
      </c>
      <c r="U421" s="88" t="s">
        <v>195</v>
      </c>
      <c r="V421" s="88">
        <v>0</v>
      </c>
      <c r="W421" s="88" t="s">
        <v>851</v>
      </c>
      <c r="X421" s="88">
        <v>355610886</v>
      </c>
      <c r="Y421" s="88" t="s">
        <v>666</v>
      </c>
      <c r="Z421" s="88" t="s">
        <v>1335</v>
      </c>
      <c r="AA421" s="88">
        <v>30000</v>
      </c>
      <c r="AB421" s="88" t="s">
        <v>284</v>
      </c>
      <c r="AC421" s="88">
        <v>18</v>
      </c>
      <c r="AD421" s="88" t="s">
        <v>946</v>
      </c>
      <c r="AE421" s="88" t="s">
        <v>1399</v>
      </c>
      <c r="AF421" s="88">
        <v>2020</v>
      </c>
      <c r="AG421" s="88">
        <v>2020</v>
      </c>
      <c r="AH421" s="88" t="s">
        <v>672</v>
      </c>
      <c r="AI421" s="88">
        <v>17033.68</v>
      </c>
      <c r="AJ421" s="88">
        <v>5186.32</v>
      </c>
      <c r="AK421" s="88">
        <v>22220</v>
      </c>
      <c r="AL421" s="88">
        <v>12966.32</v>
      </c>
      <c r="AM421" s="88">
        <v>1080.68</v>
      </c>
      <c r="AN421" s="88">
        <v>14047</v>
      </c>
      <c r="AO421" s="88">
        <v>5380.22</v>
      </c>
      <c r="AP421" s="88">
        <v>679.78</v>
      </c>
      <c r="AQ421" s="88">
        <v>6060</v>
      </c>
      <c r="AR421" s="88">
        <v>14</v>
      </c>
      <c r="AS421" s="88">
        <v>63</v>
      </c>
      <c r="AT421" s="88" t="s">
        <v>669</v>
      </c>
      <c r="AU421" s="88"/>
      <c r="AV421" s="88"/>
      <c r="AW421" s="81"/>
      <c r="AX421" s="81" t="s">
        <v>203</v>
      </c>
      <c r="AY421" s="81" t="s">
        <v>204</v>
      </c>
      <c r="AZ421" s="81"/>
      <c r="BA421" s="81">
        <v>0</v>
      </c>
      <c r="BB421" s="89">
        <v>45784</v>
      </c>
      <c r="BC421" s="89" t="s">
        <v>1883</v>
      </c>
      <c r="BD421" s="88" t="s">
        <v>1884</v>
      </c>
      <c r="BE421" s="88" t="s">
        <v>1885</v>
      </c>
      <c r="BF421" s="97" t="s">
        <v>1886</v>
      </c>
      <c r="BG421" s="3" t="s">
        <v>1887</v>
      </c>
      <c r="BH421" s="96"/>
      <c r="BI421" s="88" t="s">
        <v>1888</v>
      </c>
      <c r="BJ421" s="88" t="s">
        <v>1889</v>
      </c>
      <c r="BK421" s="96">
        <v>4040</v>
      </c>
      <c r="BL421" s="110" t="s">
        <v>1987</v>
      </c>
    </row>
    <row r="422" spans="1:64" s="99" customFormat="1" ht="13" x14ac:dyDescent="0.3">
      <c r="A422" s="88">
        <v>417</v>
      </c>
      <c r="B422" s="88" t="s">
        <v>181</v>
      </c>
      <c r="C422" s="88" t="s">
        <v>182</v>
      </c>
      <c r="D422" s="88" t="s">
        <v>183</v>
      </c>
      <c r="E422" s="88" t="s">
        <v>184</v>
      </c>
      <c r="F422" s="88" t="s">
        <v>184</v>
      </c>
      <c r="G422" s="88" t="s">
        <v>185</v>
      </c>
      <c r="H422" s="88" t="s">
        <v>186</v>
      </c>
      <c r="I422" s="88">
        <v>178325</v>
      </c>
      <c r="J422" s="88" t="s">
        <v>285</v>
      </c>
      <c r="K422" s="88">
        <v>178325</v>
      </c>
      <c r="L422" s="88" t="s">
        <v>188</v>
      </c>
      <c r="M422" s="88" t="s">
        <v>189</v>
      </c>
      <c r="N422" s="88">
        <v>354410</v>
      </c>
      <c r="O422" s="88" t="s">
        <v>612</v>
      </c>
      <c r="P422" s="88">
        <v>564921</v>
      </c>
      <c r="Q422" s="88" t="s">
        <v>650</v>
      </c>
      <c r="R422" s="88" t="s">
        <v>512</v>
      </c>
      <c r="S422" s="88" t="s">
        <v>1419</v>
      </c>
      <c r="T422" s="88" t="s">
        <v>208</v>
      </c>
      <c r="U422" s="88" t="s">
        <v>209</v>
      </c>
      <c r="V422" s="88">
        <v>0</v>
      </c>
      <c r="W422" s="88" t="s">
        <v>196</v>
      </c>
      <c r="X422" s="88">
        <v>355617558</v>
      </c>
      <c r="Y422" s="88" t="s">
        <v>1420</v>
      </c>
      <c r="Z422" s="88" t="s">
        <v>1331</v>
      </c>
      <c r="AA422" s="88">
        <v>65000</v>
      </c>
      <c r="AB422" s="88" t="s">
        <v>235</v>
      </c>
      <c r="AC422" s="88">
        <v>24</v>
      </c>
      <c r="AD422" s="88" t="s">
        <v>219</v>
      </c>
      <c r="AE422" s="88" t="s">
        <v>1382</v>
      </c>
      <c r="AF422" s="88">
        <v>3470</v>
      </c>
      <c r="AG422" s="88">
        <v>3470</v>
      </c>
      <c r="AH422" s="88" t="s">
        <v>797</v>
      </c>
      <c r="AI422" s="88">
        <v>8856.58</v>
      </c>
      <c r="AJ422" s="88">
        <v>5023.42</v>
      </c>
      <c r="AK422" s="88">
        <v>13880</v>
      </c>
      <c r="AL422" s="88">
        <v>56143.42</v>
      </c>
      <c r="AM422" s="88">
        <v>13088.58</v>
      </c>
      <c r="AN422" s="88">
        <v>69232</v>
      </c>
      <c r="AO422" s="88">
        <v>25266.78</v>
      </c>
      <c r="AP422" s="88">
        <v>9433.2199999999993</v>
      </c>
      <c r="AQ422" s="88">
        <v>34700</v>
      </c>
      <c r="AR422" s="88">
        <v>14</v>
      </c>
      <c r="AS422" s="88">
        <v>276</v>
      </c>
      <c r="AT422" s="88" t="s">
        <v>202</v>
      </c>
      <c r="AU422" s="88"/>
      <c r="AV422" s="88"/>
      <c r="AW422" s="81"/>
      <c r="AX422" s="81" t="s">
        <v>203</v>
      </c>
      <c r="AY422" s="81" t="s">
        <v>204</v>
      </c>
      <c r="AZ422" s="81"/>
      <c r="BA422" s="81">
        <v>0</v>
      </c>
      <c r="BB422" s="89">
        <v>45784</v>
      </c>
      <c r="BC422" s="89" t="s">
        <v>1883</v>
      </c>
      <c r="BD422" s="88" t="s">
        <v>1884</v>
      </c>
      <c r="BE422" s="88" t="s">
        <v>1891</v>
      </c>
      <c r="BF422" s="97" t="s">
        <v>1892</v>
      </c>
      <c r="BG422" s="3"/>
      <c r="BH422" s="96"/>
      <c r="BI422" s="88" t="s">
        <v>1893</v>
      </c>
      <c r="BJ422" s="88"/>
      <c r="BK422" s="96"/>
      <c r="BL422" s="100"/>
    </row>
    <row r="423" spans="1:64" s="99" customFormat="1" ht="13" x14ac:dyDescent="0.3">
      <c r="A423" s="88">
        <v>418</v>
      </c>
      <c r="B423" s="88" t="s">
        <v>181</v>
      </c>
      <c r="C423" s="88" t="s">
        <v>182</v>
      </c>
      <c r="D423" s="88" t="s">
        <v>183</v>
      </c>
      <c r="E423" s="88" t="s">
        <v>184</v>
      </c>
      <c r="F423" s="88" t="s">
        <v>184</v>
      </c>
      <c r="G423" s="88" t="s">
        <v>185</v>
      </c>
      <c r="H423" s="88" t="s">
        <v>186</v>
      </c>
      <c r="I423" s="88">
        <v>178325</v>
      </c>
      <c r="J423" s="88" t="s">
        <v>285</v>
      </c>
      <c r="K423" s="88">
        <v>178325</v>
      </c>
      <c r="L423" s="88" t="s">
        <v>188</v>
      </c>
      <c r="M423" s="88" t="s">
        <v>189</v>
      </c>
      <c r="N423" s="88">
        <v>354410</v>
      </c>
      <c r="O423" s="88" t="s">
        <v>612</v>
      </c>
      <c r="P423" s="88">
        <v>564921</v>
      </c>
      <c r="Q423" s="88" t="s">
        <v>650</v>
      </c>
      <c r="R423" s="88" t="s">
        <v>512</v>
      </c>
      <c r="S423" s="88" t="s">
        <v>1421</v>
      </c>
      <c r="T423" s="88" t="s">
        <v>208</v>
      </c>
      <c r="U423" s="88" t="s">
        <v>209</v>
      </c>
      <c r="V423" s="88">
        <v>0</v>
      </c>
      <c r="W423" s="88" t="s">
        <v>196</v>
      </c>
      <c r="X423" s="88">
        <v>355638022</v>
      </c>
      <c r="Y423" s="88" t="s">
        <v>1422</v>
      </c>
      <c r="Z423" s="88" t="s">
        <v>1331</v>
      </c>
      <c r="AA423" s="88">
        <v>65000</v>
      </c>
      <c r="AB423" s="88" t="s">
        <v>235</v>
      </c>
      <c r="AC423" s="88">
        <v>24</v>
      </c>
      <c r="AD423" s="88" t="s">
        <v>219</v>
      </c>
      <c r="AE423" s="88" t="s">
        <v>1382</v>
      </c>
      <c r="AF423" s="88">
        <v>3470</v>
      </c>
      <c r="AG423" s="88">
        <v>3470</v>
      </c>
      <c r="AH423" s="88" t="s">
        <v>797</v>
      </c>
      <c r="AI423" s="88">
        <v>8856.58</v>
      </c>
      <c r="AJ423" s="88">
        <v>5023.42</v>
      </c>
      <c r="AK423" s="88">
        <v>13880</v>
      </c>
      <c r="AL423" s="88">
        <v>56143.42</v>
      </c>
      <c r="AM423" s="88">
        <v>13088.58</v>
      </c>
      <c r="AN423" s="88">
        <v>69232</v>
      </c>
      <c r="AO423" s="88">
        <v>25266.78</v>
      </c>
      <c r="AP423" s="88">
        <v>9433.2199999999993</v>
      </c>
      <c r="AQ423" s="88">
        <v>34700</v>
      </c>
      <c r="AR423" s="88">
        <v>14</v>
      </c>
      <c r="AS423" s="88">
        <v>276</v>
      </c>
      <c r="AT423" s="88" t="s">
        <v>202</v>
      </c>
      <c r="AU423" s="88"/>
      <c r="AV423" s="88"/>
      <c r="AW423" s="81"/>
      <c r="AX423" s="81" t="s">
        <v>203</v>
      </c>
      <c r="AY423" s="81" t="s">
        <v>204</v>
      </c>
      <c r="AZ423" s="81"/>
      <c r="BA423" s="81">
        <v>0</v>
      </c>
      <c r="BB423" s="89">
        <v>45784</v>
      </c>
      <c r="BC423" s="89" t="s">
        <v>1883</v>
      </c>
      <c r="BD423" s="88" t="s">
        <v>1884</v>
      </c>
      <c r="BE423" s="88" t="s">
        <v>1891</v>
      </c>
      <c r="BF423" s="97" t="s">
        <v>1892</v>
      </c>
      <c r="BG423" s="3"/>
      <c r="BH423" s="96"/>
      <c r="BI423" s="88" t="s">
        <v>1893</v>
      </c>
      <c r="BJ423" s="88"/>
      <c r="BK423" s="96"/>
      <c r="BL423" s="100"/>
    </row>
    <row r="424" spans="1:64" s="99" customFormat="1" ht="13" x14ac:dyDescent="0.3">
      <c r="A424" s="88">
        <v>419</v>
      </c>
      <c r="B424" s="88" t="s">
        <v>181</v>
      </c>
      <c r="C424" s="88" t="s">
        <v>182</v>
      </c>
      <c r="D424" s="88" t="s">
        <v>183</v>
      </c>
      <c r="E424" s="88" t="s">
        <v>184</v>
      </c>
      <c r="F424" s="88" t="s">
        <v>184</v>
      </c>
      <c r="G424" s="88" t="s">
        <v>185</v>
      </c>
      <c r="H424" s="88" t="s">
        <v>186</v>
      </c>
      <c r="I424" s="88">
        <v>178325</v>
      </c>
      <c r="J424" s="88" t="s">
        <v>285</v>
      </c>
      <c r="K424" s="88">
        <v>178325</v>
      </c>
      <c r="L424" s="88" t="s">
        <v>188</v>
      </c>
      <c r="M424" s="88" t="s">
        <v>189</v>
      </c>
      <c r="N424" s="88">
        <v>365694</v>
      </c>
      <c r="O424" s="88" t="s">
        <v>595</v>
      </c>
      <c r="P424" s="88">
        <v>561183</v>
      </c>
      <c r="Q424" s="88" t="s">
        <v>619</v>
      </c>
      <c r="R424" s="88" t="s">
        <v>512</v>
      </c>
      <c r="S424" s="88" t="s">
        <v>1423</v>
      </c>
      <c r="T424" s="88" t="s">
        <v>208</v>
      </c>
      <c r="U424" s="88" t="s">
        <v>195</v>
      </c>
      <c r="V424" s="88">
        <v>0</v>
      </c>
      <c r="W424" s="88" t="s">
        <v>196</v>
      </c>
      <c r="X424" s="88">
        <v>355657758</v>
      </c>
      <c r="Y424" s="88" t="s">
        <v>1424</v>
      </c>
      <c r="Z424" s="88" t="s">
        <v>1349</v>
      </c>
      <c r="AA424" s="88">
        <v>65000</v>
      </c>
      <c r="AB424" s="88" t="s">
        <v>516</v>
      </c>
      <c r="AC424" s="88">
        <v>24</v>
      </c>
      <c r="AD424" s="88" t="s">
        <v>219</v>
      </c>
      <c r="AE424" s="88" t="s">
        <v>441</v>
      </c>
      <c r="AF424" s="88">
        <v>3470</v>
      </c>
      <c r="AG424" s="88">
        <v>3470</v>
      </c>
      <c r="AH424" s="88" t="s">
        <v>1360</v>
      </c>
      <c r="AI424" s="88">
        <v>6262.06</v>
      </c>
      <c r="AJ424" s="88">
        <v>4147.9399999999996</v>
      </c>
      <c r="AK424" s="88">
        <v>10410</v>
      </c>
      <c r="AL424" s="88">
        <v>58737.94</v>
      </c>
      <c r="AM424" s="88">
        <v>14465.06</v>
      </c>
      <c r="AN424" s="88">
        <v>73203</v>
      </c>
      <c r="AO424" s="88">
        <v>24683.73</v>
      </c>
      <c r="AP424" s="88">
        <v>10016.27</v>
      </c>
      <c r="AQ424" s="88">
        <v>34700</v>
      </c>
      <c r="AR424" s="88">
        <v>13</v>
      </c>
      <c r="AS424" s="88">
        <v>302</v>
      </c>
      <c r="AT424" s="88" t="s">
        <v>202</v>
      </c>
      <c r="AU424" s="88"/>
      <c r="AV424" s="88"/>
      <c r="AW424" s="81"/>
      <c r="AX424" s="81" t="s">
        <v>203</v>
      </c>
      <c r="AY424" s="81" t="s">
        <v>204</v>
      </c>
      <c r="AZ424" s="81"/>
      <c r="BA424" s="81">
        <v>0</v>
      </c>
      <c r="BB424" s="89"/>
      <c r="BC424" s="89"/>
      <c r="BD424" s="88" t="s">
        <v>1890</v>
      </c>
      <c r="BE424" s="88"/>
      <c r="BF424" s="97"/>
      <c r="BG424" s="3"/>
      <c r="BH424" s="96"/>
      <c r="BI424" s="88" t="s">
        <v>1893</v>
      </c>
      <c r="BJ424" s="88"/>
      <c r="BK424" s="96"/>
      <c r="BL424" s="65" t="s">
        <v>1894</v>
      </c>
    </row>
    <row r="425" spans="1:64" s="99" customFormat="1" ht="13" x14ac:dyDescent="0.3">
      <c r="A425" s="88">
        <v>420</v>
      </c>
      <c r="B425" s="88" t="s">
        <v>181</v>
      </c>
      <c r="C425" s="88" t="s">
        <v>182</v>
      </c>
      <c r="D425" s="88" t="s">
        <v>183</v>
      </c>
      <c r="E425" s="88" t="s">
        <v>184</v>
      </c>
      <c r="F425" s="88" t="s">
        <v>184</v>
      </c>
      <c r="G425" s="88" t="s">
        <v>185</v>
      </c>
      <c r="H425" s="88" t="s">
        <v>186</v>
      </c>
      <c r="I425" s="88">
        <v>178325</v>
      </c>
      <c r="J425" s="88" t="s">
        <v>285</v>
      </c>
      <c r="K425" s="88">
        <v>178325</v>
      </c>
      <c r="L425" s="88" t="s">
        <v>188</v>
      </c>
      <c r="M425" s="88" t="s">
        <v>189</v>
      </c>
      <c r="N425" s="88">
        <v>385030</v>
      </c>
      <c r="O425" s="88" t="s">
        <v>629</v>
      </c>
      <c r="P425" s="88">
        <v>567126</v>
      </c>
      <c r="Q425" s="88" t="s">
        <v>630</v>
      </c>
      <c r="R425" s="88" t="s">
        <v>943</v>
      </c>
      <c r="S425" s="88" t="s">
        <v>1087</v>
      </c>
      <c r="T425" s="88" t="s">
        <v>194</v>
      </c>
      <c r="U425" s="88" t="s">
        <v>209</v>
      </c>
      <c r="V425" s="88">
        <v>0</v>
      </c>
      <c r="W425" s="88" t="s">
        <v>196</v>
      </c>
      <c r="X425" s="88">
        <v>355715266</v>
      </c>
      <c r="Y425" s="88" t="s">
        <v>1088</v>
      </c>
      <c r="Z425" s="88" t="s">
        <v>1425</v>
      </c>
      <c r="AA425" s="88">
        <v>30000</v>
      </c>
      <c r="AB425" s="88" t="s">
        <v>516</v>
      </c>
      <c r="AC425" s="88">
        <v>18</v>
      </c>
      <c r="AD425" s="88" t="s">
        <v>946</v>
      </c>
      <c r="AE425" s="88" t="s">
        <v>1426</v>
      </c>
      <c r="AF425" s="88">
        <v>2020</v>
      </c>
      <c r="AG425" s="88">
        <v>2020</v>
      </c>
      <c r="AH425" s="88" t="s">
        <v>518</v>
      </c>
      <c r="AI425" s="88">
        <v>3849.5</v>
      </c>
      <c r="AJ425" s="88">
        <v>2210.5</v>
      </c>
      <c r="AK425" s="88">
        <v>6060</v>
      </c>
      <c r="AL425" s="88">
        <v>26150.5</v>
      </c>
      <c r="AM425" s="88">
        <v>4653.5</v>
      </c>
      <c r="AN425" s="88">
        <v>30804</v>
      </c>
      <c r="AO425" s="88">
        <v>14424.5</v>
      </c>
      <c r="AP425" s="88">
        <v>3755.5</v>
      </c>
      <c r="AQ425" s="88">
        <v>18180</v>
      </c>
      <c r="AR425" s="88">
        <v>12</v>
      </c>
      <c r="AS425" s="88">
        <v>271</v>
      </c>
      <c r="AT425" s="88" t="s">
        <v>202</v>
      </c>
      <c r="AU425" s="88"/>
      <c r="AV425" s="88"/>
      <c r="AW425" s="81"/>
      <c r="AX425" s="81" t="s">
        <v>203</v>
      </c>
      <c r="AY425" s="81" t="s">
        <v>204</v>
      </c>
      <c r="AZ425" s="81"/>
      <c r="BA425" s="81">
        <v>0</v>
      </c>
      <c r="BB425" s="89"/>
      <c r="BC425" s="89"/>
      <c r="BD425" s="88" t="s">
        <v>1890</v>
      </c>
      <c r="BE425" s="88"/>
      <c r="BF425" s="97"/>
      <c r="BG425" s="3"/>
      <c r="BH425" s="96"/>
      <c r="BI425" s="88" t="s">
        <v>1893</v>
      </c>
      <c r="BJ425" s="88"/>
      <c r="BK425" s="96"/>
      <c r="BL425" s="65" t="s">
        <v>1894</v>
      </c>
    </row>
    <row r="426" spans="1:64" s="99" customFormat="1" ht="13" x14ac:dyDescent="0.3">
      <c r="A426" s="88">
        <v>421</v>
      </c>
      <c r="B426" s="88" t="s">
        <v>181</v>
      </c>
      <c r="C426" s="88" t="s">
        <v>182</v>
      </c>
      <c r="D426" s="88" t="s">
        <v>183</v>
      </c>
      <c r="E426" s="88" t="s">
        <v>184</v>
      </c>
      <c r="F426" s="88" t="s">
        <v>184</v>
      </c>
      <c r="G426" s="88" t="s">
        <v>185</v>
      </c>
      <c r="H426" s="88" t="s">
        <v>186</v>
      </c>
      <c r="I426" s="88">
        <v>169318</v>
      </c>
      <c r="J426" s="88" t="s">
        <v>255</v>
      </c>
      <c r="K426" s="88">
        <v>169318</v>
      </c>
      <c r="L426" s="88" t="s">
        <v>188</v>
      </c>
      <c r="M426" s="88" t="s">
        <v>189</v>
      </c>
      <c r="N426" s="88">
        <v>350070</v>
      </c>
      <c r="O426" s="88" t="s">
        <v>510</v>
      </c>
      <c r="P426" s="88">
        <v>495760</v>
      </c>
      <c r="Q426" s="88" t="s">
        <v>511</v>
      </c>
      <c r="R426" s="88" t="s">
        <v>943</v>
      </c>
      <c r="S426" s="88" t="s">
        <v>1034</v>
      </c>
      <c r="T426" s="88" t="s">
        <v>899</v>
      </c>
      <c r="U426" s="88" t="s">
        <v>209</v>
      </c>
      <c r="V426" s="88">
        <v>0</v>
      </c>
      <c r="W426" s="88" t="s">
        <v>851</v>
      </c>
      <c r="X426" s="88">
        <v>355715510</v>
      </c>
      <c r="Y426" s="88" t="s">
        <v>908</v>
      </c>
      <c r="Z426" s="88" t="s">
        <v>1395</v>
      </c>
      <c r="AA426" s="88">
        <v>30000</v>
      </c>
      <c r="AB426" s="88" t="s">
        <v>516</v>
      </c>
      <c r="AC426" s="88">
        <v>18</v>
      </c>
      <c r="AD426" s="88" t="s">
        <v>946</v>
      </c>
      <c r="AE426" s="88" t="s">
        <v>441</v>
      </c>
      <c r="AF426" s="88">
        <v>2020</v>
      </c>
      <c r="AG426" s="88">
        <v>2020</v>
      </c>
      <c r="AH426" s="88" t="s">
        <v>518</v>
      </c>
      <c r="AI426" s="88">
        <v>5792.53</v>
      </c>
      <c r="AJ426" s="88">
        <v>2287.4699999999998</v>
      </c>
      <c r="AK426" s="88">
        <v>8080</v>
      </c>
      <c r="AL426" s="88">
        <v>24207.47</v>
      </c>
      <c r="AM426" s="88">
        <v>3949.53</v>
      </c>
      <c r="AN426" s="88">
        <v>28157</v>
      </c>
      <c r="AO426" s="88">
        <v>14821.11</v>
      </c>
      <c r="AP426" s="88">
        <v>3358.89</v>
      </c>
      <c r="AQ426" s="88">
        <v>18180</v>
      </c>
      <c r="AR426" s="88">
        <v>13</v>
      </c>
      <c r="AS426" s="88">
        <v>271</v>
      </c>
      <c r="AT426" s="88" t="s">
        <v>202</v>
      </c>
      <c r="AU426" s="88"/>
      <c r="AV426" s="88"/>
      <c r="AW426" s="81"/>
      <c r="AX426" s="81" t="s">
        <v>203</v>
      </c>
      <c r="AY426" s="81" t="s">
        <v>204</v>
      </c>
      <c r="AZ426" s="81"/>
      <c r="BA426" s="81">
        <v>0</v>
      </c>
      <c r="BB426" s="89"/>
      <c r="BC426" s="89"/>
      <c r="BD426" s="88" t="s">
        <v>1890</v>
      </c>
      <c r="BE426" s="88"/>
      <c r="BF426" s="97"/>
      <c r="BG426" s="3"/>
      <c r="BH426" s="96"/>
      <c r="BI426" s="88" t="s">
        <v>1893</v>
      </c>
      <c r="BJ426" s="88"/>
      <c r="BK426" s="96"/>
      <c r="BL426" s="65" t="s">
        <v>1894</v>
      </c>
    </row>
    <row r="427" spans="1:64" s="105" customFormat="1" ht="13" x14ac:dyDescent="0.3">
      <c r="A427" s="88">
        <v>422</v>
      </c>
      <c r="B427" s="88" t="s">
        <v>181</v>
      </c>
      <c r="C427" s="88" t="s">
        <v>182</v>
      </c>
      <c r="D427" s="88" t="s">
        <v>183</v>
      </c>
      <c r="E427" s="88" t="s">
        <v>184</v>
      </c>
      <c r="F427" s="88" t="s">
        <v>184</v>
      </c>
      <c r="G427" s="88" t="s">
        <v>185</v>
      </c>
      <c r="H427" s="88" t="s">
        <v>186</v>
      </c>
      <c r="I427" s="88">
        <v>178325</v>
      </c>
      <c r="J427" s="88" t="s">
        <v>285</v>
      </c>
      <c r="K427" s="88">
        <v>178325</v>
      </c>
      <c r="L427" s="88" t="s">
        <v>188</v>
      </c>
      <c r="M427" s="88" t="s">
        <v>189</v>
      </c>
      <c r="N427" s="88">
        <v>385030</v>
      </c>
      <c r="O427" s="88" t="s">
        <v>629</v>
      </c>
      <c r="P427" s="88">
        <v>567126</v>
      </c>
      <c r="Q427" s="88" t="s">
        <v>630</v>
      </c>
      <c r="R427" s="88" t="s">
        <v>943</v>
      </c>
      <c r="S427" s="88" t="s">
        <v>1065</v>
      </c>
      <c r="T427" s="88" t="s">
        <v>194</v>
      </c>
      <c r="U427" s="88" t="s">
        <v>195</v>
      </c>
      <c r="V427" s="88">
        <v>0</v>
      </c>
      <c r="W427" s="88" t="s">
        <v>196</v>
      </c>
      <c r="X427" s="88">
        <v>355715733</v>
      </c>
      <c r="Y427" s="88" t="s">
        <v>1066</v>
      </c>
      <c r="Z427" s="88" t="s">
        <v>1331</v>
      </c>
      <c r="AA427" s="88">
        <v>30000</v>
      </c>
      <c r="AB427" s="88" t="s">
        <v>516</v>
      </c>
      <c r="AC427" s="88">
        <v>18</v>
      </c>
      <c r="AD427" s="88" t="s">
        <v>946</v>
      </c>
      <c r="AE427" s="88" t="s">
        <v>441</v>
      </c>
      <c r="AF427" s="88">
        <v>2020</v>
      </c>
      <c r="AG427" s="88">
        <v>2020</v>
      </c>
      <c r="AH427" s="88" t="s">
        <v>1097</v>
      </c>
      <c r="AI427" s="88">
        <v>20508.39</v>
      </c>
      <c r="AJ427" s="88">
        <v>5751.61</v>
      </c>
      <c r="AK427" s="88">
        <v>26260</v>
      </c>
      <c r="AL427" s="88">
        <v>9491.61</v>
      </c>
      <c r="AM427" s="88">
        <v>602.39</v>
      </c>
      <c r="AN427" s="88">
        <v>10094</v>
      </c>
      <c r="AO427" s="88">
        <v>0</v>
      </c>
      <c r="AP427" s="88">
        <v>0</v>
      </c>
      <c r="AQ427" s="88">
        <v>0</v>
      </c>
      <c r="AR427" s="88">
        <v>13</v>
      </c>
      <c r="AS427" s="88">
        <v>0</v>
      </c>
      <c r="AT427" s="88" t="s">
        <v>272</v>
      </c>
      <c r="AU427" s="88"/>
      <c r="AV427" s="88"/>
      <c r="AW427" s="81"/>
      <c r="AX427" s="81" t="s">
        <v>203</v>
      </c>
      <c r="AY427" s="81" t="s">
        <v>204</v>
      </c>
      <c r="AZ427" s="81"/>
      <c r="BA427" s="81">
        <v>0</v>
      </c>
      <c r="BB427" s="89">
        <v>45784</v>
      </c>
      <c r="BC427" s="89" t="s">
        <v>1883</v>
      </c>
      <c r="BD427" s="88" t="s">
        <v>1884</v>
      </c>
      <c r="BE427" s="88" t="s">
        <v>1885</v>
      </c>
      <c r="BF427" s="97" t="s">
        <v>1886</v>
      </c>
      <c r="BG427" s="3"/>
      <c r="BH427" s="96"/>
      <c r="BI427" s="88" t="s">
        <v>1898</v>
      </c>
      <c r="BJ427" s="88"/>
      <c r="BK427" s="96"/>
      <c r="BL427" s="100"/>
    </row>
    <row r="428" spans="1:64" s="105" customFormat="1" ht="13" x14ac:dyDescent="0.3">
      <c r="A428" s="88">
        <v>423</v>
      </c>
      <c r="B428" s="88" t="s">
        <v>181</v>
      </c>
      <c r="C428" s="88" t="s">
        <v>182</v>
      </c>
      <c r="D428" s="88" t="s">
        <v>183</v>
      </c>
      <c r="E428" s="88" t="s">
        <v>184</v>
      </c>
      <c r="F428" s="88" t="s">
        <v>184</v>
      </c>
      <c r="G428" s="88" t="s">
        <v>185</v>
      </c>
      <c r="H428" s="88" t="s">
        <v>186</v>
      </c>
      <c r="I428" s="88">
        <v>169318</v>
      </c>
      <c r="J428" s="88" t="s">
        <v>255</v>
      </c>
      <c r="K428" s="88">
        <v>169318</v>
      </c>
      <c r="L428" s="88" t="s">
        <v>188</v>
      </c>
      <c r="M428" s="88" t="s">
        <v>189</v>
      </c>
      <c r="N428" s="88">
        <v>141390</v>
      </c>
      <c r="O428" s="88" t="s">
        <v>307</v>
      </c>
      <c r="P428" s="88">
        <v>190978</v>
      </c>
      <c r="Q428" s="88" t="s">
        <v>308</v>
      </c>
      <c r="R428" s="88" t="s">
        <v>943</v>
      </c>
      <c r="S428" s="88" t="s">
        <v>1427</v>
      </c>
      <c r="T428" s="88" t="s">
        <v>335</v>
      </c>
      <c r="U428" s="88" t="s">
        <v>195</v>
      </c>
      <c r="V428" s="88">
        <v>0</v>
      </c>
      <c r="W428" s="88" t="s">
        <v>196</v>
      </c>
      <c r="X428" s="88">
        <v>355727777</v>
      </c>
      <c r="Y428" s="88" t="s">
        <v>1428</v>
      </c>
      <c r="Z428" s="88" t="s">
        <v>1331</v>
      </c>
      <c r="AA428" s="88">
        <v>28000</v>
      </c>
      <c r="AB428" s="88" t="s">
        <v>263</v>
      </c>
      <c r="AC428" s="88">
        <v>18</v>
      </c>
      <c r="AD428" s="88" t="s">
        <v>946</v>
      </c>
      <c r="AE428" s="88" t="s">
        <v>1429</v>
      </c>
      <c r="AF428" s="88">
        <v>1880</v>
      </c>
      <c r="AG428" s="88">
        <v>1880</v>
      </c>
      <c r="AH428" s="88" t="s">
        <v>746</v>
      </c>
      <c r="AI428" s="88">
        <v>19087.03</v>
      </c>
      <c r="AJ428" s="88">
        <v>5352.97</v>
      </c>
      <c r="AK428" s="88">
        <v>24440</v>
      </c>
      <c r="AL428" s="88">
        <v>8912.9699999999993</v>
      </c>
      <c r="AM428" s="88">
        <v>569.03</v>
      </c>
      <c r="AN428" s="88">
        <v>9482</v>
      </c>
      <c r="AO428" s="88">
        <v>0</v>
      </c>
      <c r="AP428" s="88">
        <v>0</v>
      </c>
      <c r="AQ428" s="88">
        <v>0</v>
      </c>
      <c r="AR428" s="88">
        <v>13</v>
      </c>
      <c r="AS428" s="88">
        <v>0</v>
      </c>
      <c r="AT428" s="88" t="s">
        <v>272</v>
      </c>
      <c r="AU428" s="88"/>
      <c r="AV428" s="88"/>
      <c r="AW428" s="81"/>
      <c r="AX428" s="81" t="s">
        <v>203</v>
      </c>
      <c r="AY428" s="81" t="s">
        <v>204</v>
      </c>
      <c r="AZ428" s="81"/>
      <c r="BA428" s="81">
        <v>0</v>
      </c>
      <c r="BB428" s="89">
        <v>45783</v>
      </c>
      <c r="BC428" s="89" t="s">
        <v>1883</v>
      </c>
      <c r="BD428" s="88" t="s">
        <v>1884</v>
      </c>
      <c r="BE428" s="88" t="s">
        <v>1885</v>
      </c>
      <c r="BF428" s="97" t="s">
        <v>1886</v>
      </c>
      <c r="BG428" s="3"/>
      <c r="BH428" s="96"/>
      <c r="BI428" s="88" t="s">
        <v>1898</v>
      </c>
      <c r="BJ428" s="88"/>
      <c r="BK428" s="96"/>
      <c r="BL428" s="100"/>
    </row>
    <row r="429" spans="1:64" s="99" customFormat="1" ht="13" x14ac:dyDescent="0.3">
      <c r="A429" s="88">
        <v>424</v>
      </c>
      <c r="B429" s="88" t="s">
        <v>181</v>
      </c>
      <c r="C429" s="88" t="s">
        <v>182</v>
      </c>
      <c r="D429" s="88" t="s">
        <v>183</v>
      </c>
      <c r="E429" s="88" t="s">
        <v>184</v>
      </c>
      <c r="F429" s="88" t="s">
        <v>184</v>
      </c>
      <c r="G429" s="88" t="s">
        <v>185</v>
      </c>
      <c r="H429" s="88" t="s">
        <v>186</v>
      </c>
      <c r="I429" s="88">
        <v>178325</v>
      </c>
      <c r="J429" s="88" t="s">
        <v>285</v>
      </c>
      <c r="K429" s="88">
        <v>178325</v>
      </c>
      <c r="L429" s="88" t="s">
        <v>188</v>
      </c>
      <c r="M429" s="88" t="s">
        <v>189</v>
      </c>
      <c r="N429" s="88">
        <v>385030</v>
      </c>
      <c r="O429" s="88" t="s">
        <v>629</v>
      </c>
      <c r="P429" s="88">
        <v>567126</v>
      </c>
      <c r="Q429" s="88" t="s">
        <v>630</v>
      </c>
      <c r="R429" s="88" t="s">
        <v>943</v>
      </c>
      <c r="S429" s="88" t="s">
        <v>1070</v>
      </c>
      <c r="T429" s="88" t="s">
        <v>899</v>
      </c>
      <c r="U429" s="88" t="s">
        <v>209</v>
      </c>
      <c r="V429" s="88">
        <v>0</v>
      </c>
      <c r="W429" s="88" t="s">
        <v>196</v>
      </c>
      <c r="X429" s="88">
        <v>355728181</v>
      </c>
      <c r="Y429" s="88" t="s">
        <v>1071</v>
      </c>
      <c r="Z429" s="88" t="s">
        <v>1331</v>
      </c>
      <c r="AA429" s="88">
        <v>30000</v>
      </c>
      <c r="AB429" s="88" t="s">
        <v>516</v>
      </c>
      <c r="AC429" s="88">
        <v>18</v>
      </c>
      <c r="AD429" s="88" t="s">
        <v>946</v>
      </c>
      <c r="AE429" s="88" t="s">
        <v>441</v>
      </c>
      <c r="AF429" s="88">
        <v>2020</v>
      </c>
      <c r="AG429" s="88">
        <v>2020</v>
      </c>
      <c r="AH429" s="88" t="s">
        <v>518</v>
      </c>
      <c r="AI429" s="88">
        <v>5705.12</v>
      </c>
      <c r="AJ429" s="88">
        <v>2374.88</v>
      </c>
      <c r="AK429" s="88">
        <v>8080</v>
      </c>
      <c r="AL429" s="88">
        <v>24294.880000000001</v>
      </c>
      <c r="AM429" s="88">
        <v>3979.12</v>
      </c>
      <c r="AN429" s="88">
        <v>28274</v>
      </c>
      <c r="AO429" s="88">
        <v>14803.27</v>
      </c>
      <c r="AP429" s="88">
        <v>3376.73</v>
      </c>
      <c r="AQ429" s="88">
        <v>18180</v>
      </c>
      <c r="AR429" s="88">
        <v>13</v>
      </c>
      <c r="AS429" s="88">
        <v>271</v>
      </c>
      <c r="AT429" s="88" t="s">
        <v>202</v>
      </c>
      <c r="AU429" s="88"/>
      <c r="AV429" s="88"/>
      <c r="AW429" s="81"/>
      <c r="AX429" s="81" t="s">
        <v>203</v>
      </c>
      <c r="AY429" s="81" t="s">
        <v>204</v>
      </c>
      <c r="AZ429" s="81"/>
      <c r="BA429" s="81">
        <v>0</v>
      </c>
      <c r="BB429" s="89"/>
      <c r="BC429" s="89"/>
      <c r="BD429" s="88" t="s">
        <v>1890</v>
      </c>
      <c r="BE429" s="88"/>
      <c r="BF429" s="97"/>
      <c r="BG429" s="3"/>
      <c r="BH429" s="96"/>
      <c r="BI429" s="88" t="s">
        <v>1893</v>
      </c>
      <c r="BJ429" s="88"/>
      <c r="BK429" s="96"/>
      <c r="BL429" s="65" t="s">
        <v>1896</v>
      </c>
    </row>
    <row r="430" spans="1:64" s="99" customFormat="1" ht="13" x14ac:dyDescent="0.3">
      <c r="A430" s="88">
        <v>425</v>
      </c>
      <c r="B430" s="88" t="s">
        <v>181</v>
      </c>
      <c r="C430" s="88" t="s">
        <v>182</v>
      </c>
      <c r="D430" s="88" t="s">
        <v>183</v>
      </c>
      <c r="E430" s="88" t="s">
        <v>184</v>
      </c>
      <c r="F430" s="88" t="s">
        <v>184</v>
      </c>
      <c r="G430" s="88" t="s">
        <v>185</v>
      </c>
      <c r="H430" s="88" t="s">
        <v>186</v>
      </c>
      <c r="I430" s="88">
        <v>178325</v>
      </c>
      <c r="J430" s="88" t="s">
        <v>285</v>
      </c>
      <c r="K430" s="88">
        <v>178325</v>
      </c>
      <c r="L430" s="88" t="s">
        <v>188</v>
      </c>
      <c r="M430" s="88" t="s">
        <v>189</v>
      </c>
      <c r="N430" s="88">
        <v>359182</v>
      </c>
      <c r="O430" s="88" t="s">
        <v>848</v>
      </c>
      <c r="P430" s="88">
        <v>532710</v>
      </c>
      <c r="Q430" s="88" t="s">
        <v>849</v>
      </c>
      <c r="R430" s="88" t="s">
        <v>943</v>
      </c>
      <c r="S430" s="88" t="s">
        <v>925</v>
      </c>
      <c r="T430" s="88" t="s">
        <v>335</v>
      </c>
      <c r="U430" s="88" t="s">
        <v>209</v>
      </c>
      <c r="V430" s="88">
        <v>0</v>
      </c>
      <c r="W430" s="88" t="s">
        <v>196</v>
      </c>
      <c r="X430" s="88">
        <v>355728548</v>
      </c>
      <c r="Y430" s="88" t="s">
        <v>926</v>
      </c>
      <c r="Z430" s="88" t="s">
        <v>1331</v>
      </c>
      <c r="AA430" s="88">
        <v>30000</v>
      </c>
      <c r="AB430" s="88" t="s">
        <v>516</v>
      </c>
      <c r="AC430" s="88">
        <v>18</v>
      </c>
      <c r="AD430" s="88" t="s">
        <v>946</v>
      </c>
      <c r="AE430" s="88" t="s">
        <v>441</v>
      </c>
      <c r="AF430" s="88">
        <v>2020</v>
      </c>
      <c r="AG430" s="88">
        <v>2020</v>
      </c>
      <c r="AH430" s="88" t="s">
        <v>518</v>
      </c>
      <c r="AI430" s="88">
        <v>5705.12</v>
      </c>
      <c r="AJ430" s="88">
        <v>2374.88</v>
      </c>
      <c r="AK430" s="88">
        <v>8080</v>
      </c>
      <c r="AL430" s="88">
        <v>24294.880000000001</v>
      </c>
      <c r="AM430" s="88">
        <v>3979.12</v>
      </c>
      <c r="AN430" s="88">
        <v>28274</v>
      </c>
      <c r="AO430" s="88">
        <v>14803.27</v>
      </c>
      <c r="AP430" s="88">
        <v>3376.73</v>
      </c>
      <c r="AQ430" s="88">
        <v>18180</v>
      </c>
      <c r="AR430" s="88">
        <v>13</v>
      </c>
      <c r="AS430" s="88">
        <v>271</v>
      </c>
      <c r="AT430" s="88" t="s">
        <v>202</v>
      </c>
      <c r="AU430" s="88"/>
      <c r="AV430" s="88"/>
      <c r="AW430" s="81"/>
      <c r="AX430" s="81" t="s">
        <v>203</v>
      </c>
      <c r="AY430" s="81" t="s">
        <v>204</v>
      </c>
      <c r="AZ430" s="81"/>
      <c r="BA430" s="81">
        <v>0</v>
      </c>
      <c r="BB430" s="89"/>
      <c r="BC430" s="89"/>
      <c r="BD430" s="88" t="s">
        <v>1890</v>
      </c>
      <c r="BE430" s="88"/>
      <c r="BF430" s="97"/>
      <c r="BG430" s="3"/>
      <c r="BH430" s="96"/>
      <c r="BI430" s="88" t="s">
        <v>1893</v>
      </c>
      <c r="BJ430" s="88"/>
      <c r="BK430" s="96"/>
      <c r="BL430" s="65" t="s">
        <v>1896</v>
      </c>
    </row>
    <row r="431" spans="1:64" s="99" customFormat="1" ht="13" x14ac:dyDescent="0.3">
      <c r="A431" s="88">
        <v>426</v>
      </c>
      <c r="B431" s="88" t="s">
        <v>181</v>
      </c>
      <c r="C431" s="88" t="s">
        <v>182</v>
      </c>
      <c r="D431" s="88" t="s">
        <v>183</v>
      </c>
      <c r="E431" s="88" t="s">
        <v>184</v>
      </c>
      <c r="F431" s="88" t="s">
        <v>184</v>
      </c>
      <c r="G431" s="88" t="s">
        <v>185</v>
      </c>
      <c r="H431" s="88" t="s">
        <v>186</v>
      </c>
      <c r="I431" s="88">
        <v>178325</v>
      </c>
      <c r="J431" s="88" t="s">
        <v>285</v>
      </c>
      <c r="K431" s="88">
        <v>178325</v>
      </c>
      <c r="L431" s="88" t="s">
        <v>188</v>
      </c>
      <c r="M431" s="88" t="s">
        <v>189</v>
      </c>
      <c r="N431" s="88">
        <v>360387</v>
      </c>
      <c r="O431" s="88" t="s">
        <v>577</v>
      </c>
      <c r="P431" s="88">
        <v>517907</v>
      </c>
      <c r="Q431" s="88" t="s">
        <v>578</v>
      </c>
      <c r="R431" s="88" t="s">
        <v>512</v>
      </c>
      <c r="S431" s="88" t="s">
        <v>1430</v>
      </c>
      <c r="T431" s="88" t="s">
        <v>208</v>
      </c>
      <c r="U431" s="88" t="s">
        <v>209</v>
      </c>
      <c r="V431" s="88">
        <v>0</v>
      </c>
      <c r="W431" s="88" t="s">
        <v>196</v>
      </c>
      <c r="X431" s="88">
        <v>355738837</v>
      </c>
      <c r="Y431" s="88" t="s">
        <v>1431</v>
      </c>
      <c r="Z431" s="88" t="s">
        <v>1331</v>
      </c>
      <c r="AA431" s="88">
        <v>65000</v>
      </c>
      <c r="AB431" s="88" t="s">
        <v>516</v>
      </c>
      <c r="AC431" s="88">
        <v>24</v>
      </c>
      <c r="AD431" s="88" t="s">
        <v>219</v>
      </c>
      <c r="AE431" s="88" t="s">
        <v>441</v>
      </c>
      <c r="AF431" s="88">
        <v>3470</v>
      </c>
      <c r="AG431" s="88">
        <v>3470</v>
      </c>
      <c r="AH431" s="88" t="s">
        <v>518</v>
      </c>
      <c r="AI431" s="88">
        <v>8619.82</v>
      </c>
      <c r="AJ431" s="88">
        <v>5260.18</v>
      </c>
      <c r="AK431" s="88">
        <v>13880</v>
      </c>
      <c r="AL431" s="88">
        <v>56380.18</v>
      </c>
      <c r="AM431" s="88">
        <v>13209.82</v>
      </c>
      <c r="AN431" s="88">
        <v>69590</v>
      </c>
      <c r="AO431" s="88">
        <v>22440.01</v>
      </c>
      <c r="AP431" s="88">
        <v>8789.99</v>
      </c>
      <c r="AQ431" s="88">
        <v>31230</v>
      </c>
      <c r="AR431" s="88">
        <v>13</v>
      </c>
      <c r="AS431" s="88">
        <v>271</v>
      </c>
      <c r="AT431" s="88" t="s">
        <v>202</v>
      </c>
      <c r="AU431" s="88"/>
      <c r="AV431" s="88"/>
      <c r="AW431" s="81"/>
      <c r="AX431" s="81" t="s">
        <v>203</v>
      </c>
      <c r="AY431" s="81" t="s">
        <v>204</v>
      </c>
      <c r="AZ431" s="81"/>
      <c r="BA431" s="81">
        <v>0</v>
      </c>
      <c r="BB431" s="89"/>
      <c r="BC431" s="89"/>
      <c r="BD431" s="88" t="s">
        <v>1890</v>
      </c>
      <c r="BE431" s="88"/>
      <c r="BF431" s="97"/>
      <c r="BG431" s="3"/>
      <c r="BH431" s="96"/>
      <c r="BI431" s="88" t="s">
        <v>1893</v>
      </c>
      <c r="BJ431" s="88"/>
      <c r="BK431" s="96"/>
      <c r="BL431" s="65" t="s">
        <v>1896</v>
      </c>
    </row>
    <row r="432" spans="1:64" s="99" customFormat="1" ht="13" x14ac:dyDescent="0.3">
      <c r="A432" s="88">
        <v>427</v>
      </c>
      <c r="B432" s="88" t="s">
        <v>181</v>
      </c>
      <c r="C432" s="88" t="s">
        <v>182</v>
      </c>
      <c r="D432" s="88" t="s">
        <v>183</v>
      </c>
      <c r="E432" s="88" t="s">
        <v>184</v>
      </c>
      <c r="F432" s="88" t="s">
        <v>184</v>
      </c>
      <c r="G432" s="88" t="s">
        <v>185</v>
      </c>
      <c r="H432" s="88" t="s">
        <v>186</v>
      </c>
      <c r="I432" s="88">
        <v>178325</v>
      </c>
      <c r="J432" s="88" t="s">
        <v>285</v>
      </c>
      <c r="K432" s="88">
        <v>178325</v>
      </c>
      <c r="L432" s="88" t="s">
        <v>188</v>
      </c>
      <c r="M432" s="88" t="s">
        <v>189</v>
      </c>
      <c r="N432" s="88">
        <v>360170</v>
      </c>
      <c r="O432" s="88" t="s">
        <v>623</v>
      </c>
      <c r="P432" s="88">
        <v>591229</v>
      </c>
      <c r="Q432" s="88" t="s">
        <v>780</v>
      </c>
      <c r="R432" s="88" t="s">
        <v>512</v>
      </c>
      <c r="S432" s="88" t="s">
        <v>1432</v>
      </c>
      <c r="T432" s="88" t="s">
        <v>208</v>
      </c>
      <c r="U432" s="88" t="s">
        <v>209</v>
      </c>
      <c r="V432" s="88">
        <v>0</v>
      </c>
      <c r="W432" s="88" t="s">
        <v>196</v>
      </c>
      <c r="X432" s="88">
        <v>355739358</v>
      </c>
      <c r="Y432" s="88" t="s">
        <v>1433</v>
      </c>
      <c r="Z432" s="88" t="s">
        <v>1331</v>
      </c>
      <c r="AA432" s="88">
        <v>65000</v>
      </c>
      <c r="AB432" s="88" t="s">
        <v>516</v>
      </c>
      <c r="AC432" s="88">
        <v>24</v>
      </c>
      <c r="AD432" s="88" t="s">
        <v>219</v>
      </c>
      <c r="AE432" s="88" t="s">
        <v>441</v>
      </c>
      <c r="AF432" s="88">
        <v>3470</v>
      </c>
      <c r="AG432" s="88">
        <v>3470</v>
      </c>
      <c r="AH432" s="88" t="s">
        <v>518</v>
      </c>
      <c r="AI432" s="88">
        <v>8619.82</v>
      </c>
      <c r="AJ432" s="88">
        <v>5260.18</v>
      </c>
      <c r="AK432" s="88">
        <v>13880</v>
      </c>
      <c r="AL432" s="88">
        <v>56380.18</v>
      </c>
      <c r="AM432" s="88">
        <v>13209.82</v>
      </c>
      <c r="AN432" s="88">
        <v>69590</v>
      </c>
      <c r="AO432" s="88">
        <v>22440.01</v>
      </c>
      <c r="AP432" s="88">
        <v>8789.99</v>
      </c>
      <c r="AQ432" s="88">
        <v>31230</v>
      </c>
      <c r="AR432" s="88">
        <v>13</v>
      </c>
      <c r="AS432" s="88">
        <v>271</v>
      </c>
      <c r="AT432" s="88" t="s">
        <v>202</v>
      </c>
      <c r="AU432" s="88"/>
      <c r="AV432" s="88"/>
      <c r="AW432" s="81"/>
      <c r="AX432" s="81" t="s">
        <v>203</v>
      </c>
      <c r="AY432" s="81" t="s">
        <v>204</v>
      </c>
      <c r="AZ432" s="81"/>
      <c r="BA432" s="81">
        <v>0</v>
      </c>
      <c r="BB432" s="89"/>
      <c r="BC432" s="89"/>
      <c r="BD432" s="88" t="s">
        <v>1890</v>
      </c>
      <c r="BE432" s="88"/>
      <c r="BF432" s="97"/>
      <c r="BG432" s="3"/>
      <c r="BH432" s="96"/>
      <c r="BI432" s="88" t="s">
        <v>1893</v>
      </c>
      <c r="BJ432" s="88"/>
      <c r="BK432" s="96"/>
      <c r="BL432" s="65" t="s">
        <v>1896</v>
      </c>
    </row>
    <row r="433" spans="1:64" s="99" customFormat="1" ht="13" x14ac:dyDescent="0.3">
      <c r="A433" s="88">
        <v>428</v>
      </c>
      <c r="B433" s="88" t="s">
        <v>181</v>
      </c>
      <c r="C433" s="88" t="s">
        <v>182</v>
      </c>
      <c r="D433" s="88" t="s">
        <v>183</v>
      </c>
      <c r="E433" s="88" t="s">
        <v>184</v>
      </c>
      <c r="F433" s="88" t="s">
        <v>184</v>
      </c>
      <c r="G433" s="88" t="s">
        <v>185</v>
      </c>
      <c r="H433" s="88" t="s">
        <v>186</v>
      </c>
      <c r="I433" s="88">
        <v>178325</v>
      </c>
      <c r="J433" s="88" t="s">
        <v>285</v>
      </c>
      <c r="K433" s="88">
        <v>178325</v>
      </c>
      <c r="L433" s="88" t="s">
        <v>188</v>
      </c>
      <c r="M433" s="88" t="s">
        <v>189</v>
      </c>
      <c r="N433" s="88">
        <v>365694</v>
      </c>
      <c r="O433" s="88" t="s">
        <v>595</v>
      </c>
      <c r="P433" s="88">
        <v>561183</v>
      </c>
      <c r="Q433" s="88" t="s">
        <v>619</v>
      </c>
      <c r="R433" s="88" t="s">
        <v>512</v>
      </c>
      <c r="S433" s="88" t="s">
        <v>1434</v>
      </c>
      <c r="T433" s="88" t="s">
        <v>208</v>
      </c>
      <c r="U433" s="88" t="s">
        <v>209</v>
      </c>
      <c r="V433" s="88">
        <v>0</v>
      </c>
      <c r="W433" s="88" t="s">
        <v>196</v>
      </c>
      <c r="X433" s="88">
        <v>355748888</v>
      </c>
      <c r="Y433" s="88" t="s">
        <v>1435</v>
      </c>
      <c r="Z433" s="88" t="s">
        <v>1331</v>
      </c>
      <c r="AA433" s="88">
        <v>65000</v>
      </c>
      <c r="AB433" s="88" t="s">
        <v>516</v>
      </c>
      <c r="AC433" s="88">
        <v>24</v>
      </c>
      <c r="AD433" s="88" t="s">
        <v>219</v>
      </c>
      <c r="AE433" s="88" t="s">
        <v>441</v>
      </c>
      <c r="AF433" s="88">
        <v>3470</v>
      </c>
      <c r="AG433" s="88">
        <v>3470</v>
      </c>
      <c r="AH433" s="88" t="s">
        <v>518</v>
      </c>
      <c r="AI433" s="88">
        <v>8619.82</v>
      </c>
      <c r="AJ433" s="88">
        <v>5260.18</v>
      </c>
      <c r="AK433" s="88">
        <v>13880</v>
      </c>
      <c r="AL433" s="88">
        <v>56380.18</v>
      </c>
      <c r="AM433" s="88">
        <v>13209.82</v>
      </c>
      <c r="AN433" s="88">
        <v>69590</v>
      </c>
      <c r="AO433" s="88">
        <v>22440.01</v>
      </c>
      <c r="AP433" s="88">
        <v>8789.99</v>
      </c>
      <c r="AQ433" s="88">
        <v>31230</v>
      </c>
      <c r="AR433" s="88">
        <v>13</v>
      </c>
      <c r="AS433" s="88">
        <v>271</v>
      </c>
      <c r="AT433" s="88" t="s">
        <v>202</v>
      </c>
      <c r="AU433" s="88"/>
      <c r="AV433" s="88"/>
      <c r="AW433" s="81"/>
      <c r="AX433" s="81" t="s">
        <v>203</v>
      </c>
      <c r="AY433" s="81" t="s">
        <v>204</v>
      </c>
      <c r="AZ433" s="81"/>
      <c r="BA433" s="81">
        <v>0</v>
      </c>
      <c r="BB433" s="89"/>
      <c r="BC433" s="89"/>
      <c r="BD433" s="88" t="s">
        <v>1890</v>
      </c>
      <c r="BE433" s="88"/>
      <c r="BF433" s="97"/>
      <c r="BG433" s="3"/>
      <c r="BH433" s="96"/>
      <c r="BI433" s="88" t="s">
        <v>1893</v>
      </c>
      <c r="BJ433" s="88"/>
      <c r="BK433" s="96"/>
      <c r="BL433" s="65" t="s">
        <v>1896</v>
      </c>
    </row>
    <row r="434" spans="1:64" s="99" customFormat="1" ht="13" x14ac:dyDescent="0.3">
      <c r="A434" s="88">
        <v>429</v>
      </c>
      <c r="B434" s="88" t="s">
        <v>181</v>
      </c>
      <c r="C434" s="88" t="s">
        <v>182</v>
      </c>
      <c r="D434" s="88" t="s">
        <v>183</v>
      </c>
      <c r="E434" s="88" t="s">
        <v>184</v>
      </c>
      <c r="F434" s="88" t="s">
        <v>184</v>
      </c>
      <c r="G434" s="88" t="s">
        <v>185</v>
      </c>
      <c r="H434" s="88" t="s">
        <v>186</v>
      </c>
      <c r="I434" s="88">
        <v>178325</v>
      </c>
      <c r="J434" s="88" t="s">
        <v>285</v>
      </c>
      <c r="K434" s="88">
        <v>178325</v>
      </c>
      <c r="L434" s="88" t="s">
        <v>188</v>
      </c>
      <c r="M434" s="88" t="s">
        <v>189</v>
      </c>
      <c r="N434" s="88">
        <v>359182</v>
      </c>
      <c r="O434" s="88" t="s">
        <v>848</v>
      </c>
      <c r="P434" s="88">
        <v>532710</v>
      </c>
      <c r="Q434" s="88" t="s">
        <v>849</v>
      </c>
      <c r="R434" s="88" t="s">
        <v>943</v>
      </c>
      <c r="S434" s="88" t="s">
        <v>928</v>
      </c>
      <c r="T434" s="88" t="s">
        <v>899</v>
      </c>
      <c r="U434" s="88" t="s">
        <v>209</v>
      </c>
      <c r="V434" s="88">
        <v>0</v>
      </c>
      <c r="W434" s="88" t="s">
        <v>851</v>
      </c>
      <c r="X434" s="88">
        <v>355749880</v>
      </c>
      <c r="Y434" s="88" t="s">
        <v>929</v>
      </c>
      <c r="Z434" s="88" t="s">
        <v>1340</v>
      </c>
      <c r="AA434" s="88">
        <v>30000</v>
      </c>
      <c r="AB434" s="88" t="s">
        <v>516</v>
      </c>
      <c r="AC434" s="88">
        <v>18</v>
      </c>
      <c r="AD434" s="88" t="s">
        <v>946</v>
      </c>
      <c r="AE434" s="88" t="s">
        <v>441</v>
      </c>
      <c r="AF434" s="88">
        <v>2020</v>
      </c>
      <c r="AG434" s="88">
        <v>2020</v>
      </c>
      <c r="AH434" s="88" t="s">
        <v>518</v>
      </c>
      <c r="AI434" s="88">
        <v>5814.4</v>
      </c>
      <c r="AJ434" s="88">
        <v>2265.6</v>
      </c>
      <c r="AK434" s="88">
        <v>8080</v>
      </c>
      <c r="AL434" s="88">
        <v>24185.599999999999</v>
      </c>
      <c r="AM434" s="88">
        <v>3942.4</v>
      </c>
      <c r="AN434" s="88">
        <v>28128</v>
      </c>
      <c r="AO434" s="88">
        <v>14825.55</v>
      </c>
      <c r="AP434" s="88">
        <v>3354.45</v>
      </c>
      <c r="AQ434" s="88">
        <v>18180</v>
      </c>
      <c r="AR434" s="88">
        <v>13</v>
      </c>
      <c r="AS434" s="88">
        <v>271</v>
      </c>
      <c r="AT434" s="88" t="s">
        <v>202</v>
      </c>
      <c r="AU434" s="88"/>
      <c r="AV434" s="88"/>
      <c r="AW434" s="81"/>
      <c r="AX434" s="81" t="s">
        <v>203</v>
      </c>
      <c r="AY434" s="81" t="s">
        <v>204</v>
      </c>
      <c r="AZ434" s="81"/>
      <c r="BA434" s="81">
        <v>0</v>
      </c>
      <c r="BB434" s="89"/>
      <c r="BC434" s="89"/>
      <c r="BD434" s="88" t="s">
        <v>1890</v>
      </c>
      <c r="BE434" s="88"/>
      <c r="BF434" s="97"/>
      <c r="BG434" s="3"/>
      <c r="BH434" s="96"/>
      <c r="BI434" s="88" t="s">
        <v>1893</v>
      </c>
      <c r="BJ434" s="88"/>
      <c r="BK434" s="96"/>
      <c r="BL434" s="65" t="s">
        <v>1896</v>
      </c>
    </row>
    <row r="435" spans="1:64" s="99" customFormat="1" ht="13" x14ac:dyDescent="0.3">
      <c r="A435" s="88">
        <v>430</v>
      </c>
      <c r="B435" s="88" t="s">
        <v>181</v>
      </c>
      <c r="C435" s="88" t="s">
        <v>182</v>
      </c>
      <c r="D435" s="88" t="s">
        <v>183</v>
      </c>
      <c r="E435" s="88" t="s">
        <v>184</v>
      </c>
      <c r="F435" s="88" t="s">
        <v>184</v>
      </c>
      <c r="G435" s="88" t="s">
        <v>185</v>
      </c>
      <c r="H435" s="88" t="s">
        <v>186</v>
      </c>
      <c r="I435" s="88">
        <v>178325</v>
      </c>
      <c r="J435" s="88" t="s">
        <v>285</v>
      </c>
      <c r="K435" s="88">
        <v>178325</v>
      </c>
      <c r="L435" s="88" t="s">
        <v>188</v>
      </c>
      <c r="M435" s="88" t="s">
        <v>189</v>
      </c>
      <c r="N435" s="88">
        <v>360387</v>
      </c>
      <c r="O435" s="88" t="s">
        <v>577</v>
      </c>
      <c r="P435" s="88">
        <v>574188</v>
      </c>
      <c r="Q435" s="88" t="s">
        <v>694</v>
      </c>
      <c r="R435" s="88" t="s">
        <v>512</v>
      </c>
      <c r="S435" s="88" t="s">
        <v>1436</v>
      </c>
      <c r="T435" s="88" t="s">
        <v>208</v>
      </c>
      <c r="U435" s="88" t="s">
        <v>209</v>
      </c>
      <c r="V435" s="88">
        <v>0</v>
      </c>
      <c r="W435" s="88" t="s">
        <v>196</v>
      </c>
      <c r="X435" s="88">
        <v>355750890</v>
      </c>
      <c r="Y435" s="88" t="s">
        <v>1437</v>
      </c>
      <c r="Z435" s="88" t="s">
        <v>1331</v>
      </c>
      <c r="AA435" s="88">
        <v>65000</v>
      </c>
      <c r="AB435" s="88" t="s">
        <v>516</v>
      </c>
      <c r="AC435" s="88">
        <v>24</v>
      </c>
      <c r="AD435" s="88" t="s">
        <v>219</v>
      </c>
      <c r="AE435" s="88" t="s">
        <v>441</v>
      </c>
      <c r="AF435" s="88">
        <v>3470</v>
      </c>
      <c r="AG435" s="88">
        <v>3470</v>
      </c>
      <c r="AH435" s="88" t="s">
        <v>518</v>
      </c>
      <c r="AI435" s="88">
        <v>8619.82</v>
      </c>
      <c r="AJ435" s="88">
        <v>5260.18</v>
      </c>
      <c r="AK435" s="88">
        <v>13880</v>
      </c>
      <c r="AL435" s="88">
        <v>56380.18</v>
      </c>
      <c r="AM435" s="88">
        <v>13209.82</v>
      </c>
      <c r="AN435" s="88">
        <v>69590</v>
      </c>
      <c r="AO435" s="88">
        <v>22440.01</v>
      </c>
      <c r="AP435" s="88">
        <v>8789.99</v>
      </c>
      <c r="AQ435" s="88">
        <v>31230</v>
      </c>
      <c r="AR435" s="88">
        <v>13</v>
      </c>
      <c r="AS435" s="88">
        <v>271</v>
      </c>
      <c r="AT435" s="88" t="s">
        <v>202</v>
      </c>
      <c r="AU435" s="88"/>
      <c r="AV435" s="88"/>
      <c r="AW435" s="81"/>
      <c r="AX435" s="81" t="s">
        <v>203</v>
      </c>
      <c r="AY435" s="81" t="s">
        <v>204</v>
      </c>
      <c r="AZ435" s="81"/>
      <c r="BA435" s="81">
        <v>0</v>
      </c>
      <c r="BB435" s="89"/>
      <c r="BC435" s="89"/>
      <c r="BD435" s="88" t="s">
        <v>1890</v>
      </c>
      <c r="BE435" s="88"/>
      <c r="BF435" s="97"/>
      <c r="BG435" s="3"/>
      <c r="BH435" s="96"/>
      <c r="BI435" s="88" t="s">
        <v>1893</v>
      </c>
      <c r="BJ435" s="88"/>
      <c r="BK435" s="96"/>
      <c r="BL435" s="65" t="s">
        <v>1894</v>
      </c>
    </row>
    <row r="436" spans="1:64" s="99" customFormat="1" ht="13" x14ac:dyDescent="0.3">
      <c r="A436" s="88">
        <v>431</v>
      </c>
      <c r="B436" s="88" t="s">
        <v>181</v>
      </c>
      <c r="C436" s="88" t="s">
        <v>182</v>
      </c>
      <c r="D436" s="88" t="s">
        <v>183</v>
      </c>
      <c r="E436" s="88" t="s">
        <v>184</v>
      </c>
      <c r="F436" s="88" t="s">
        <v>184</v>
      </c>
      <c r="G436" s="88" t="s">
        <v>185</v>
      </c>
      <c r="H436" s="88" t="s">
        <v>186</v>
      </c>
      <c r="I436" s="88">
        <v>178325</v>
      </c>
      <c r="J436" s="88" t="s">
        <v>285</v>
      </c>
      <c r="K436" s="88">
        <v>178325</v>
      </c>
      <c r="L436" s="88" t="s">
        <v>188</v>
      </c>
      <c r="M436" s="88" t="s">
        <v>189</v>
      </c>
      <c r="N436" s="88">
        <v>360387</v>
      </c>
      <c r="O436" s="88" t="s">
        <v>577</v>
      </c>
      <c r="P436" s="88">
        <v>517907</v>
      </c>
      <c r="Q436" s="88" t="s">
        <v>578</v>
      </c>
      <c r="R436" s="88" t="s">
        <v>512</v>
      </c>
      <c r="S436" s="88" t="s">
        <v>1438</v>
      </c>
      <c r="T436" s="88" t="s">
        <v>208</v>
      </c>
      <c r="U436" s="88" t="s">
        <v>209</v>
      </c>
      <c r="V436" s="88">
        <v>0</v>
      </c>
      <c r="W436" s="88" t="s">
        <v>196</v>
      </c>
      <c r="X436" s="88">
        <v>355830872</v>
      </c>
      <c r="Y436" s="88" t="s">
        <v>1439</v>
      </c>
      <c r="Z436" s="88" t="s">
        <v>1336</v>
      </c>
      <c r="AA436" s="88">
        <v>65000</v>
      </c>
      <c r="AB436" s="88" t="s">
        <v>516</v>
      </c>
      <c r="AC436" s="88">
        <v>24</v>
      </c>
      <c r="AD436" s="88" t="s">
        <v>219</v>
      </c>
      <c r="AE436" s="88" t="s">
        <v>441</v>
      </c>
      <c r="AF436" s="88">
        <v>3470</v>
      </c>
      <c r="AG436" s="88">
        <v>3470</v>
      </c>
      <c r="AH436" s="88" t="s">
        <v>518</v>
      </c>
      <c r="AI436" s="88">
        <v>8714.5300000000007</v>
      </c>
      <c r="AJ436" s="88">
        <v>5165.47</v>
      </c>
      <c r="AK436" s="88">
        <v>13880</v>
      </c>
      <c r="AL436" s="88">
        <v>56285.47</v>
      </c>
      <c r="AM436" s="88">
        <v>13161.53</v>
      </c>
      <c r="AN436" s="88">
        <v>69447</v>
      </c>
      <c r="AO436" s="88">
        <v>22459.34</v>
      </c>
      <c r="AP436" s="88">
        <v>8770.66</v>
      </c>
      <c r="AQ436" s="88">
        <v>31230</v>
      </c>
      <c r="AR436" s="88">
        <v>13</v>
      </c>
      <c r="AS436" s="88">
        <v>271</v>
      </c>
      <c r="AT436" s="88" t="s">
        <v>202</v>
      </c>
      <c r="AU436" s="88"/>
      <c r="AV436" s="88"/>
      <c r="AW436" s="81"/>
      <c r="AX436" s="81" t="s">
        <v>203</v>
      </c>
      <c r="AY436" s="81" t="s">
        <v>204</v>
      </c>
      <c r="AZ436" s="81"/>
      <c r="BA436" s="81">
        <v>0</v>
      </c>
      <c r="BB436" s="89"/>
      <c r="BC436" s="89"/>
      <c r="BD436" s="88" t="s">
        <v>1890</v>
      </c>
      <c r="BE436" s="88"/>
      <c r="BF436" s="97"/>
      <c r="BG436" s="3"/>
      <c r="BH436" s="96"/>
      <c r="BI436" s="88" t="s">
        <v>1893</v>
      </c>
      <c r="BJ436" s="88"/>
      <c r="BK436" s="96"/>
      <c r="BL436" s="65" t="s">
        <v>1897</v>
      </c>
    </row>
    <row r="437" spans="1:64" s="99" customFormat="1" ht="13" x14ac:dyDescent="0.3">
      <c r="A437" s="88">
        <v>432</v>
      </c>
      <c r="B437" s="88" t="s">
        <v>181</v>
      </c>
      <c r="C437" s="88" t="s">
        <v>182</v>
      </c>
      <c r="D437" s="88" t="s">
        <v>183</v>
      </c>
      <c r="E437" s="88" t="s">
        <v>184</v>
      </c>
      <c r="F437" s="88" t="s">
        <v>184</v>
      </c>
      <c r="G437" s="88" t="s">
        <v>185</v>
      </c>
      <c r="H437" s="88" t="s">
        <v>186</v>
      </c>
      <c r="I437" s="88">
        <v>84112</v>
      </c>
      <c r="J437" s="88" t="s">
        <v>187</v>
      </c>
      <c r="K437" s="88">
        <v>84112</v>
      </c>
      <c r="L437" s="88" t="s">
        <v>188</v>
      </c>
      <c r="M437" s="88" t="s">
        <v>189</v>
      </c>
      <c r="N437" s="88">
        <v>139957</v>
      </c>
      <c r="O437" s="88" t="s">
        <v>361</v>
      </c>
      <c r="P437" s="88">
        <v>193105</v>
      </c>
      <c r="Q437" s="88" t="s">
        <v>362</v>
      </c>
      <c r="R437" s="88" t="s">
        <v>512</v>
      </c>
      <c r="S437" s="88" t="s">
        <v>1440</v>
      </c>
      <c r="T437" s="88" t="s">
        <v>208</v>
      </c>
      <c r="U437" s="88" t="s">
        <v>209</v>
      </c>
      <c r="V437" s="88">
        <v>0</v>
      </c>
      <c r="W437" s="88" t="s">
        <v>196</v>
      </c>
      <c r="X437" s="88">
        <v>355831591</v>
      </c>
      <c r="Y437" s="88" t="s">
        <v>1441</v>
      </c>
      <c r="Z437" s="88" t="s">
        <v>1442</v>
      </c>
      <c r="AA437" s="88">
        <v>80000</v>
      </c>
      <c r="AB437" s="88" t="s">
        <v>199</v>
      </c>
      <c r="AC437" s="88">
        <v>24</v>
      </c>
      <c r="AD437" s="88" t="s">
        <v>212</v>
      </c>
      <c r="AE437" s="88" t="s">
        <v>1386</v>
      </c>
      <c r="AF437" s="88">
        <v>4270</v>
      </c>
      <c r="AG437" s="88">
        <v>4270</v>
      </c>
      <c r="AH437" s="88" t="s">
        <v>864</v>
      </c>
      <c r="AI437" s="88">
        <v>38426.639999999999</v>
      </c>
      <c r="AJ437" s="88">
        <v>17083.36</v>
      </c>
      <c r="AK437" s="88">
        <v>55510</v>
      </c>
      <c r="AL437" s="88">
        <v>41573.360000000001</v>
      </c>
      <c r="AM437" s="88">
        <v>5389.64</v>
      </c>
      <c r="AN437" s="88">
        <v>46963</v>
      </c>
      <c r="AO437" s="88">
        <v>0</v>
      </c>
      <c r="AP437" s="88">
        <v>0</v>
      </c>
      <c r="AQ437" s="88">
        <v>0</v>
      </c>
      <c r="AR437" s="88">
        <v>13</v>
      </c>
      <c r="AS437" s="88">
        <v>0</v>
      </c>
      <c r="AT437" s="88" t="s">
        <v>272</v>
      </c>
      <c r="AU437" s="88"/>
      <c r="AV437" s="88"/>
      <c r="AW437" s="81"/>
      <c r="AX437" s="81" t="s">
        <v>203</v>
      </c>
      <c r="AY437" s="81" t="s">
        <v>204</v>
      </c>
      <c r="AZ437" s="81"/>
      <c r="BA437" s="81">
        <v>0</v>
      </c>
      <c r="BB437" s="89"/>
      <c r="BC437" s="89"/>
      <c r="BD437" s="88" t="s">
        <v>1890</v>
      </c>
      <c r="BE437" s="88"/>
      <c r="BF437" s="97"/>
      <c r="BG437" s="3"/>
      <c r="BH437" s="96"/>
      <c r="BI437" s="88" t="s">
        <v>1893</v>
      </c>
      <c r="BJ437" s="88"/>
      <c r="BK437" s="96"/>
      <c r="BL437" s="65" t="s">
        <v>1899</v>
      </c>
    </row>
    <row r="438" spans="1:64" s="99" customFormat="1" ht="13" x14ac:dyDescent="0.3">
      <c r="A438" s="88">
        <v>433</v>
      </c>
      <c r="B438" s="88" t="s">
        <v>181</v>
      </c>
      <c r="C438" s="88" t="s">
        <v>182</v>
      </c>
      <c r="D438" s="88" t="s">
        <v>183</v>
      </c>
      <c r="E438" s="88" t="s">
        <v>184</v>
      </c>
      <c r="F438" s="88" t="s">
        <v>184</v>
      </c>
      <c r="G438" s="88" t="s">
        <v>185</v>
      </c>
      <c r="H438" s="88" t="s">
        <v>186</v>
      </c>
      <c r="I438" s="88">
        <v>178325</v>
      </c>
      <c r="J438" s="88" t="s">
        <v>285</v>
      </c>
      <c r="K438" s="88">
        <v>178325</v>
      </c>
      <c r="L438" s="88" t="s">
        <v>188</v>
      </c>
      <c r="M438" s="88" t="s">
        <v>189</v>
      </c>
      <c r="N438" s="88">
        <v>360170</v>
      </c>
      <c r="O438" s="88" t="s">
        <v>623</v>
      </c>
      <c r="P438" s="88">
        <v>591229</v>
      </c>
      <c r="Q438" s="88" t="s">
        <v>780</v>
      </c>
      <c r="R438" s="88" t="s">
        <v>943</v>
      </c>
      <c r="S438" s="88" t="s">
        <v>1046</v>
      </c>
      <c r="T438" s="88" t="s">
        <v>194</v>
      </c>
      <c r="U438" s="88" t="s">
        <v>209</v>
      </c>
      <c r="V438" s="88">
        <v>0</v>
      </c>
      <c r="W438" s="88" t="s">
        <v>196</v>
      </c>
      <c r="X438" s="88">
        <v>355856448</v>
      </c>
      <c r="Y438" s="88" t="s">
        <v>1047</v>
      </c>
      <c r="Z438" s="88" t="s">
        <v>1395</v>
      </c>
      <c r="AA438" s="88">
        <v>30000</v>
      </c>
      <c r="AB438" s="88" t="s">
        <v>516</v>
      </c>
      <c r="AC438" s="88">
        <v>18</v>
      </c>
      <c r="AD438" s="88" t="s">
        <v>946</v>
      </c>
      <c r="AE438" s="88" t="s">
        <v>441</v>
      </c>
      <c r="AF438" s="88">
        <v>2020</v>
      </c>
      <c r="AG438" s="88">
        <v>2020</v>
      </c>
      <c r="AH438" s="88" t="s">
        <v>518</v>
      </c>
      <c r="AI438" s="88">
        <v>5792.53</v>
      </c>
      <c r="AJ438" s="88">
        <v>2287.4699999999998</v>
      </c>
      <c r="AK438" s="88">
        <v>8080</v>
      </c>
      <c r="AL438" s="88">
        <v>24207.47</v>
      </c>
      <c r="AM438" s="88">
        <v>3949.53</v>
      </c>
      <c r="AN438" s="88">
        <v>28157</v>
      </c>
      <c r="AO438" s="88">
        <v>14821.11</v>
      </c>
      <c r="AP438" s="88">
        <v>3358.89</v>
      </c>
      <c r="AQ438" s="88">
        <v>18180</v>
      </c>
      <c r="AR438" s="88">
        <v>13</v>
      </c>
      <c r="AS438" s="88">
        <v>271</v>
      </c>
      <c r="AT438" s="88" t="s">
        <v>202</v>
      </c>
      <c r="AU438" s="88"/>
      <c r="AV438" s="88"/>
      <c r="AW438" s="81"/>
      <c r="AX438" s="81" t="s">
        <v>203</v>
      </c>
      <c r="AY438" s="81" t="s">
        <v>204</v>
      </c>
      <c r="AZ438" s="81"/>
      <c r="BA438" s="81">
        <v>0</v>
      </c>
      <c r="BB438" s="89"/>
      <c r="BC438" s="89"/>
      <c r="BD438" s="88" t="s">
        <v>1890</v>
      </c>
      <c r="BE438" s="88"/>
      <c r="BF438" s="97"/>
      <c r="BG438" s="3"/>
      <c r="BH438" s="96"/>
      <c r="BI438" s="88" t="s">
        <v>1893</v>
      </c>
      <c r="BJ438" s="88"/>
      <c r="BK438" s="96"/>
      <c r="BL438" s="65" t="s">
        <v>1894</v>
      </c>
    </row>
    <row r="439" spans="1:64" s="99" customFormat="1" ht="13" x14ac:dyDescent="0.3">
      <c r="A439" s="88">
        <v>434</v>
      </c>
      <c r="B439" s="88" t="s">
        <v>181</v>
      </c>
      <c r="C439" s="88" t="s">
        <v>182</v>
      </c>
      <c r="D439" s="88" t="s">
        <v>183</v>
      </c>
      <c r="E439" s="88" t="s">
        <v>184</v>
      </c>
      <c r="F439" s="88" t="s">
        <v>184</v>
      </c>
      <c r="G439" s="88" t="s">
        <v>185</v>
      </c>
      <c r="H439" s="88" t="s">
        <v>186</v>
      </c>
      <c r="I439" s="88">
        <v>84112</v>
      </c>
      <c r="J439" s="88" t="s">
        <v>187</v>
      </c>
      <c r="K439" s="88">
        <v>84112</v>
      </c>
      <c r="L439" s="88" t="s">
        <v>188</v>
      </c>
      <c r="M439" s="88" t="s">
        <v>189</v>
      </c>
      <c r="N439" s="88">
        <v>323785</v>
      </c>
      <c r="O439" s="88" t="s">
        <v>1443</v>
      </c>
      <c r="P439" s="88">
        <v>529694</v>
      </c>
      <c r="Q439" s="88" t="s">
        <v>1444</v>
      </c>
      <c r="R439" s="88" t="s">
        <v>512</v>
      </c>
      <c r="S439" s="88" t="s">
        <v>1445</v>
      </c>
      <c r="T439" s="88" t="s">
        <v>208</v>
      </c>
      <c r="U439" s="88" t="s">
        <v>209</v>
      </c>
      <c r="V439" s="88">
        <v>0</v>
      </c>
      <c r="W439" s="88" t="s">
        <v>196</v>
      </c>
      <c r="X439" s="88">
        <v>355879245</v>
      </c>
      <c r="Y439" s="88" t="s">
        <v>1446</v>
      </c>
      <c r="Z439" s="88" t="s">
        <v>1442</v>
      </c>
      <c r="AA439" s="88">
        <v>65000</v>
      </c>
      <c r="AB439" s="88" t="s">
        <v>199</v>
      </c>
      <c r="AC439" s="88">
        <v>24</v>
      </c>
      <c r="AD439" s="88" t="s">
        <v>219</v>
      </c>
      <c r="AE439" s="88" t="s">
        <v>1386</v>
      </c>
      <c r="AF439" s="88">
        <v>3470</v>
      </c>
      <c r="AG439" s="88">
        <v>3470</v>
      </c>
      <c r="AH439" s="88" t="s">
        <v>1447</v>
      </c>
      <c r="AI439" s="88">
        <v>31230.89</v>
      </c>
      <c r="AJ439" s="88">
        <v>13879.11</v>
      </c>
      <c r="AK439" s="88">
        <v>45110</v>
      </c>
      <c r="AL439" s="88">
        <v>33769.11</v>
      </c>
      <c r="AM439" s="88">
        <v>4375.8900000000003</v>
      </c>
      <c r="AN439" s="88">
        <v>38145</v>
      </c>
      <c r="AO439" s="88">
        <v>0</v>
      </c>
      <c r="AP439" s="88">
        <v>0</v>
      </c>
      <c r="AQ439" s="88">
        <v>0</v>
      </c>
      <c r="AR439" s="88">
        <v>13</v>
      </c>
      <c r="AS439" s="88">
        <v>0</v>
      </c>
      <c r="AT439" s="88" t="s">
        <v>272</v>
      </c>
      <c r="AU439" s="88"/>
      <c r="AV439" s="88"/>
      <c r="AW439" s="81"/>
      <c r="AX439" s="81" t="s">
        <v>203</v>
      </c>
      <c r="AY439" s="81" t="s">
        <v>204</v>
      </c>
      <c r="AZ439" s="81"/>
      <c r="BA439" s="81">
        <v>0</v>
      </c>
      <c r="BB439" s="89"/>
      <c r="BC439" s="89"/>
      <c r="BD439" s="88" t="s">
        <v>1890</v>
      </c>
      <c r="BE439" s="88"/>
      <c r="BF439" s="97"/>
      <c r="BG439" s="3"/>
      <c r="BH439" s="96"/>
      <c r="BI439" s="88" t="s">
        <v>1893</v>
      </c>
      <c r="BJ439" s="88"/>
      <c r="BK439" s="96"/>
      <c r="BL439" s="65" t="s">
        <v>1900</v>
      </c>
    </row>
    <row r="440" spans="1:64" s="99" customFormat="1" ht="13" x14ac:dyDescent="0.3">
      <c r="A440" s="88">
        <v>435</v>
      </c>
      <c r="B440" s="88" t="s">
        <v>181</v>
      </c>
      <c r="C440" s="88" t="s">
        <v>182</v>
      </c>
      <c r="D440" s="88" t="s">
        <v>183</v>
      </c>
      <c r="E440" s="88" t="s">
        <v>184</v>
      </c>
      <c r="F440" s="88" t="s">
        <v>184</v>
      </c>
      <c r="G440" s="88" t="s">
        <v>185</v>
      </c>
      <c r="H440" s="88" t="s">
        <v>186</v>
      </c>
      <c r="I440" s="88">
        <v>178325</v>
      </c>
      <c r="J440" s="88" t="s">
        <v>285</v>
      </c>
      <c r="K440" s="88">
        <v>178325</v>
      </c>
      <c r="L440" s="88" t="s">
        <v>188</v>
      </c>
      <c r="M440" s="88" t="s">
        <v>189</v>
      </c>
      <c r="N440" s="88">
        <v>385030</v>
      </c>
      <c r="O440" s="88" t="s">
        <v>629</v>
      </c>
      <c r="P440" s="88">
        <v>567126</v>
      </c>
      <c r="Q440" s="88" t="s">
        <v>630</v>
      </c>
      <c r="R440" s="88" t="s">
        <v>943</v>
      </c>
      <c r="S440" s="88" t="s">
        <v>1063</v>
      </c>
      <c r="T440" s="88" t="s">
        <v>194</v>
      </c>
      <c r="U440" s="88" t="s">
        <v>209</v>
      </c>
      <c r="V440" s="88">
        <v>0</v>
      </c>
      <c r="W440" s="88" t="s">
        <v>196</v>
      </c>
      <c r="X440" s="88">
        <v>355882851</v>
      </c>
      <c r="Y440" s="88" t="s">
        <v>1064</v>
      </c>
      <c r="Z440" s="88" t="s">
        <v>1448</v>
      </c>
      <c r="AA440" s="88">
        <v>30000</v>
      </c>
      <c r="AB440" s="88" t="s">
        <v>516</v>
      </c>
      <c r="AC440" s="88">
        <v>18</v>
      </c>
      <c r="AD440" s="88" t="s">
        <v>946</v>
      </c>
      <c r="AE440" s="88" t="s">
        <v>1426</v>
      </c>
      <c r="AF440" s="88">
        <v>2020</v>
      </c>
      <c r="AG440" s="88">
        <v>2020</v>
      </c>
      <c r="AH440" s="88" t="s">
        <v>518</v>
      </c>
      <c r="AI440" s="88">
        <v>3870.92</v>
      </c>
      <c r="AJ440" s="88">
        <v>2189.08</v>
      </c>
      <c r="AK440" s="88">
        <v>6060</v>
      </c>
      <c r="AL440" s="88">
        <v>26129.08</v>
      </c>
      <c r="AM440" s="88">
        <v>4644.92</v>
      </c>
      <c r="AN440" s="88">
        <v>30774</v>
      </c>
      <c r="AO440" s="88">
        <v>14428.87</v>
      </c>
      <c r="AP440" s="88">
        <v>3751.13</v>
      </c>
      <c r="AQ440" s="88">
        <v>18180</v>
      </c>
      <c r="AR440" s="88">
        <v>12</v>
      </c>
      <c r="AS440" s="88">
        <v>271</v>
      </c>
      <c r="AT440" s="88" t="s">
        <v>202</v>
      </c>
      <c r="AU440" s="88"/>
      <c r="AV440" s="88"/>
      <c r="AW440" s="81"/>
      <c r="AX440" s="81" t="s">
        <v>203</v>
      </c>
      <c r="AY440" s="81" t="s">
        <v>204</v>
      </c>
      <c r="AZ440" s="81"/>
      <c r="BA440" s="81">
        <v>0</v>
      </c>
      <c r="BB440" s="89"/>
      <c r="BC440" s="89"/>
      <c r="BD440" s="88" t="s">
        <v>1890</v>
      </c>
      <c r="BE440" s="88"/>
      <c r="BF440" s="97"/>
      <c r="BG440" s="3"/>
      <c r="BH440" s="96"/>
      <c r="BI440" s="88" t="s">
        <v>1893</v>
      </c>
      <c r="BJ440" s="88"/>
      <c r="BK440" s="96"/>
      <c r="BL440" s="65" t="s">
        <v>1895</v>
      </c>
    </row>
    <row r="441" spans="1:64" s="99" customFormat="1" ht="13" x14ac:dyDescent="0.3">
      <c r="A441" s="88">
        <v>436</v>
      </c>
      <c r="B441" s="88" t="s">
        <v>181</v>
      </c>
      <c r="C441" s="88" t="s">
        <v>182</v>
      </c>
      <c r="D441" s="88" t="s">
        <v>183</v>
      </c>
      <c r="E441" s="88" t="s">
        <v>184</v>
      </c>
      <c r="F441" s="88" t="s">
        <v>184</v>
      </c>
      <c r="G441" s="88" t="s">
        <v>185</v>
      </c>
      <c r="H441" s="88" t="s">
        <v>186</v>
      </c>
      <c r="I441" s="88">
        <v>178325</v>
      </c>
      <c r="J441" s="88" t="s">
        <v>285</v>
      </c>
      <c r="K441" s="88">
        <v>178325</v>
      </c>
      <c r="L441" s="88" t="s">
        <v>188</v>
      </c>
      <c r="M441" s="88" t="s">
        <v>189</v>
      </c>
      <c r="N441" s="88">
        <v>360387</v>
      </c>
      <c r="O441" s="88" t="s">
        <v>577</v>
      </c>
      <c r="P441" s="88">
        <v>517907</v>
      </c>
      <c r="Q441" s="88" t="s">
        <v>578</v>
      </c>
      <c r="R441" s="88" t="s">
        <v>512</v>
      </c>
      <c r="S441" s="88" t="s">
        <v>1449</v>
      </c>
      <c r="T441" s="88" t="s">
        <v>208</v>
      </c>
      <c r="U441" s="88" t="s">
        <v>209</v>
      </c>
      <c r="V441" s="88">
        <v>0</v>
      </c>
      <c r="W441" s="88" t="s">
        <v>196</v>
      </c>
      <c r="X441" s="88">
        <v>355883197</v>
      </c>
      <c r="Y441" s="88" t="s">
        <v>1450</v>
      </c>
      <c r="Z441" s="88" t="s">
        <v>1395</v>
      </c>
      <c r="AA441" s="88">
        <v>65000</v>
      </c>
      <c r="AB441" s="88" t="s">
        <v>516</v>
      </c>
      <c r="AC441" s="88">
        <v>24</v>
      </c>
      <c r="AD441" s="88" t="s">
        <v>219</v>
      </c>
      <c r="AE441" s="88" t="s">
        <v>441</v>
      </c>
      <c r="AF441" s="88">
        <v>3470</v>
      </c>
      <c r="AG441" s="88">
        <v>3470</v>
      </c>
      <c r="AH441" s="88" t="s">
        <v>518</v>
      </c>
      <c r="AI441" s="88">
        <v>8809.24</v>
      </c>
      <c r="AJ441" s="88">
        <v>5070.76</v>
      </c>
      <c r="AK441" s="88">
        <v>13880</v>
      </c>
      <c r="AL441" s="88">
        <v>56190.76</v>
      </c>
      <c r="AM441" s="88">
        <v>13113.24</v>
      </c>
      <c r="AN441" s="88">
        <v>69304</v>
      </c>
      <c r="AO441" s="88">
        <v>22478.66</v>
      </c>
      <c r="AP441" s="88">
        <v>8751.34</v>
      </c>
      <c r="AQ441" s="88">
        <v>31230</v>
      </c>
      <c r="AR441" s="88">
        <v>13</v>
      </c>
      <c r="AS441" s="88">
        <v>271</v>
      </c>
      <c r="AT441" s="88" t="s">
        <v>202</v>
      </c>
      <c r="AU441" s="88"/>
      <c r="AV441" s="88"/>
      <c r="AW441" s="81"/>
      <c r="AX441" s="81" t="s">
        <v>203</v>
      </c>
      <c r="AY441" s="81" t="s">
        <v>204</v>
      </c>
      <c r="AZ441" s="81"/>
      <c r="BA441" s="81">
        <v>0</v>
      </c>
      <c r="BB441" s="89"/>
      <c r="BC441" s="89"/>
      <c r="BD441" s="88" t="s">
        <v>1890</v>
      </c>
      <c r="BE441" s="88"/>
      <c r="BF441" s="97"/>
      <c r="BG441" s="3"/>
      <c r="BH441" s="96"/>
      <c r="BI441" s="88" t="s">
        <v>1893</v>
      </c>
      <c r="BJ441" s="88"/>
      <c r="BK441" s="96"/>
      <c r="BL441" s="65" t="s">
        <v>1895</v>
      </c>
    </row>
    <row r="442" spans="1:64" s="99" customFormat="1" ht="13" x14ac:dyDescent="0.3">
      <c r="A442" s="88">
        <v>437</v>
      </c>
      <c r="B442" s="88" t="s">
        <v>181</v>
      </c>
      <c r="C442" s="88" t="s">
        <v>182</v>
      </c>
      <c r="D442" s="88" t="s">
        <v>183</v>
      </c>
      <c r="E442" s="88" t="s">
        <v>184</v>
      </c>
      <c r="F442" s="88" t="s">
        <v>184</v>
      </c>
      <c r="G442" s="88" t="s">
        <v>185</v>
      </c>
      <c r="H442" s="88" t="s">
        <v>186</v>
      </c>
      <c r="I442" s="88">
        <v>84112</v>
      </c>
      <c r="J442" s="88" t="s">
        <v>187</v>
      </c>
      <c r="K442" s="88">
        <v>84112</v>
      </c>
      <c r="L442" s="88" t="s">
        <v>188</v>
      </c>
      <c r="M442" s="88" t="s">
        <v>189</v>
      </c>
      <c r="N442" s="88">
        <v>145158</v>
      </c>
      <c r="O442" s="88" t="s">
        <v>411</v>
      </c>
      <c r="P442" s="88">
        <v>196068</v>
      </c>
      <c r="Q442" s="88" t="s">
        <v>412</v>
      </c>
      <c r="R442" s="88" t="s">
        <v>512</v>
      </c>
      <c r="S442" s="88" t="s">
        <v>1451</v>
      </c>
      <c r="T442" s="88" t="s">
        <v>208</v>
      </c>
      <c r="U442" s="88" t="s">
        <v>195</v>
      </c>
      <c r="V442" s="88">
        <v>0</v>
      </c>
      <c r="W442" s="88" t="s">
        <v>196</v>
      </c>
      <c r="X442" s="88">
        <v>355904335</v>
      </c>
      <c r="Y442" s="88" t="s">
        <v>1452</v>
      </c>
      <c r="Z442" s="88" t="s">
        <v>1448</v>
      </c>
      <c r="AA442" s="88">
        <v>72000</v>
      </c>
      <c r="AB442" s="88" t="s">
        <v>199</v>
      </c>
      <c r="AC442" s="88">
        <v>24</v>
      </c>
      <c r="AD442" s="88" t="s">
        <v>238</v>
      </c>
      <c r="AE442" s="88" t="s">
        <v>1453</v>
      </c>
      <c r="AF442" s="88">
        <v>3840</v>
      </c>
      <c r="AG442" s="88">
        <v>3840</v>
      </c>
      <c r="AH442" s="88" t="s">
        <v>864</v>
      </c>
      <c r="AI442" s="88">
        <v>30154.99</v>
      </c>
      <c r="AJ442" s="88">
        <v>15925.01</v>
      </c>
      <c r="AK442" s="88">
        <v>46080</v>
      </c>
      <c r="AL442" s="88">
        <v>41845.01</v>
      </c>
      <c r="AM442" s="88">
        <v>6098.99</v>
      </c>
      <c r="AN442" s="88">
        <v>47944</v>
      </c>
      <c r="AO442" s="88">
        <v>0</v>
      </c>
      <c r="AP442" s="88">
        <v>0</v>
      </c>
      <c r="AQ442" s="88">
        <v>0</v>
      </c>
      <c r="AR442" s="88">
        <v>12</v>
      </c>
      <c r="AS442" s="88">
        <v>0</v>
      </c>
      <c r="AT442" s="88" t="s">
        <v>272</v>
      </c>
      <c r="AU442" s="88"/>
      <c r="AV442" s="88"/>
      <c r="AW442" s="81"/>
      <c r="AX442" s="81" t="s">
        <v>203</v>
      </c>
      <c r="AY442" s="81" t="s">
        <v>204</v>
      </c>
      <c r="AZ442" s="81"/>
      <c r="BA442" s="81">
        <v>0</v>
      </c>
      <c r="BB442" s="89"/>
      <c r="BC442" s="89"/>
      <c r="BD442" s="88" t="s">
        <v>1890</v>
      </c>
      <c r="BE442" s="88"/>
      <c r="BF442" s="97"/>
      <c r="BG442" s="3"/>
      <c r="BH442" s="96"/>
      <c r="BI442" s="88" t="s">
        <v>1893</v>
      </c>
      <c r="BJ442" s="88"/>
      <c r="BK442" s="96"/>
      <c r="BL442" s="65" t="s">
        <v>1899</v>
      </c>
    </row>
    <row r="443" spans="1:64" s="105" customFormat="1" ht="52" x14ac:dyDescent="0.3">
      <c r="A443" s="88">
        <v>438</v>
      </c>
      <c r="B443" s="88" t="s">
        <v>181</v>
      </c>
      <c r="C443" s="88" t="s">
        <v>182</v>
      </c>
      <c r="D443" s="88" t="s">
        <v>183</v>
      </c>
      <c r="E443" s="88" t="s">
        <v>184</v>
      </c>
      <c r="F443" s="88" t="s">
        <v>184</v>
      </c>
      <c r="G443" s="88" t="s">
        <v>185</v>
      </c>
      <c r="H443" s="88" t="s">
        <v>186</v>
      </c>
      <c r="I443" s="88">
        <v>178325</v>
      </c>
      <c r="J443" s="88" t="s">
        <v>285</v>
      </c>
      <c r="K443" s="88">
        <v>178325</v>
      </c>
      <c r="L443" s="88" t="s">
        <v>188</v>
      </c>
      <c r="M443" s="88" t="s">
        <v>189</v>
      </c>
      <c r="N443" s="88">
        <v>350860</v>
      </c>
      <c r="O443" s="88" t="s">
        <v>599</v>
      </c>
      <c r="P443" s="88">
        <v>506452</v>
      </c>
      <c r="Q443" s="88" t="s">
        <v>993</v>
      </c>
      <c r="R443" s="88" t="s">
        <v>512</v>
      </c>
      <c r="S443" s="88" t="s">
        <v>1454</v>
      </c>
      <c r="T443" s="88" t="s">
        <v>208</v>
      </c>
      <c r="U443" s="88" t="s">
        <v>195</v>
      </c>
      <c r="V443" s="88">
        <v>0</v>
      </c>
      <c r="W443" s="88" t="s">
        <v>196</v>
      </c>
      <c r="X443" s="88">
        <v>355909715</v>
      </c>
      <c r="Y443" s="88" t="s">
        <v>1455</v>
      </c>
      <c r="Z443" s="88" t="s">
        <v>1425</v>
      </c>
      <c r="AA443" s="88">
        <v>65000</v>
      </c>
      <c r="AB443" s="88" t="s">
        <v>516</v>
      </c>
      <c r="AC443" s="88">
        <v>24</v>
      </c>
      <c r="AD443" s="88" t="s">
        <v>219</v>
      </c>
      <c r="AE443" s="88" t="s">
        <v>1426</v>
      </c>
      <c r="AF443" s="88">
        <v>3470</v>
      </c>
      <c r="AG443" s="88">
        <v>3470</v>
      </c>
      <c r="AH443" s="88" t="s">
        <v>672</v>
      </c>
      <c r="AI443" s="88">
        <v>22116.65</v>
      </c>
      <c r="AJ443" s="88">
        <v>12583.35</v>
      </c>
      <c r="AK443" s="88">
        <v>34700</v>
      </c>
      <c r="AL443" s="88">
        <v>42883.35</v>
      </c>
      <c r="AM443" s="88">
        <v>7133.65</v>
      </c>
      <c r="AN443" s="88">
        <v>50017</v>
      </c>
      <c r="AO443" s="88">
        <v>5263.26</v>
      </c>
      <c r="AP443" s="88">
        <v>1676.74</v>
      </c>
      <c r="AQ443" s="88">
        <v>6940</v>
      </c>
      <c r="AR443" s="88">
        <v>12</v>
      </c>
      <c r="AS443" s="88">
        <v>59</v>
      </c>
      <c r="AT443" s="88" t="s">
        <v>837</v>
      </c>
      <c r="AU443" s="88"/>
      <c r="AV443" s="88"/>
      <c r="AW443" s="81"/>
      <c r="AX443" s="81" t="s">
        <v>203</v>
      </c>
      <c r="AY443" s="81" t="s">
        <v>204</v>
      </c>
      <c r="AZ443" s="81"/>
      <c r="BA443" s="81">
        <v>0</v>
      </c>
      <c r="BB443" s="89">
        <v>45784</v>
      </c>
      <c r="BC443" s="89" t="s">
        <v>1883</v>
      </c>
      <c r="BD443" s="88" t="s">
        <v>1884</v>
      </c>
      <c r="BE443" s="88" t="s">
        <v>1885</v>
      </c>
      <c r="BF443" s="97" t="s">
        <v>1886</v>
      </c>
      <c r="BG443" s="3" t="s">
        <v>1887</v>
      </c>
      <c r="BH443" s="96"/>
      <c r="BI443" s="88" t="s">
        <v>1888</v>
      </c>
      <c r="BJ443" s="88" t="s">
        <v>1889</v>
      </c>
      <c r="BK443" s="96">
        <v>6940</v>
      </c>
      <c r="BL443" s="110" t="s">
        <v>1989</v>
      </c>
    </row>
    <row r="444" spans="1:64" s="99" customFormat="1" ht="13" x14ac:dyDescent="0.3">
      <c r="A444" s="88">
        <v>439</v>
      </c>
      <c r="B444" s="88" t="s">
        <v>181</v>
      </c>
      <c r="C444" s="88" t="s">
        <v>182</v>
      </c>
      <c r="D444" s="88" t="s">
        <v>183</v>
      </c>
      <c r="E444" s="88" t="s">
        <v>184</v>
      </c>
      <c r="F444" s="88" t="s">
        <v>184</v>
      </c>
      <c r="G444" s="88" t="s">
        <v>185</v>
      </c>
      <c r="H444" s="88" t="s">
        <v>186</v>
      </c>
      <c r="I444" s="88">
        <v>88208</v>
      </c>
      <c r="J444" s="88" t="s">
        <v>545</v>
      </c>
      <c r="K444" s="88">
        <v>88208</v>
      </c>
      <c r="L444" s="88" t="s">
        <v>188</v>
      </c>
      <c r="M444" s="88" t="s">
        <v>189</v>
      </c>
      <c r="N444" s="88">
        <v>400450</v>
      </c>
      <c r="O444" s="88" t="s">
        <v>747</v>
      </c>
      <c r="P444" s="88">
        <v>599195</v>
      </c>
      <c r="Q444" s="88" t="s">
        <v>748</v>
      </c>
      <c r="R444" s="88" t="s">
        <v>512</v>
      </c>
      <c r="S444" s="88" t="s">
        <v>1456</v>
      </c>
      <c r="T444" s="88" t="s">
        <v>208</v>
      </c>
      <c r="U444" s="88" t="s">
        <v>209</v>
      </c>
      <c r="V444" s="88">
        <v>0</v>
      </c>
      <c r="W444" s="88" t="s">
        <v>791</v>
      </c>
      <c r="X444" s="88">
        <v>355933228</v>
      </c>
      <c r="Y444" s="88" t="s">
        <v>1457</v>
      </c>
      <c r="Z444" s="88" t="s">
        <v>1448</v>
      </c>
      <c r="AA444" s="88">
        <v>52000</v>
      </c>
      <c r="AB444" s="88" t="s">
        <v>752</v>
      </c>
      <c r="AC444" s="88">
        <v>24</v>
      </c>
      <c r="AD444" s="88" t="s">
        <v>219</v>
      </c>
      <c r="AE444" s="88" t="s">
        <v>1458</v>
      </c>
      <c r="AF444" s="88">
        <v>2780</v>
      </c>
      <c r="AG444" s="88">
        <v>2780</v>
      </c>
      <c r="AH444" s="88" t="s">
        <v>754</v>
      </c>
      <c r="AI444" s="88">
        <v>4426.07</v>
      </c>
      <c r="AJ444" s="88">
        <v>3913.93</v>
      </c>
      <c r="AK444" s="88">
        <v>8340</v>
      </c>
      <c r="AL444" s="88">
        <v>47573.93</v>
      </c>
      <c r="AM444" s="88">
        <v>11890.07</v>
      </c>
      <c r="AN444" s="88">
        <v>59464</v>
      </c>
      <c r="AO444" s="88">
        <v>17487.03</v>
      </c>
      <c r="AP444" s="88">
        <v>7532.97</v>
      </c>
      <c r="AQ444" s="88">
        <v>25020</v>
      </c>
      <c r="AR444" s="88">
        <v>12</v>
      </c>
      <c r="AS444" s="88">
        <v>269</v>
      </c>
      <c r="AT444" s="88" t="s">
        <v>202</v>
      </c>
      <c r="AU444" s="88"/>
      <c r="AV444" s="88"/>
      <c r="AW444" s="81"/>
      <c r="AX444" s="81" t="s">
        <v>203</v>
      </c>
      <c r="AY444" s="81" t="s">
        <v>204</v>
      </c>
      <c r="AZ444" s="81"/>
      <c r="BA444" s="81">
        <v>0</v>
      </c>
      <c r="BB444" s="89"/>
      <c r="BC444" s="89"/>
      <c r="BD444" s="88" t="s">
        <v>1890</v>
      </c>
      <c r="BE444" s="88"/>
      <c r="BF444" s="97"/>
      <c r="BG444" s="3"/>
      <c r="BH444" s="96"/>
      <c r="BI444" s="88" t="s">
        <v>1893</v>
      </c>
      <c r="BJ444" s="88"/>
      <c r="BK444" s="96"/>
      <c r="BL444" s="65" t="s">
        <v>1895</v>
      </c>
    </row>
    <row r="445" spans="1:64" s="105" customFormat="1" ht="13" x14ac:dyDescent="0.3">
      <c r="A445" s="88">
        <v>440</v>
      </c>
      <c r="B445" s="88" t="s">
        <v>181</v>
      </c>
      <c r="C445" s="88" t="s">
        <v>182</v>
      </c>
      <c r="D445" s="88" t="s">
        <v>183</v>
      </c>
      <c r="E445" s="88" t="s">
        <v>184</v>
      </c>
      <c r="F445" s="88" t="s">
        <v>184</v>
      </c>
      <c r="G445" s="88" t="s">
        <v>185</v>
      </c>
      <c r="H445" s="88" t="s">
        <v>186</v>
      </c>
      <c r="I445" s="88">
        <v>178325</v>
      </c>
      <c r="J445" s="88" t="s">
        <v>285</v>
      </c>
      <c r="K445" s="88">
        <v>178325</v>
      </c>
      <c r="L445" s="88" t="s">
        <v>188</v>
      </c>
      <c r="M445" s="88" t="s">
        <v>189</v>
      </c>
      <c r="N445" s="88">
        <v>350860</v>
      </c>
      <c r="O445" s="88" t="s">
        <v>599</v>
      </c>
      <c r="P445" s="88">
        <v>506452</v>
      </c>
      <c r="Q445" s="88" t="s">
        <v>993</v>
      </c>
      <c r="R445" s="88" t="s">
        <v>512</v>
      </c>
      <c r="S445" s="88" t="s">
        <v>1459</v>
      </c>
      <c r="T445" s="88" t="s">
        <v>208</v>
      </c>
      <c r="U445" s="88" t="s">
        <v>195</v>
      </c>
      <c r="V445" s="88">
        <v>0</v>
      </c>
      <c r="W445" s="88" t="s">
        <v>196</v>
      </c>
      <c r="X445" s="88">
        <v>355961354</v>
      </c>
      <c r="Y445" s="88" t="s">
        <v>1460</v>
      </c>
      <c r="Z445" s="88" t="s">
        <v>1425</v>
      </c>
      <c r="AA445" s="88">
        <v>52000</v>
      </c>
      <c r="AB445" s="88" t="s">
        <v>516</v>
      </c>
      <c r="AC445" s="88">
        <v>24</v>
      </c>
      <c r="AD445" s="88" t="s">
        <v>219</v>
      </c>
      <c r="AE445" s="88" t="s">
        <v>1426</v>
      </c>
      <c r="AF445" s="88">
        <v>2780</v>
      </c>
      <c r="AG445" s="88">
        <v>2780</v>
      </c>
      <c r="AH445" s="88" t="s">
        <v>1242</v>
      </c>
      <c r="AI445" s="88">
        <v>17737.32</v>
      </c>
      <c r="AJ445" s="88">
        <v>10062.68</v>
      </c>
      <c r="AK445" s="88">
        <v>27800</v>
      </c>
      <c r="AL445" s="88">
        <v>34262.68</v>
      </c>
      <c r="AM445" s="88">
        <v>5684.32</v>
      </c>
      <c r="AN445" s="88">
        <v>39947</v>
      </c>
      <c r="AO445" s="88">
        <v>4220.49</v>
      </c>
      <c r="AP445" s="88">
        <v>1339.51</v>
      </c>
      <c r="AQ445" s="88">
        <v>5560</v>
      </c>
      <c r="AR445" s="88">
        <v>12</v>
      </c>
      <c r="AS445" s="88">
        <v>59</v>
      </c>
      <c r="AT445" s="88" t="s">
        <v>837</v>
      </c>
      <c r="AU445" s="88"/>
      <c r="AV445" s="88"/>
      <c r="AW445" s="81"/>
      <c r="AX445" s="81" t="s">
        <v>203</v>
      </c>
      <c r="AY445" s="81" t="s">
        <v>204</v>
      </c>
      <c r="AZ445" s="81"/>
      <c r="BA445" s="81">
        <v>0</v>
      </c>
      <c r="BB445" s="89">
        <v>45784</v>
      </c>
      <c r="BC445" s="89" t="s">
        <v>1883</v>
      </c>
      <c r="BD445" s="88" t="s">
        <v>1884</v>
      </c>
      <c r="BE445" s="88" t="s">
        <v>1891</v>
      </c>
      <c r="BF445" s="97" t="s">
        <v>1892</v>
      </c>
      <c r="BG445" s="3"/>
      <c r="BH445" s="96"/>
      <c r="BI445" s="88" t="s">
        <v>1893</v>
      </c>
      <c r="BJ445" s="88"/>
      <c r="BK445" s="96"/>
      <c r="BL445" s="100"/>
    </row>
    <row r="446" spans="1:64" s="99" customFormat="1" ht="13" x14ac:dyDescent="0.3">
      <c r="A446" s="88">
        <v>441</v>
      </c>
      <c r="B446" s="88" t="s">
        <v>181</v>
      </c>
      <c r="C446" s="88" t="s">
        <v>182</v>
      </c>
      <c r="D446" s="88" t="s">
        <v>183</v>
      </c>
      <c r="E446" s="88" t="s">
        <v>184</v>
      </c>
      <c r="F446" s="88" t="s">
        <v>184</v>
      </c>
      <c r="G446" s="88" t="s">
        <v>185</v>
      </c>
      <c r="H446" s="88" t="s">
        <v>186</v>
      </c>
      <c r="I446" s="88">
        <v>84112</v>
      </c>
      <c r="J446" s="88" t="s">
        <v>187</v>
      </c>
      <c r="K446" s="88">
        <v>84112</v>
      </c>
      <c r="L446" s="88" t="s">
        <v>188</v>
      </c>
      <c r="M446" s="88" t="s">
        <v>189</v>
      </c>
      <c r="N446" s="88">
        <v>139957</v>
      </c>
      <c r="O446" s="88" t="s">
        <v>361</v>
      </c>
      <c r="P446" s="88">
        <v>193105</v>
      </c>
      <c r="Q446" s="88" t="s">
        <v>362</v>
      </c>
      <c r="R446" s="88" t="s">
        <v>512</v>
      </c>
      <c r="S446" s="88" t="s">
        <v>1461</v>
      </c>
      <c r="T446" s="88" t="s">
        <v>208</v>
      </c>
      <c r="U446" s="88" t="s">
        <v>209</v>
      </c>
      <c r="V446" s="88">
        <v>0</v>
      </c>
      <c r="W446" s="88" t="s">
        <v>196</v>
      </c>
      <c r="X446" s="88">
        <v>355976074</v>
      </c>
      <c r="Y446" s="88" t="s">
        <v>1462</v>
      </c>
      <c r="Z446" s="88" t="s">
        <v>1448</v>
      </c>
      <c r="AA446" s="88">
        <v>80000</v>
      </c>
      <c r="AB446" s="88" t="s">
        <v>199</v>
      </c>
      <c r="AC446" s="88">
        <v>24</v>
      </c>
      <c r="AD446" s="88" t="s">
        <v>296</v>
      </c>
      <c r="AE446" s="88" t="s">
        <v>1453</v>
      </c>
      <c r="AF446" s="88">
        <v>4270</v>
      </c>
      <c r="AG446" s="88">
        <v>4270</v>
      </c>
      <c r="AH446" s="88" t="s">
        <v>864</v>
      </c>
      <c r="AI446" s="88">
        <v>33550.43</v>
      </c>
      <c r="AJ446" s="88">
        <v>17689.57</v>
      </c>
      <c r="AK446" s="88">
        <v>51240</v>
      </c>
      <c r="AL446" s="88">
        <v>46449.57</v>
      </c>
      <c r="AM446" s="88">
        <v>6758.43</v>
      </c>
      <c r="AN446" s="88">
        <v>53208</v>
      </c>
      <c r="AO446" s="88">
        <v>0</v>
      </c>
      <c r="AP446" s="88">
        <v>0</v>
      </c>
      <c r="AQ446" s="88">
        <v>0</v>
      </c>
      <c r="AR446" s="88">
        <v>12</v>
      </c>
      <c r="AS446" s="88">
        <v>0</v>
      </c>
      <c r="AT446" s="88" t="s">
        <v>272</v>
      </c>
      <c r="AU446" s="88"/>
      <c r="AV446" s="88"/>
      <c r="AW446" s="81"/>
      <c r="AX446" s="81" t="s">
        <v>203</v>
      </c>
      <c r="AY446" s="81" t="s">
        <v>204</v>
      </c>
      <c r="AZ446" s="81"/>
      <c r="BA446" s="81">
        <v>0</v>
      </c>
      <c r="BB446" s="89"/>
      <c r="BC446" s="89"/>
      <c r="BD446" s="88" t="s">
        <v>1890</v>
      </c>
      <c r="BE446" s="88"/>
      <c r="BF446" s="97"/>
      <c r="BG446" s="3"/>
      <c r="BH446" s="96"/>
      <c r="BI446" s="88" t="s">
        <v>1893</v>
      </c>
      <c r="BJ446" s="88"/>
      <c r="BK446" s="96"/>
      <c r="BL446" s="65" t="s">
        <v>1900</v>
      </c>
    </row>
    <row r="447" spans="1:64" s="99" customFormat="1" ht="13" x14ac:dyDescent="0.3">
      <c r="A447" s="88">
        <v>442</v>
      </c>
      <c r="B447" s="88" t="s">
        <v>181</v>
      </c>
      <c r="C447" s="88" t="s">
        <v>182</v>
      </c>
      <c r="D447" s="88" t="s">
        <v>183</v>
      </c>
      <c r="E447" s="88" t="s">
        <v>184</v>
      </c>
      <c r="F447" s="88" t="s">
        <v>184</v>
      </c>
      <c r="G447" s="88" t="s">
        <v>185</v>
      </c>
      <c r="H447" s="88" t="s">
        <v>186</v>
      </c>
      <c r="I447" s="88">
        <v>169318</v>
      </c>
      <c r="J447" s="88" t="s">
        <v>255</v>
      </c>
      <c r="K447" s="88">
        <v>169318</v>
      </c>
      <c r="L447" s="88" t="s">
        <v>188</v>
      </c>
      <c r="M447" s="88" t="s">
        <v>189</v>
      </c>
      <c r="N447" s="88">
        <v>350070</v>
      </c>
      <c r="O447" s="88" t="s">
        <v>510</v>
      </c>
      <c r="P447" s="88">
        <v>501745</v>
      </c>
      <c r="Q447" s="88" t="s">
        <v>641</v>
      </c>
      <c r="R447" s="88" t="s">
        <v>512</v>
      </c>
      <c r="S447" s="88" t="s">
        <v>1463</v>
      </c>
      <c r="T447" s="88" t="s">
        <v>208</v>
      </c>
      <c r="U447" s="88" t="s">
        <v>209</v>
      </c>
      <c r="V447" s="88">
        <v>0</v>
      </c>
      <c r="W447" s="88" t="s">
        <v>196</v>
      </c>
      <c r="X447" s="88">
        <v>356021010</v>
      </c>
      <c r="Y447" s="88" t="s">
        <v>1464</v>
      </c>
      <c r="Z447" s="88" t="s">
        <v>1448</v>
      </c>
      <c r="AA447" s="88">
        <v>65000</v>
      </c>
      <c r="AB447" s="88" t="s">
        <v>516</v>
      </c>
      <c r="AC447" s="88">
        <v>24</v>
      </c>
      <c r="AD447" s="88" t="s">
        <v>219</v>
      </c>
      <c r="AE447" s="88" t="s">
        <v>1426</v>
      </c>
      <c r="AF447" s="88">
        <v>3470</v>
      </c>
      <c r="AG447" s="88">
        <v>3470</v>
      </c>
      <c r="AH447" s="88" t="s">
        <v>1465</v>
      </c>
      <c r="AI447" s="88">
        <v>3640.07</v>
      </c>
      <c r="AJ447" s="88">
        <v>4799.93</v>
      </c>
      <c r="AK447" s="88">
        <v>8440</v>
      </c>
      <c r="AL447" s="88">
        <v>61359.93</v>
      </c>
      <c r="AM447" s="88">
        <v>14845.07</v>
      </c>
      <c r="AN447" s="88">
        <v>76205</v>
      </c>
      <c r="AO447" s="88">
        <v>23795.67</v>
      </c>
      <c r="AP447" s="88">
        <v>9404.33</v>
      </c>
      <c r="AQ447" s="88">
        <v>33200</v>
      </c>
      <c r="AR447" s="88">
        <v>12</v>
      </c>
      <c r="AS447" s="88">
        <v>302</v>
      </c>
      <c r="AT447" s="88" t="s">
        <v>202</v>
      </c>
      <c r="AU447" s="88"/>
      <c r="AV447" s="88"/>
      <c r="AW447" s="81"/>
      <c r="AX447" s="81" t="s">
        <v>203</v>
      </c>
      <c r="AY447" s="81" t="s">
        <v>204</v>
      </c>
      <c r="AZ447" s="81"/>
      <c r="BA447" s="81">
        <v>0</v>
      </c>
      <c r="BB447" s="89"/>
      <c r="BC447" s="89"/>
      <c r="BD447" s="88" t="s">
        <v>1890</v>
      </c>
      <c r="BE447" s="88"/>
      <c r="BF447" s="97"/>
      <c r="BG447" s="3"/>
      <c r="BH447" s="96"/>
      <c r="BI447" s="88" t="s">
        <v>1893</v>
      </c>
      <c r="BJ447" s="88"/>
      <c r="BK447" s="96"/>
      <c r="BL447" s="65" t="s">
        <v>1895</v>
      </c>
    </row>
    <row r="448" spans="1:64" s="99" customFormat="1" ht="13" x14ac:dyDescent="0.3">
      <c r="A448" s="88">
        <v>443</v>
      </c>
      <c r="B448" s="88" t="s">
        <v>181</v>
      </c>
      <c r="C448" s="88" t="s">
        <v>182</v>
      </c>
      <c r="D448" s="88" t="s">
        <v>183</v>
      </c>
      <c r="E448" s="88" t="s">
        <v>184</v>
      </c>
      <c r="F448" s="88" t="s">
        <v>184</v>
      </c>
      <c r="G448" s="88" t="s">
        <v>185</v>
      </c>
      <c r="H448" s="88" t="s">
        <v>186</v>
      </c>
      <c r="I448" s="88">
        <v>84112</v>
      </c>
      <c r="J448" s="88" t="s">
        <v>187</v>
      </c>
      <c r="K448" s="88">
        <v>84112</v>
      </c>
      <c r="L448" s="88" t="s">
        <v>188</v>
      </c>
      <c r="M448" s="88" t="s">
        <v>189</v>
      </c>
      <c r="N448" s="88">
        <v>139286</v>
      </c>
      <c r="O448" s="88" t="s">
        <v>798</v>
      </c>
      <c r="P448" s="88">
        <v>188087</v>
      </c>
      <c r="Q448" s="88" t="s">
        <v>799</v>
      </c>
      <c r="R448" s="88" t="s">
        <v>943</v>
      </c>
      <c r="S448" s="88" t="s">
        <v>1036</v>
      </c>
      <c r="T448" s="88" t="s">
        <v>899</v>
      </c>
      <c r="U448" s="88" t="s">
        <v>209</v>
      </c>
      <c r="V448" s="88">
        <v>0</v>
      </c>
      <c r="W448" s="88" t="s">
        <v>851</v>
      </c>
      <c r="X448" s="88">
        <v>356035912</v>
      </c>
      <c r="Y448" s="88" t="s">
        <v>741</v>
      </c>
      <c r="Z448" s="88" t="s">
        <v>1466</v>
      </c>
      <c r="AA448" s="88">
        <v>30000</v>
      </c>
      <c r="AB448" s="88" t="s">
        <v>199</v>
      </c>
      <c r="AC448" s="88">
        <v>18</v>
      </c>
      <c r="AD448" s="88" t="s">
        <v>946</v>
      </c>
      <c r="AE448" s="88" t="s">
        <v>1453</v>
      </c>
      <c r="AF448" s="88">
        <v>2020</v>
      </c>
      <c r="AG448" s="88">
        <v>2020</v>
      </c>
      <c r="AH448" s="88" t="s">
        <v>801</v>
      </c>
      <c r="AI448" s="88">
        <v>3849.5</v>
      </c>
      <c r="AJ448" s="88">
        <v>2210.5</v>
      </c>
      <c r="AK448" s="88">
        <v>6060</v>
      </c>
      <c r="AL448" s="88">
        <v>26150.5</v>
      </c>
      <c r="AM448" s="88">
        <v>4653.5</v>
      </c>
      <c r="AN448" s="88">
        <v>30804</v>
      </c>
      <c r="AO448" s="88">
        <v>14424.5</v>
      </c>
      <c r="AP448" s="88">
        <v>3755.5</v>
      </c>
      <c r="AQ448" s="88">
        <v>18180</v>
      </c>
      <c r="AR448" s="88">
        <v>12</v>
      </c>
      <c r="AS448" s="88">
        <v>268</v>
      </c>
      <c r="AT448" s="88" t="s">
        <v>202</v>
      </c>
      <c r="AU448" s="88"/>
      <c r="AV448" s="88"/>
      <c r="AW448" s="81"/>
      <c r="AX448" s="81" t="s">
        <v>203</v>
      </c>
      <c r="AY448" s="81" t="s">
        <v>204</v>
      </c>
      <c r="AZ448" s="81"/>
      <c r="BA448" s="81">
        <v>0</v>
      </c>
      <c r="BB448" s="89"/>
      <c r="BC448" s="89"/>
      <c r="BD448" s="88" t="s">
        <v>1890</v>
      </c>
      <c r="BE448" s="88"/>
      <c r="BF448" s="97"/>
      <c r="BG448" s="3"/>
      <c r="BH448" s="96"/>
      <c r="BI448" s="88" t="s">
        <v>1893</v>
      </c>
      <c r="BJ448" s="88"/>
      <c r="BK448" s="96"/>
      <c r="BL448" s="65" t="s">
        <v>1895</v>
      </c>
    </row>
    <row r="449" spans="1:64" s="99" customFormat="1" ht="13" x14ac:dyDescent="0.3">
      <c r="A449" s="88">
        <v>444</v>
      </c>
      <c r="B449" s="88" t="s">
        <v>181</v>
      </c>
      <c r="C449" s="88" t="s">
        <v>182</v>
      </c>
      <c r="D449" s="88" t="s">
        <v>183</v>
      </c>
      <c r="E449" s="88" t="s">
        <v>184</v>
      </c>
      <c r="F449" s="88" t="s">
        <v>184</v>
      </c>
      <c r="G449" s="88" t="s">
        <v>185</v>
      </c>
      <c r="H449" s="88" t="s">
        <v>186</v>
      </c>
      <c r="I449" s="88">
        <v>84112</v>
      </c>
      <c r="J449" s="88" t="s">
        <v>187</v>
      </c>
      <c r="K449" s="88">
        <v>84112</v>
      </c>
      <c r="L449" s="88" t="s">
        <v>188</v>
      </c>
      <c r="M449" s="88" t="s">
        <v>189</v>
      </c>
      <c r="N449" s="88">
        <v>139499</v>
      </c>
      <c r="O449" s="88" t="s">
        <v>205</v>
      </c>
      <c r="P449" s="88">
        <v>216106</v>
      </c>
      <c r="Q449" s="88" t="s">
        <v>529</v>
      </c>
      <c r="R449" s="88" t="s">
        <v>943</v>
      </c>
      <c r="S449" s="88" t="s">
        <v>1467</v>
      </c>
      <c r="T449" s="88" t="s">
        <v>208</v>
      </c>
      <c r="U449" s="88" t="s">
        <v>195</v>
      </c>
      <c r="V449" s="88">
        <v>0</v>
      </c>
      <c r="W449" s="88" t="s">
        <v>196</v>
      </c>
      <c r="X449" s="88">
        <v>356043059</v>
      </c>
      <c r="Y449" s="88" t="s">
        <v>1468</v>
      </c>
      <c r="Z449" s="88" t="s">
        <v>1466</v>
      </c>
      <c r="AA449" s="88">
        <v>30000</v>
      </c>
      <c r="AB449" s="88" t="s">
        <v>199</v>
      </c>
      <c r="AC449" s="88">
        <v>18</v>
      </c>
      <c r="AD449" s="88" t="s">
        <v>946</v>
      </c>
      <c r="AE449" s="88" t="s">
        <v>1453</v>
      </c>
      <c r="AF449" s="88">
        <v>2020</v>
      </c>
      <c r="AG449" s="88">
        <v>2020</v>
      </c>
      <c r="AH449" s="88" t="s">
        <v>1469</v>
      </c>
      <c r="AI449" s="88">
        <v>10501.25</v>
      </c>
      <c r="AJ449" s="88">
        <v>4638.75</v>
      </c>
      <c r="AK449" s="88">
        <v>15140</v>
      </c>
      <c r="AL449" s="88">
        <v>19498.75</v>
      </c>
      <c r="AM449" s="88">
        <v>2225.25</v>
      </c>
      <c r="AN449" s="88">
        <v>21724</v>
      </c>
      <c r="AO449" s="88">
        <v>7772.75</v>
      </c>
      <c r="AP449" s="88">
        <v>1327.25</v>
      </c>
      <c r="AQ449" s="88">
        <v>9100</v>
      </c>
      <c r="AR449" s="88">
        <v>12</v>
      </c>
      <c r="AS449" s="88">
        <v>146</v>
      </c>
      <c r="AT449" s="88" t="s">
        <v>594</v>
      </c>
      <c r="AU449" s="88"/>
      <c r="AV449" s="88"/>
      <c r="AW449" s="81"/>
      <c r="AX449" s="81" t="s">
        <v>203</v>
      </c>
      <c r="AY449" s="81" t="s">
        <v>204</v>
      </c>
      <c r="AZ449" s="81"/>
      <c r="BA449" s="81">
        <v>0</v>
      </c>
      <c r="BB449" s="89"/>
      <c r="BC449" s="89"/>
      <c r="BD449" s="88" t="s">
        <v>1890</v>
      </c>
      <c r="BE449" s="88"/>
      <c r="BF449" s="97"/>
      <c r="BG449" s="3"/>
      <c r="BH449" s="96"/>
      <c r="BI449" s="88" t="s">
        <v>1893</v>
      </c>
      <c r="BJ449" s="88"/>
      <c r="BK449" s="96"/>
      <c r="BL449" s="65" t="s">
        <v>1894</v>
      </c>
    </row>
    <row r="450" spans="1:64" s="99" customFormat="1" ht="13" x14ac:dyDescent="0.3">
      <c r="A450" s="88">
        <v>445</v>
      </c>
      <c r="B450" s="88" t="s">
        <v>181</v>
      </c>
      <c r="C450" s="88" t="s">
        <v>182</v>
      </c>
      <c r="D450" s="88" t="s">
        <v>183</v>
      </c>
      <c r="E450" s="88" t="s">
        <v>184</v>
      </c>
      <c r="F450" s="88" t="s">
        <v>184</v>
      </c>
      <c r="G450" s="88" t="s">
        <v>185</v>
      </c>
      <c r="H450" s="88" t="s">
        <v>186</v>
      </c>
      <c r="I450" s="88">
        <v>84112</v>
      </c>
      <c r="J450" s="88" t="s">
        <v>187</v>
      </c>
      <c r="K450" s="88">
        <v>84112</v>
      </c>
      <c r="L450" s="88" t="s">
        <v>188</v>
      </c>
      <c r="M450" s="88" t="s">
        <v>189</v>
      </c>
      <c r="N450" s="88">
        <v>145158</v>
      </c>
      <c r="O450" s="88" t="s">
        <v>411</v>
      </c>
      <c r="P450" s="88">
        <v>196068</v>
      </c>
      <c r="Q450" s="88" t="s">
        <v>412</v>
      </c>
      <c r="R450" s="88" t="s">
        <v>512</v>
      </c>
      <c r="S450" s="88" t="s">
        <v>1470</v>
      </c>
      <c r="T450" s="88" t="s">
        <v>208</v>
      </c>
      <c r="U450" s="88" t="s">
        <v>209</v>
      </c>
      <c r="V450" s="88">
        <v>0</v>
      </c>
      <c r="W450" s="88" t="s">
        <v>196</v>
      </c>
      <c r="X450" s="88">
        <v>356109261</v>
      </c>
      <c r="Y450" s="88" t="s">
        <v>210</v>
      </c>
      <c r="Z450" s="88" t="s">
        <v>1471</v>
      </c>
      <c r="AA450" s="88">
        <v>52000</v>
      </c>
      <c r="AB450" s="88" t="s">
        <v>199</v>
      </c>
      <c r="AC450" s="88">
        <v>24</v>
      </c>
      <c r="AD450" s="88" t="s">
        <v>219</v>
      </c>
      <c r="AE450" s="88" t="s">
        <v>1453</v>
      </c>
      <c r="AF450" s="88">
        <v>2780</v>
      </c>
      <c r="AG450" s="88">
        <v>2780</v>
      </c>
      <c r="AH450" s="88" t="s">
        <v>864</v>
      </c>
      <c r="AI450" s="88">
        <v>22404.76</v>
      </c>
      <c r="AJ450" s="88">
        <v>10955.24</v>
      </c>
      <c r="AK450" s="88">
        <v>33360</v>
      </c>
      <c r="AL450" s="88">
        <v>29595.24</v>
      </c>
      <c r="AM450" s="88">
        <v>4218.76</v>
      </c>
      <c r="AN450" s="88">
        <v>33814</v>
      </c>
      <c r="AO450" s="88">
        <v>0</v>
      </c>
      <c r="AP450" s="88">
        <v>0</v>
      </c>
      <c r="AQ450" s="88">
        <v>0</v>
      </c>
      <c r="AR450" s="88">
        <v>12</v>
      </c>
      <c r="AS450" s="88">
        <v>0</v>
      </c>
      <c r="AT450" s="88" t="s">
        <v>272</v>
      </c>
      <c r="AU450" s="88"/>
      <c r="AV450" s="88"/>
      <c r="AW450" s="81"/>
      <c r="AX450" s="81" t="s">
        <v>203</v>
      </c>
      <c r="AY450" s="81" t="s">
        <v>204</v>
      </c>
      <c r="AZ450" s="81"/>
      <c r="BA450" s="81">
        <v>0</v>
      </c>
      <c r="BB450" s="89"/>
      <c r="BC450" s="89"/>
      <c r="BD450" s="88" t="s">
        <v>1890</v>
      </c>
      <c r="BE450" s="88"/>
      <c r="BF450" s="97"/>
      <c r="BG450" s="3"/>
      <c r="BH450" s="96"/>
      <c r="BI450" s="88" t="s">
        <v>1893</v>
      </c>
      <c r="BJ450" s="88"/>
      <c r="BK450" s="96"/>
      <c r="BL450" s="65" t="s">
        <v>1894</v>
      </c>
    </row>
    <row r="451" spans="1:64" s="105" customFormat="1" ht="52" x14ac:dyDescent="0.3">
      <c r="A451" s="88">
        <v>446</v>
      </c>
      <c r="B451" s="88" t="s">
        <v>181</v>
      </c>
      <c r="C451" s="88" t="s">
        <v>182</v>
      </c>
      <c r="D451" s="88" t="s">
        <v>183</v>
      </c>
      <c r="E451" s="88" t="s">
        <v>184</v>
      </c>
      <c r="F451" s="88" t="s">
        <v>184</v>
      </c>
      <c r="G451" s="88" t="s">
        <v>185</v>
      </c>
      <c r="H451" s="88" t="s">
        <v>186</v>
      </c>
      <c r="I451" s="88">
        <v>84112</v>
      </c>
      <c r="J451" s="88" t="s">
        <v>187</v>
      </c>
      <c r="K451" s="88">
        <v>84112</v>
      </c>
      <c r="L451" s="88" t="s">
        <v>188</v>
      </c>
      <c r="M451" s="88" t="s">
        <v>189</v>
      </c>
      <c r="N451" s="88">
        <v>139957</v>
      </c>
      <c r="O451" s="88" t="s">
        <v>361</v>
      </c>
      <c r="P451" s="88">
        <v>193105</v>
      </c>
      <c r="Q451" s="88" t="s">
        <v>362</v>
      </c>
      <c r="R451" s="88" t="s">
        <v>512</v>
      </c>
      <c r="S451" s="88" t="s">
        <v>1472</v>
      </c>
      <c r="T451" s="88" t="s">
        <v>208</v>
      </c>
      <c r="U451" s="88" t="s">
        <v>209</v>
      </c>
      <c r="V451" s="88">
        <v>0</v>
      </c>
      <c r="W451" s="88" t="s">
        <v>196</v>
      </c>
      <c r="X451" s="88">
        <v>356165182</v>
      </c>
      <c r="Y451" s="88" t="s">
        <v>1473</v>
      </c>
      <c r="Z451" s="88" t="s">
        <v>1471</v>
      </c>
      <c r="AA451" s="88">
        <v>80000</v>
      </c>
      <c r="AB451" s="88" t="s">
        <v>199</v>
      </c>
      <c r="AC451" s="88">
        <v>24</v>
      </c>
      <c r="AD451" s="88" t="s">
        <v>212</v>
      </c>
      <c r="AE451" s="88" t="s">
        <v>1453</v>
      </c>
      <c r="AF451" s="88">
        <v>4270</v>
      </c>
      <c r="AG451" s="88">
        <v>4270</v>
      </c>
      <c r="AH451" s="88" t="s">
        <v>672</v>
      </c>
      <c r="AI451" s="88">
        <v>27872.69</v>
      </c>
      <c r="AJ451" s="88">
        <v>14827.31</v>
      </c>
      <c r="AK451" s="88">
        <v>42700</v>
      </c>
      <c r="AL451" s="88">
        <v>52127.31</v>
      </c>
      <c r="AM451" s="88">
        <v>8563.69</v>
      </c>
      <c r="AN451" s="88">
        <v>60691</v>
      </c>
      <c r="AO451" s="88">
        <v>6502.93</v>
      </c>
      <c r="AP451" s="88">
        <v>2037.07</v>
      </c>
      <c r="AQ451" s="88">
        <v>8540</v>
      </c>
      <c r="AR451" s="88">
        <v>12</v>
      </c>
      <c r="AS451" s="88">
        <v>56</v>
      </c>
      <c r="AT451" s="88" t="s">
        <v>837</v>
      </c>
      <c r="AU451" s="88"/>
      <c r="AV451" s="88"/>
      <c r="AW451" s="81"/>
      <c r="AX451" s="81" t="s">
        <v>203</v>
      </c>
      <c r="AY451" s="81" t="s">
        <v>204</v>
      </c>
      <c r="AZ451" s="81"/>
      <c r="BA451" s="81">
        <v>0</v>
      </c>
      <c r="BB451" s="89">
        <v>45783</v>
      </c>
      <c r="BC451" s="89" t="s">
        <v>1883</v>
      </c>
      <c r="BD451" s="88" t="s">
        <v>1884</v>
      </c>
      <c r="BE451" s="88" t="s">
        <v>1885</v>
      </c>
      <c r="BF451" s="97" t="s">
        <v>1886</v>
      </c>
      <c r="BG451" s="3" t="s">
        <v>1887</v>
      </c>
      <c r="BH451" s="96"/>
      <c r="BI451" s="88" t="s">
        <v>1888</v>
      </c>
      <c r="BJ451" s="88" t="s">
        <v>1889</v>
      </c>
      <c r="BK451" s="96">
        <v>8540</v>
      </c>
      <c r="BL451" s="110" t="s">
        <v>1991</v>
      </c>
    </row>
    <row r="452" spans="1:64" s="105" customFormat="1" ht="13" x14ac:dyDescent="0.3">
      <c r="A452" s="88">
        <v>447</v>
      </c>
      <c r="B452" s="88" t="s">
        <v>181</v>
      </c>
      <c r="C452" s="88" t="s">
        <v>182</v>
      </c>
      <c r="D452" s="88" t="s">
        <v>183</v>
      </c>
      <c r="E452" s="88" t="s">
        <v>184</v>
      </c>
      <c r="F452" s="88" t="s">
        <v>184</v>
      </c>
      <c r="G452" s="88" t="s">
        <v>185</v>
      </c>
      <c r="H452" s="88" t="s">
        <v>186</v>
      </c>
      <c r="I452" s="88">
        <v>84346</v>
      </c>
      <c r="J452" s="88" t="s">
        <v>662</v>
      </c>
      <c r="K452" s="88">
        <v>84346</v>
      </c>
      <c r="L452" s="88" t="s">
        <v>188</v>
      </c>
      <c r="M452" s="88" t="s">
        <v>189</v>
      </c>
      <c r="N452" s="88">
        <v>387371</v>
      </c>
      <c r="O452" s="88" t="s">
        <v>663</v>
      </c>
      <c r="P452" s="88">
        <v>571537</v>
      </c>
      <c r="Q452" s="88" t="s">
        <v>804</v>
      </c>
      <c r="R452" s="88" t="s">
        <v>512</v>
      </c>
      <c r="S452" s="88" t="s">
        <v>1474</v>
      </c>
      <c r="T452" s="88" t="s">
        <v>208</v>
      </c>
      <c r="U452" s="88" t="s">
        <v>209</v>
      </c>
      <c r="V452" s="88">
        <v>0</v>
      </c>
      <c r="W452" s="88" t="s">
        <v>196</v>
      </c>
      <c r="X452" s="88">
        <v>356165686</v>
      </c>
      <c r="Y452" s="88" t="s">
        <v>1475</v>
      </c>
      <c r="Z452" s="88" t="s">
        <v>1471</v>
      </c>
      <c r="AA452" s="88">
        <v>55000</v>
      </c>
      <c r="AB452" s="88" t="s">
        <v>383</v>
      </c>
      <c r="AC452" s="88">
        <v>24</v>
      </c>
      <c r="AD452" s="88" t="s">
        <v>219</v>
      </c>
      <c r="AE452" s="88" t="s">
        <v>1476</v>
      </c>
      <c r="AF452" s="88">
        <v>2940</v>
      </c>
      <c r="AG452" s="88">
        <v>2940</v>
      </c>
      <c r="AH452" s="88" t="s">
        <v>1477</v>
      </c>
      <c r="AI452" s="88">
        <v>21741.97</v>
      </c>
      <c r="AJ452" s="88">
        <v>10598.03</v>
      </c>
      <c r="AK452" s="88">
        <v>32340</v>
      </c>
      <c r="AL452" s="88">
        <v>33258.03</v>
      </c>
      <c r="AM452" s="88">
        <v>5090.97</v>
      </c>
      <c r="AN452" s="88">
        <v>38349</v>
      </c>
      <c r="AO452" s="88">
        <v>4536.3599999999997</v>
      </c>
      <c r="AP452" s="88">
        <v>1343.64</v>
      </c>
      <c r="AQ452" s="88">
        <v>5880</v>
      </c>
      <c r="AR452" s="88">
        <v>13</v>
      </c>
      <c r="AS452" s="88">
        <v>31</v>
      </c>
      <c r="AT452" s="88" t="s">
        <v>837</v>
      </c>
      <c r="AU452" s="88"/>
      <c r="AV452" s="88"/>
      <c r="AW452" s="81"/>
      <c r="AX452" s="81" t="s">
        <v>203</v>
      </c>
      <c r="AY452" s="81" t="s">
        <v>204</v>
      </c>
      <c r="AZ452" s="81"/>
      <c r="BA452" s="81">
        <v>0</v>
      </c>
      <c r="BB452" s="89">
        <v>45784</v>
      </c>
      <c r="BC452" s="89" t="s">
        <v>1883</v>
      </c>
      <c r="BD452" s="88" t="s">
        <v>1884</v>
      </c>
      <c r="BE452" s="88" t="s">
        <v>1891</v>
      </c>
      <c r="BF452" s="97" t="s">
        <v>1892</v>
      </c>
      <c r="BG452" s="3"/>
      <c r="BH452" s="96"/>
      <c r="BI452" s="88" t="s">
        <v>1893</v>
      </c>
      <c r="BJ452" s="88"/>
      <c r="BK452" s="96"/>
      <c r="BL452" s="100"/>
    </row>
    <row r="453" spans="1:64" s="99" customFormat="1" ht="13" x14ac:dyDescent="0.3">
      <c r="A453" s="88">
        <v>448</v>
      </c>
      <c r="B453" s="88" t="s">
        <v>181</v>
      </c>
      <c r="C453" s="88" t="s">
        <v>182</v>
      </c>
      <c r="D453" s="88" t="s">
        <v>183</v>
      </c>
      <c r="E453" s="88" t="s">
        <v>184</v>
      </c>
      <c r="F453" s="88" t="s">
        <v>184</v>
      </c>
      <c r="G453" s="88" t="s">
        <v>185</v>
      </c>
      <c r="H453" s="88" t="s">
        <v>186</v>
      </c>
      <c r="I453" s="88">
        <v>169318</v>
      </c>
      <c r="J453" s="88" t="s">
        <v>255</v>
      </c>
      <c r="K453" s="88">
        <v>169318</v>
      </c>
      <c r="L453" s="88" t="s">
        <v>188</v>
      </c>
      <c r="M453" s="88" t="s">
        <v>189</v>
      </c>
      <c r="N453" s="88">
        <v>140791</v>
      </c>
      <c r="O453" s="88" t="s">
        <v>279</v>
      </c>
      <c r="P453" s="88">
        <v>190131</v>
      </c>
      <c r="Q453" s="88" t="s">
        <v>280</v>
      </c>
      <c r="R453" s="88" t="s">
        <v>512</v>
      </c>
      <c r="S453" s="88" t="s">
        <v>1478</v>
      </c>
      <c r="T453" s="88" t="s">
        <v>208</v>
      </c>
      <c r="U453" s="88" t="s">
        <v>195</v>
      </c>
      <c r="V453" s="88">
        <v>0</v>
      </c>
      <c r="W453" s="88" t="s">
        <v>196</v>
      </c>
      <c r="X453" s="88">
        <v>356183670</v>
      </c>
      <c r="Y453" s="88" t="s">
        <v>1479</v>
      </c>
      <c r="Z453" s="88" t="s">
        <v>1471</v>
      </c>
      <c r="AA453" s="88">
        <v>80000</v>
      </c>
      <c r="AB453" s="88" t="s">
        <v>284</v>
      </c>
      <c r="AC453" s="88">
        <v>24</v>
      </c>
      <c r="AD453" s="88" t="s">
        <v>212</v>
      </c>
      <c r="AE453" s="88" t="s">
        <v>1480</v>
      </c>
      <c r="AF453" s="88">
        <v>4270</v>
      </c>
      <c r="AG453" s="88">
        <v>4270</v>
      </c>
      <c r="AH453" s="88" t="s">
        <v>886</v>
      </c>
      <c r="AI453" s="88">
        <v>38199.370000000003</v>
      </c>
      <c r="AJ453" s="88">
        <v>17310.63</v>
      </c>
      <c r="AK453" s="88">
        <v>55510</v>
      </c>
      <c r="AL453" s="88">
        <v>41800.629999999997</v>
      </c>
      <c r="AM453" s="88">
        <v>5464.37</v>
      </c>
      <c r="AN453" s="88">
        <v>47265</v>
      </c>
      <c r="AO453" s="88">
        <v>0</v>
      </c>
      <c r="AP453" s="88">
        <v>0</v>
      </c>
      <c r="AQ453" s="88">
        <v>0</v>
      </c>
      <c r="AR453" s="88">
        <v>13</v>
      </c>
      <c r="AS453" s="88">
        <v>0</v>
      </c>
      <c r="AT453" s="88" t="s">
        <v>272</v>
      </c>
      <c r="AU453" s="88"/>
      <c r="AV453" s="88"/>
      <c r="AW453" s="81"/>
      <c r="AX453" s="81" t="s">
        <v>203</v>
      </c>
      <c r="AY453" s="81" t="s">
        <v>204</v>
      </c>
      <c r="AZ453" s="81"/>
      <c r="BA453" s="81">
        <v>0</v>
      </c>
      <c r="BB453" s="89">
        <v>45783</v>
      </c>
      <c r="BC453" s="89" t="s">
        <v>1883</v>
      </c>
      <c r="BD453" s="88" t="s">
        <v>1884</v>
      </c>
      <c r="BE453" s="88" t="s">
        <v>1891</v>
      </c>
      <c r="BF453" s="97" t="s">
        <v>1886</v>
      </c>
      <c r="BG453" s="3"/>
      <c r="BH453" s="96"/>
      <c r="BI453" s="88" t="s">
        <v>1898</v>
      </c>
      <c r="BJ453" s="88"/>
      <c r="BK453" s="96"/>
      <c r="BL453" s="100"/>
    </row>
    <row r="454" spans="1:64" s="99" customFormat="1" ht="13" x14ac:dyDescent="0.3">
      <c r="A454" s="88">
        <v>449</v>
      </c>
      <c r="B454" s="88" t="s">
        <v>181</v>
      </c>
      <c r="C454" s="88" t="s">
        <v>182</v>
      </c>
      <c r="D454" s="88" t="s">
        <v>183</v>
      </c>
      <c r="E454" s="88" t="s">
        <v>184</v>
      </c>
      <c r="F454" s="88" t="s">
        <v>184</v>
      </c>
      <c r="G454" s="88" t="s">
        <v>185</v>
      </c>
      <c r="H454" s="88" t="s">
        <v>186</v>
      </c>
      <c r="I454" s="88">
        <v>178325</v>
      </c>
      <c r="J454" s="88" t="s">
        <v>285</v>
      </c>
      <c r="K454" s="88">
        <v>178325</v>
      </c>
      <c r="L454" s="88" t="s">
        <v>188</v>
      </c>
      <c r="M454" s="88" t="s">
        <v>189</v>
      </c>
      <c r="N454" s="88">
        <v>360387</v>
      </c>
      <c r="O454" s="88" t="s">
        <v>577</v>
      </c>
      <c r="P454" s="88">
        <v>574188</v>
      </c>
      <c r="Q454" s="88" t="s">
        <v>694</v>
      </c>
      <c r="R454" s="88" t="s">
        <v>943</v>
      </c>
      <c r="S454" s="88" t="s">
        <v>700</v>
      </c>
      <c r="T454" s="88" t="s">
        <v>208</v>
      </c>
      <c r="U454" s="88" t="s">
        <v>209</v>
      </c>
      <c r="V454" s="88">
        <v>0</v>
      </c>
      <c r="W454" s="88" t="s">
        <v>196</v>
      </c>
      <c r="X454" s="88">
        <v>356196558</v>
      </c>
      <c r="Y454" s="88" t="s">
        <v>1481</v>
      </c>
      <c r="Z454" s="88" t="s">
        <v>1471</v>
      </c>
      <c r="AA454" s="88">
        <v>30000</v>
      </c>
      <c r="AB454" s="88" t="s">
        <v>516</v>
      </c>
      <c r="AC454" s="88">
        <v>18</v>
      </c>
      <c r="AD454" s="88" t="s">
        <v>946</v>
      </c>
      <c r="AE454" s="88" t="s">
        <v>1426</v>
      </c>
      <c r="AF454" s="88">
        <v>2020</v>
      </c>
      <c r="AG454" s="88">
        <v>2020</v>
      </c>
      <c r="AH454" s="88" t="s">
        <v>518</v>
      </c>
      <c r="AI454" s="88">
        <v>4127.8999999999996</v>
      </c>
      <c r="AJ454" s="88">
        <v>1932.1</v>
      </c>
      <c r="AK454" s="88">
        <v>6060</v>
      </c>
      <c r="AL454" s="88">
        <v>25872.1</v>
      </c>
      <c r="AM454" s="88">
        <v>4551.8999999999996</v>
      </c>
      <c r="AN454" s="88">
        <v>30424</v>
      </c>
      <c r="AO454" s="88">
        <v>14481.33</v>
      </c>
      <c r="AP454" s="88">
        <v>3698.67</v>
      </c>
      <c r="AQ454" s="88">
        <v>18180</v>
      </c>
      <c r="AR454" s="88">
        <v>12</v>
      </c>
      <c r="AS454" s="88">
        <v>271</v>
      </c>
      <c r="AT454" s="88" t="s">
        <v>202</v>
      </c>
      <c r="AU454" s="88"/>
      <c r="AV454" s="88"/>
      <c r="AW454" s="81"/>
      <c r="AX454" s="81" t="s">
        <v>203</v>
      </c>
      <c r="AY454" s="81" t="s">
        <v>204</v>
      </c>
      <c r="AZ454" s="81"/>
      <c r="BA454" s="81">
        <v>0</v>
      </c>
      <c r="BB454" s="89"/>
      <c r="BC454" s="89"/>
      <c r="BD454" s="88" t="s">
        <v>1890</v>
      </c>
      <c r="BE454" s="88"/>
      <c r="BF454" s="97"/>
      <c r="BG454" s="3"/>
      <c r="BH454" s="96"/>
      <c r="BI454" s="88" t="s">
        <v>1893</v>
      </c>
      <c r="BJ454" s="88"/>
      <c r="BK454" s="96"/>
      <c r="BL454" s="65" t="s">
        <v>1894</v>
      </c>
    </row>
    <row r="455" spans="1:64" s="99" customFormat="1" ht="13" x14ac:dyDescent="0.3">
      <c r="A455" s="88">
        <v>450</v>
      </c>
      <c r="B455" s="88" t="s">
        <v>181</v>
      </c>
      <c r="C455" s="88" t="s">
        <v>182</v>
      </c>
      <c r="D455" s="88" t="s">
        <v>183</v>
      </c>
      <c r="E455" s="88" t="s">
        <v>184</v>
      </c>
      <c r="F455" s="88" t="s">
        <v>184</v>
      </c>
      <c r="G455" s="88" t="s">
        <v>185</v>
      </c>
      <c r="H455" s="88" t="s">
        <v>186</v>
      </c>
      <c r="I455" s="88">
        <v>88208</v>
      </c>
      <c r="J455" s="88" t="s">
        <v>545</v>
      </c>
      <c r="K455" s="88">
        <v>88208</v>
      </c>
      <c r="L455" s="88" t="s">
        <v>188</v>
      </c>
      <c r="M455" s="88" t="s">
        <v>189</v>
      </c>
      <c r="N455" s="88">
        <v>388889</v>
      </c>
      <c r="O455" s="88" t="s">
        <v>546</v>
      </c>
      <c r="P455" s="88">
        <v>574435</v>
      </c>
      <c r="Q455" s="88" t="s">
        <v>547</v>
      </c>
      <c r="R455" s="88" t="s">
        <v>512</v>
      </c>
      <c r="S455" s="88" t="s">
        <v>1482</v>
      </c>
      <c r="T455" s="88" t="s">
        <v>208</v>
      </c>
      <c r="U455" s="88" t="s">
        <v>209</v>
      </c>
      <c r="V455" s="88">
        <v>0</v>
      </c>
      <c r="W455" s="88" t="s">
        <v>196</v>
      </c>
      <c r="X455" s="88">
        <v>356215052</v>
      </c>
      <c r="Y455" s="88" t="s">
        <v>1483</v>
      </c>
      <c r="Z455" s="88" t="s">
        <v>1471</v>
      </c>
      <c r="AA455" s="88">
        <v>65000</v>
      </c>
      <c r="AB455" s="88" t="s">
        <v>551</v>
      </c>
      <c r="AC455" s="88">
        <v>24</v>
      </c>
      <c r="AD455" s="88" t="s">
        <v>219</v>
      </c>
      <c r="AE455" s="88" t="s">
        <v>1484</v>
      </c>
      <c r="AF455" s="88">
        <v>3470</v>
      </c>
      <c r="AG455" s="88">
        <v>3470</v>
      </c>
      <c r="AH455" s="88" t="s">
        <v>553</v>
      </c>
      <c r="AI455" s="88">
        <v>6120.48</v>
      </c>
      <c r="AJ455" s="88">
        <v>4289.5200000000004</v>
      </c>
      <c r="AK455" s="88">
        <v>10410</v>
      </c>
      <c r="AL455" s="88">
        <v>58879.519999999997</v>
      </c>
      <c r="AM455" s="88">
        <v>14568.48</v>
      </c>
      <c r="AN455" s="88">
        <v>73448</v>
      </c>
      <c r="AO455" s="88">
        <v>21929.85</v>
      </c>
      <c r="AP455" s="88">
        <v>9300.15</v>
      </c>
      <c r="AQ455" s="88">
        <v>31230</v>
      </c>
      <c r="AR455" s="88">
        <v>12</v>
      </c>
      <c r="AS455" s="88">
        <v>270</v>
      </c>
      <c r="AT455" s="88" t="s">
        <v>202</v>
      </c>
      <c r="AU455" s="88"/>
      <c r="AV455" s="88"/>
      <c r="AW455" s="81"/>
      <c r="AX455" s="81" t="s">
        <v>203</v>
      </c>
      <c r="AY455" s="81" t="s">
        <v>204</v>
      </c>
      <c r="AZ455" s="81"/>
      <c r="BA455" s="81">
        <v>0</v>
      </c>
      <c r="BB455" s="89"/>
      <c r="BC455" s="89"/>
      <c r="BD455" s="88" t="s">
        <v>1890</v>
      </c>
      <c r="BE455" s="88"/>
      <c r="BF455" s="97"/>
      <c r="BG455" s="3"/>
      <c r="BH455" s="96"/>
      <c r="BI455" s="88" t="s">
        <v>1893</v>
      </c>
      <c r="BJ455" s="88"/>
      <c r="BK455" s="96"/>
      <c r="BL455" s="65" t="s">
        <v>1897</v>
      </c>
    </row>
    <row r="456" spans="1:64" s="99" customFormat="1" ht="13" x14ac:dyDescent="0.3">
      <c r="A456" s="88">
        <v>451</v>
      </c>
      <c r="B456" s="88" t="s">
        <v>181</v>
      </c>
      <c r="C456" s="88" t="s">
        <v>182</v>
      </c>
      <c r="D456" s="88" t="s">
        <v>183</v>
      </c>
      <c r="E456" s="88" t="s">
        <v>184</v>
      </c>
      <c r="F456" s="88" t="s">
        <v>184</v>
      </c>
      <c r="G456" s="88" t="s">
        <v>185</v>
      </c>
      <c r="H456" s="88" t="s">
        <v>186</v>
      </c>
      <c r="I456" s="88">
        <v>169318</v>
      </c>
      <c r="J456" s="88" t="s">
        <v>255</v>
      </c>
      <c r="K456" s="88">
        <v>169318</v>
      </c>
      <c r="L456" s="88" t="s">
        <v>188</v>
      </c>
      <c r="M456" s="88" t="s">
        <v>189</v>
      </c>
      <c r="N456" s="88">
        <v>160121</v>
      </c>
      <c r="O456" s="88" t="s">
        <v>464</v>
      </c>
      <c r="P456" s="88">
        <v>214759</v>
      </c>
      <c r="Q456" s="88" t="s">
        <v>465</v>
      </c>
      <c r="R456" s="88" t="s">
        <v>512</v>
      </c>
      <c r="S456" s="88" t="s">
        <v>1485</v>
      </c>
      <c r="T456" s="88" t="s">
        <v>208</v>
      </c>
      <c r="U456" s="88" t="s">
        <v>195</v>
      </c>
      <c r="V456" s="88">
        <v>0</v>
      </c>
      <c r="W456" s="88" t="s">
        <v>196</v>
      </c>
      <c r="X456" s="88">
        <v>356254229</v>
      </c>
      <c r="Y456" s="88" t="s">
        <v>1486</v>
      </c>
      <c r="Z456" s="88" t="s">
        <v>1471</v>
      </c>
      <c r="AA456" s="88">
        <v>35000</v>
      </c>
      <c r="AB456" s="88" t="s">
        <v>270</v>
      </c>
      <c r="AC456" s="88">
        <v>24</v>
      </c>
      <c r="AD456" s="88" t="s">
        <v>212</v>
      </c>
      <c r="AE456" s="88" t="s">
        <v>1487</v>
      </c>
      <c r="AF456" s="88">
        <v>1870</v>
      </c>
      <c r="AG456" s="88">
        <v>1870</v>
      </c>
      <c r="AH456" s="88" t="s">
        <v>1488</v>
      </c>
      <c r="AI456" s="88">
        <v>8344.66</v>
      </c>
      <c r="AJ456" s="88">
        <v>4745.34</v>
      </c>
      <c r="AK456" s="88">
        <v>13090</v>
      </c>
      <c r="AL456" s="88">
        <v>26655.34</v>
      </c>
      <c r="AM456" s="88">
        <v>5283.66</v>
      </c>
      <c r="AN456" s="88">
        <v>31939</v>
      </c>
      <c r="AO456" s="88">
        <v>6870.35</v>
      </c>
      <c r="AP456" s="88">
        <v>2479.65</v>
      </c>
      <c r="AQ456" s="88">
        <v>9350</v>
      </c>
      <c r="AR456" s="88">
        <v>12</v>
      </c>
      <c r="AS456" s="88">
        <v>151</v>
      </c>
      <c r="AT456" s="88" t="s">
        <v>1158</v>
      </c>
      <c r="AU456" s="88"/>
      <c r="AV456" s="88"/>
      <c r="AW456" s="81"/>
      <c r="AX456" s="81" t="s">
        <v>203</v>
      </c>
      <c r="AY456" s="81" t="s">
        <v>204</v>
      </c>
      <c r="AZ456" s="81"/>
      <c r="BA456" s="81">
        <v>0</v>
      </c>
      <c r="BB456" s="89"/>
      <c r="BC456" s="89"/>
      <c r="BD456" s="88" t="s">
        <v>1890</v>
      </c>
      <c r="BE456" s="88"/>
      <c r="BF456" s="97"/>
      <c r="BG456" s="3"/>
      <c r="BH456" s="96"/>
      <c r="BI456" s="88" t="s">
        <v>1893</v>
      </c>
      <c r="BJ456" s="88"/>
      <c r="BK456" s="96"/>
      <c r="BL456" s="65" t="s">
        <v>1894</v>
      </c>
    </row>
    <row r="457" spans="1:64" s="99" customFormat="1" ht="13" x14ac:dyDescent="0.3">
      <c r="A457" s="88">
        <v>452</v>
      </c>
      <c r="B457" s="88" t="s">
        <v>181</v>
      </c>
      <c r="C457" s="88" t="s">
        <v>182</v>
      </c>
      <c r="D457" s="88" t="s">
        <v>183</v>
      </c>
      <c r="E457" s="88" t="s">
        <v>184</v>
      </c>
      <c r="F457" s="88" t="s">
        <v>184</v>
      </c>
      <c r="G457" s="88" t="s">
        <v>185</v>
      </c>
      <c r="H457" s="88" t="s">
        <v>186</v>
      </c>
      <c r="I457" s="88">
        <v>84112</v>
      </c>
      <c r="J457" s="88" t="s">
        <v>187</v>
      </c>
      <c r="K457" s="88">
        <v>84112</v>
      </c>
      <c r="L457" s="88" t="s">
        <v>188</v>
      </c>
      <c r="M457" s="88" t="s">
        <v>189</v>
      </c>
      <c r="N457" s="88">
        <v>323785</v>
      </c>
      <c r="O457" s="88" t="s">
        <v>1443</v>
      </c>
      <c r="P457" s="88">
        <v>529694</v>
      </c>
      <c r="Q457" s="88" t="s">
        <v>1444</v>
      </c>
      <c r="R457" s="88" t="s">
        <v>512</v>
      </c>
      <c r="S457" s="88" t="s">
        <v>1489</v>
      </c>
      <c r="T457" s="88" t="s">
        <v>208</v>
      </c>
      <c r="U457" s="88" t="s">
        <v>209</v>
      </c>
      <c r="V457" s="88">
        <v>0</v>
      </c>
      <c r="W457" s="88" t="s">
        <v>196</v>
      </c>
      <c r="X457" s="88">
        <v>356255224</v>
      </c>
      <c r="Y457" s="88" t="s">
        <v>1490</v>
      </c>
      <c r="Z457" s="88" t="s">
        <v>1491</v>
      </c>
      <c r="AA457" s="88">
        <v>32000</v>
      </c>
      <c r="AB457" s="88" t="s">
        <v>199</v>
      </c>
      <c r="AC457" s="88">
        <v>24</v>
      </c>
      <c r="AD457" s="88" t="s">
        <v>200</v>
      </c>
      <c r="AE457" s="88" t="s">
        <v>1453</v>
      </c>
      <c r="AF457" s="88">
        <v>1710</v>
      </c>
      <c r="AG457" s="88">
        <v>1710</v>
      </c>
      <c r="AH457" s="88" t="s">
        <v>864</v>
      </c>
      <c r="AI457" s="88">
        <v>13887.23</v>
      </c>
      <c r="AJ457" s="88">
        <v>6632.77</v>
      </c>
      <c r="AK457" s="88">
        <v>20520</v>
      </c>
      <c r="AL457" s="88">
        <v>18112.77</v>
      </c>
      <c r="AM457" s="88">
        <v>2569.23</v>
      </c>
      <c r="AN457" s="88">
        <v>20682</v>
      </c>
      <c r="AO457" s="88">
        <v>0</v>
      </c>
      <c r="AP457" s="88">
        <v>0</v>
      </c>
      <c r="AQ457" s="88">
        <v>0</v>
      </c>
      <c r="AR457" s="88">
        <v>12</v>
      </c>
      <c r="AS457" s="88">
        <v>0</v>
      </c>
      <c r="AT457" s="88" t="s">
        <v>272</v>
      </c>
      <c r="AU457" s="88"/>
      <c r="AV457" s="88"/>
      <c r="AW457" s="81"/>
      <c r="AX457" s="81" t="s">
        <v>203</v>
      </c>
      <c r="AY457" s="81" t="s">
        <v>204</v>
      </c>
      <c r="AZ457" s="81"/>
      <c r="BA457" s="81">
        <v>0</v>
      </c>
      <c r="BB457" s="89"/>
      <c r="BC457" s="89"/>
      <c r="BD457" s="88" t="s">
        <v>1890</v>
      </c>
      <c r="BE457" s="88"/>
      <c r="BF457" s="97"/>
      <c r="BG457" s="3"/>
      <c r="BH457" s="96"/>
      <c r="BI457" s="88" t="s">
        <v>1893</v>
      </c>
      <c r="BJ457" s="88"/>
      <c r="BK457" s="96"/>
      <c r="BL457" s="65" t="s">
        <v>1899</v>
      </c>
    </row>
    <row r="458" spans="1:64" s="99" customFormat="1" ht="13" x14ac:dyDescent="0.3">
      <c r="A458" s="88">
        <v>453</v>
      </c>
      <c r="B458" s="88" t="s">
        <v>181</v>
      </c>
      <c r="C458" s="88" t="s">
        <v>182</v>
      </c>
      <c r="D458" s="88" t="s">
        <v>183</v>
      </c>
      <c r="E458" s="88" t="s">
        <v>184</v>
      </c>
      <c r="F458" s="88" t="s">
        <v>184</v>
      </c>
      <c r="G458" s="88" t="s">
        <v>185</v>
      </c>
      <c r="H458" s="88" t="s">
        <v>186</v>
      </c>
      <c r="I458" s="88">
        <v>84112</v>
      </c>
      <c r="J458" s="88" t="s">
        <v>187</v>
      </c>
      <c r="K458" s="88">
        <v>84112</v>
      </c>
      <c r="L458" s="88" t="s">
        <v>188</v>
      </c>
      <c r="M458" s="88" t="s">
        <v>189</v>
      </c>
      <c r="N458" s="88">
        <v>142862</v>
      </c>
      <c r="O458" s="88" t="s">
        <v>224</v>
      </c>
      <c r="P458" s="88">
        <v>193020</v>
      </c>
      <c r="Q458" s="88" t="s">
        <v>333</v>
      </c>
      <c r="R458" s="88" t="s">
        <v>512</v>
      </c>
      <c r="S458" s="88" t="s">
        <v>1492</v>
      </c>
      <c r="T458" s="88" t="s">
        <v>208</v>
      </c>
      <c r="U458" s="88" t="s">
        <v>209</v>
      </c>
      <c r="V458" s="88">
        <v>0</v>
      </c>
      <c r="W458" s="88" t="s">
        <v>196</v>
      </c>
      <c r="X458" s="88">
        <v>356255452</v>
      </c>
      <c r="Y458" s="88" t="s">
        <v>1493</v>
      </c>
      <c r="Z458" s="88" t="s">
        <v>1382</v>
      </c>
      <c r="AA458" s="88">
        <v>60000</v>
      </c>
      <c r="AB458" s="88" t="s">
        <v>199</v>
      </c>
      <c r="AC458" s="88">
        <v>24</v>
      </c>
      <c r="AD458" s="88" t="s">
        <v>293</v>
      </c>
      <c r="AE458" s="88" t="s">
        <v>1453</v>
      </c>
      <c r="AF458" s="88">
        <v>3200</v>
      </c>
      <c r="AG458" s="88">
        <v>3200</v>
      </c>
      <c r="AH458" s="88" t="s">
        <v>864</v>
      </c>
      <c r="AI458" s="88">
        <v>25851.19</v>
      </c>
      <c r="AJ458" s="88">
        <v>12548.81</v>
      </c>
      <c r="AK458" s="88">
        <v>38400</v>
      </c>
      <c r="AL458" s="88">
        <v>34148.81</v>
      </c>
      <c r="AM458" s="88">
        <v>4879.1899999999996</v>
      </c>
      <c r="AN458" s="88">
        <v>39028</v>
      </c>
      <c r="AO458" s="88">
        <v>0</v>
      </c>
      <c r="AP458" s="88">
        <v>0</v>
      </c>
      <c r="AQ458" s="88">
        <v>0</v>
      </c>
      <c r="AR458" s="88">
        <v>12</v>
      </c>
      <c r="AS458" s="88">
        <v>0</v>
      </c>
      <c r="AT458" s="88" t="s">
        <v>272</v>
      </c>
      <c r="AU458" s="88"/>
      <c r="AV458" s="88"/>
      <c r="AW458" s="81"/>
      <c r="AX458" s="81" t="s">
        <v>203</v>
      </c>
      <c r="AY458" s="81" t="s">
        <v>204</v>
      </c>
      <c r="AZ458" s="81"/>
      <c r="BA458" s="81">
        <v>0</v>
      </c>
      <c r="BB458" s="89"/>
      <c r="BC458" s="89"/>
      <c r="BD458" s="88" t="s">
        <v>1890</v>
      </c>
      <c r="BE458" s="88"/>
      <c r="BF458" s="97"/>
      <c r="BG458" s="3"/>
      <c r="BH458" s="96"/>
      <c r="BI458" s="88" t="s">
        <v>1893</v>
      </c>
      <c r="BJ458" s="88"/>
      <c r="BK458" s="96"/>
      <c r="BL458" s="65" t="s">
        <v>1895</v>
      </c>
    </row>
    <row r="459" spans="1:64" s="99" customFormat="1" ht="13" x14ac:dyDescent="0.3">
      <c r="A459" s="88">
        <v>454</v>
      </c>
      <c r="B459" s="88" t="s">
        <v>181</v>
      </c>
      <c r="C459" s="88" t="s">
        <v>182</v>
      </c>
      <c r="D459" s="88" t="s">
        <v>183</v>
      </c>
      <c r="E459" s="88" t="s">
        <v>184</v>
      </c>
      <c r="F459" s="88" t="s">
        <v>184</v>
      </c>
      <c r="G459" s="88" t="s">
        <v>185</v>
      </c>
      <c r="H459" s="88" t="s">
        <v>186</v>
      </c>
      <c r="I459" s="88">
        <v>178325</v>
      </c>
      <c r="J459" s="88" t="s">
        <v>285</v>
      </c>
      <c r="K459" s="88">
        <v>178325</v>
      </c>
      <c r="L459" s="88" t="s">
        <v>188</v>
      </c>
      <c r="M459" s="88" t="s">
        <v>189</v>
      </c>
      <c r="N459" s="88">
        <v>365694</v>
      </c>
      <c r="O459" s="88" t="s">
        <v>595</v>
      </c>
      <c r="P459" s="88">
        <v>561183</v>
      </c>
      <c r="Q459" s="88" t="s">
        <v>619</v>
      </c>
      <c r="R459" s="88" t="s">
        <v>512</v>
      </c>
      <c r="S459" s="88" t="s">
        <v>1494</v>
      </c>
      <c r="T459" s="88" t="s">
        <v>208</v>
      </c>
      <c r="U459" s="88" t="s">
        <v>209</v>
      </c>
      <c r="V459" s="88">
        <v>0</v>
      </c>
      <c r="W459" s="88" t="s">
        <v>196</v>
      </c>
      <c r="X459" s="88">
        <v>356257015</v>
      </c>
      <c r="Y459" s="88" t="s">
        <v>657</v>
      </c>
      <c r="Z459" s="88" t="s">
        <v>1471</v>
      </c>
      <c r="AA459" s="88">
        <v>65000</v>
      </c>
      <c r="AB459" s="88" t="s">
        <v>516</v>
      </c>
      <c r="AC459" s="88">
        <v>24</v>
      </c>
      <c r="AD459" s="88" t="s">
        <v>219</v>
      </c>
      <c r="AE459" s="88" t="s">
        <v>1426</v>
      </c>
      <c r="AF459" s="88">
        <v>3470</v>
      </c>
      <c r="AG459" s="88">
        <v>3470</v>
      </c>
      <c r="AH459" s="88" t="s">
        <v>518</v>
      </c>
      <c r="AI459" s="88">
        <v>6166.88</v>
      </c>
      <c r="AJ459" s="88">
        <v>4243.12</v>
      </c>
      <c r="AK459" s="88">
        <v>10410</v>
      </c>
      <c r="AL459" s="88">
        <v>58833.120000000003</v>
      </c>
      <c r="AM459" s="88">
        <v>14543.88</v>
      </c>
      <c r="AN459" s="88">
        <v>73377</v>
      </c>
      <c r="AO459" s="88">
        <v>21939.34</v>
      </c>
      <c r="AP459" s="88">
        <v>9290.66</v>
      </c>
      <c r="AQ459" s="88">
        <v>31230</v>
      </c>
      <c r="AR459" s="88">
        <v>12</v>
      </c>
      <c r="AS459" s="88">
        <v>271</v>
      </c>
      <c r="AT459" s="88" t="s">
        <v>202</v>
      </c>
      <c r="AU459" s="88"/>
      <c r="AV459" s="88"/>
      <c r="AW459" s="81"/>
      <c r="AX459" s="81" t="s">
        <v>203</v>
      </c>
      <c r="AY459" s="81" t="s">
        <v>204</v>
      </c>
      <c r="AZ459" s="81"/>
      <c r="BA459" s="81">
        <v>0</v>
      </c>
      <c r="BB459" s="89"/>
      <c r="BC459" s="89"/>
      <c r="BD459" s="88" t="s">
        <v>1890</v>
      </c>
      <c r="BE459" s="88"/>
      <c r="BF459" s="97"/>
      <c r="BG459" s="3"/>
      <c r="BH459" s="96"/>
      <c r="BI459" s="88" t="s">
        <v>1893</v>
      </c>
      <c r="BJ459" s="88"/>
      <c r="BK459" s="96"/>
      <c r="BL459" s="65" t="s">
        <v>1897</v>
      </c>
    </row>
    <row r="460" spans="1:64" s="99" customFormat="1" ht="13" x14ac:dyDescent="0.3">
      <c r="A460" s="88">
        <v>455</v>
      </c>
      <c r="B460" s="88" t="s">
        <v>181</v>
      </c>
      <c r="C460" s="88" t="s">
        <v>182</v>
      </c>
      <c r="D460" s="88" t="s">
        <v>183</v>
      </c>
      <c r="E460" s="88" t="s">
        <v>184</v>
      </c>
      <c r="F460" s="88" t="s">
        <v>184</v>
      </c>
      <c r="G460" s="88" t="s">
        <v>185</v>
      </c>
      <c r="H460" s="88" t="s">
        <v>186</v>
      </c>
      <c r="I460" s="88">
        <v>178325</v>
      </c>
      <c r="J460" s="88" t="s">
        <v>285</v>
      </c>
      <c r="K460" s="88">
        <v>178325</v>
      </c>
      <c r="L460" s="88" t="s">
        <v>188</v>
      </c>
      <c r="M460" s="88" t="s">
        <v>189</v>
      </c>
      <c r="N460" s="88">
        <v>360387</v>
      </c>
      <c r="O460" s="88" t="s">
        <v>577</v>
      </c>
      <c r="P460" s="88">
        <v>574188</v>
      </c>
      <c r="Q460" s="88" t="s">
        <v>694</v>
      </c>
      <c r="R460" s="88" t="s">
        <v>512</v>
      </c>
      <c r="S460" s="88" t="s">
        <v>1495</v>
      </c>
      <c r="T460" s="88" t="s">
        <v>208</v>
      </c>
      <c r="U460" s="88" t="s">
        <v>209</v>
      </c>
      <c r="V460" s="88">
        <v>0</v>
      </c>
      <c r="W460" s="88" t="s">
        <v>196</v>
      </c>
      <c r="X460" s="88">
        <v>356282899</v>
      </c>
      <c r="Y460" s="88" t="s">
        <v>1496</v>
      </c>
      <c r="Z460" s="88" t="s">
        <v>1497</v>
      </c>
      <c r="AA460" s="88">
        <v>65000</v>
      </c>
      <c r="AB460" s="88" t="s">
        <v>516</v>
      </c>
      <c r="AC460" s="88">
        <v>24</v>
      </c>
      <c r="AD460" s="88" t="s">
        <v>219</v>
      </c>
      <c r="AE460" s="88" t="s">
        <v>1426</v>
      </c>
      <c r="AF460" s="88">
        <v>3470</v>
      </c>
      <c r="AG460" s="88">
        <v>3470</v>
      </c>
      <c r="AH460" s="88" t="s">
        <v>518</v>
      </c>
      <c r="AI460" s="88">
        <v>6213.28</v>
      </c>
      <c r="AJ460" s="88">
        <v>4196.72</v>
      </c>
      <c r="AK460" s="88">
        <v>10410</v>
      </c>
      <c r="AL460" s="88">
        <v>58786.720000000001</v>
      </c>
      <c r="AM460" s="88">
        <v>14518.28</v>
      </c>
      <c r="AN460" s="88">
        <v>73305</v>
      </c>
      <c r="AO460" s="88">
        <v>21948.799999999999</v>
      </c>
      <c r="AP460" s="88">
        <v>9281.2000000000007</v>
      </c>
      <c r="AQ460" s="88">
        <v>31230</v>
      </c>
      <c r="AR460" s="88">
        <v>12</v>
      </c>
      <c r="AS460" s="88">
        <v>271</v>
      </c>
      <c r="AT460" s="88" t="s">
        <v>202</v>
      </c>
      <c r="AU460" s="88"/>
      <c r="AV460" s="88"/>
      <c r="AW460" s="81"/>
      <c r="AX460" s="81" t="s">
        <v>203</v>
      </c>
      <c r="AY460" s="81" t="s">
        <v>204</v>
      </c>
      <c r="AZ460" s="81"/>
      <c r="BA460" s="81">
        <v>0</v>
      </c>
      <c r="BB460" s="89"/>
      <c r="BC460" s="89"/>
      <c r="BD460" s="88" t="s">
        <v>1890</v>
      </c>
      <c r="BE460" s="88"/>
      <c r="BF460" s="97"/>
      <c r="BG460" s="3"/>
      <c r="BH460" s="96"/>
      <c r="BI460" s="88" t="s">
        <v>1893</v>
      </c>
      <c r="BJ460" s="88"/>
      <c r="BK460" s="96"/>
      <c r="BL460" s="65" t="s">
        <v>1894</v>
      </c>
    </row>
    <row r="461" spans="1:64" s="99" customFormat="1" ht="13" x14ac:dyDescent="0.3">
      <c r="A461" s="88">
        <v>456</v>
      </c>
      <c r="B461" s="88" t="s">
        <v>181</v>
      </c>
      <c r="C461" s="88" t="s">
        <v>182</v>
      </c>
      <c r="D461" s="88" t="s">
        <v>183</v>
      </c>
      <c r="E461" s="88" t="s">
        <v>184</v>
      </c>
      <c r="F461" s="88" t="s">
        <v>184</v>
      </c>
      <c r="G461" s="88" t="s">
        <v>185</v>
      </c>
      <c r="H461" s="88" t="s">
        <v>186</v>
      </c>
      <c r="I461" s="88">
        <v>88208</v>
      </c>
      <c r="J461" s="88" t="s">
        <v>545</v>
      </c>
      <c r="K461" s="88">
        <v>88208</v>
      </c>
      <c r="L461" s="88" t="s">
        <v>188</v>
      </c>
      <c r="M461" s="88" t="s">
        <v>189</v>
      </c>
      <c r="N461" s="88">
        <v>400450</v>
      </c>
      <c r="O461" s="88" t="s">
        <v>747</v>
      </c>
      <c r="P461" s="88">
        <v>599195</v>
      </c>
      <c r="Q461" s="88" t="s">
        <v>748</v>
      </c>
      <c r="R461" s="88" t="s">
        <v>943</v>
      </c>
      <c r="S461" s="88" t="s">
        <v>763</v>
      </c>
      <c r="T461" s="88" t="s">
        <v>208</v>
      </c>
      <c r="U461" s="88" t="s">
        <v>209</v>
      </c>
      <c r="V461" s="88">
        <v>0</v>
      </c>
      <c r="W461" s="88" t="s">
        <v>196</v>
      </c>
      <c r="X461" s="88">
        <v>356283124</v>
      </c>
      <c r="Y461" s="88" t="s">
        <v>764</v>
      </c>
      <c r="Z461" s="88" t="s">
        <v>1497</v>
      </c>
      <c r="AA461" s="88">
        <v>30000</v>
      </c>
      <c r="AB461" s="88" t="s">
        <v>752</v>
      </c>
      <c r="AC461" s="88">
        <v>18</v>
      </c>
      <c r="AD461" s="88" t="s">
        <v>946</v>
      </c>
      <c r="AE461" s="88" t="s">
        <v>1458</v>
      </c>
      <c r="AF461" s="88">
        <v>2020</v>
      </c>
      <c r="AG461" s="88">
        <v>2020</v>
      </c>
      <c r="AH461" s="88" t="s">
        <v>754</v>
      </c>
      <c r="AI461" s="88">
        <v>4106.49</v>
      </c>
      <c r="AJ461" s="88">
        <v>1953.51</v>
      </c>
      <c r="AK461" s="88">
        <v>6060</v>
      </c>
      <c r="AL461" s="88">
        <v>25893.51</v>
      </c>
      <c r="AM461" s="88">
        <v>4559.49</v>
      </c>
      <c r="AN461" s="88">
        <v>30453</v>
      </c>
      <c r="AO461" s="88">
        <v>14476.95</v>
      </c>
      <c r="AP461" s="88">
        <v>3703.05</v>
      </c>
      <c r="AQ461" s="88">
        <v>18180</v>
      </c>
      <c r="AR461" s="88">
        <v>12</v>
      </c>
      <c r="AS461" s="88">
        <v>269</v>
      </c>
      <c r="AT461" s="88" t="s">
        <v>202</v>
      </c>
      <c r="AU461" s="88"/>
      <c r="AV461" s="88"/>
      <c r="AW461" s="81"/>
      <c r="AX461" s="81" t="s">
        <v>203</v>
      </c>
      <c r="AY461" s="81" t="s">
        <v>204</v>
      </c>
      <c r="AZ461" s="81"/>
      <c r="BA461" s="81">
        <v>0</v>
      </c>
      <c r="BB461" s="89"/>
      <c r="BC461" s="89"/>
      <c r="BD461" s="88" t="s">
        <v>1890</v>
      </c>
      <c r="BE461" s="88"/>
      <c r="BF461" s="97"/>
      <c r="BG461" s="3"/>
      <c r="BH461" s="96"/>
      <c r="BI461" s="88" t="s">
        <v>1893</v>
      </c>
      <c r="BJ461" s="88"/>
      <c r="BK461" s="96"/>
      <c r="BL461" s="65" t="s">
        <v>1894</v>
      </c>
    </row>
    <row r="462" spans="1:64" s="99" customFormat="1" ht="13" x14ac:dyDescent="0.3">
      <c r="A462" s="88">
        <v>457</v>
      </c>
      <c r="B462" s="88" t="s">
        <v>181</v>
      </c>
      <c r="C462" s="88" t="s">
        <v>182</v>
      </c>
      <c r="D462" s="88" t="s">
        <v>183</v>
      </c>
      <c r="E462" s="88" t="s">
        <v>184</v>
      </c>
      <c r="F462" s="88" t="s">
        <v>184</v>
      </c>
      <c r="G462" s="88" t="s">
        <v>185</v>
      </c>
      <c r="H462" s="88" t="s">
        <v>186</v>
      </c>
      <c r="I462" s="88">
        <v>88208</v>
      </c>
      <c r="J462" s="88" t="s">
        <v>545</v>
      </c>
      <c r="K462" s="88">
        <v>88208</v>
      </c>
      <c r="L462" s="88" t="s">
        <v>188</v>
      </c>
      <c r="M462" s="88" t="s">
        <v>189</v>
      </c>
      <c r="N462" s="88">
        <v>400450</v>
      </c>
      <c r="O462" s="88" t="s">
        <v>747</v>
      </c>
      <c r="P462" s="88">
        <v>599195</v>
      </c>
      <c r="Q462" s="88" t="s">
        <v>748</v>
      </c>
      <c r="R462" s="88" t="s">
        <v>512</v>
      </c>
      <c r="S462" s="88" t="s">
        <v>1498</v>
      </c>
      <c r="T462" s="88" t="s">
        <v>208</v>
      </c>
      <c r="U462" s="88" t="s">
        <v>209</v>
      </c>
      <c r="V462" s="88">
        <v>0</v>
      </c>
      <c r="W462" s="88" t="s">
        <v>196</v>
      </c>
      <c r="X462" s="88">
        <v>356284666</v>
      </c>
      <c r="Y462" s="88" t="s">
        <v>1499</v>
      </c>
      <c r="Z462" s="88" t="s">
        <v>1497</v>
      </c>
      <c r="AA462" s="88">
        <v>52000</v>
      </c>
      <c r="AB462" s="88" t="s">
        <v>752</v>
      </c>
      <c r="AC462" s="88">
        <v>24</v>
      </c>
      <c r="AD462" s="88" t="s">
        <v>219</v>
      </c>
      <c r="AE462" s="88" t="s">
        <v>1458</v>
      </c>
      <c r="AF462" s="88">
        <v>2780</v>
      </c>
      <c r="AG462" s="88">
        <v>2780</v>
      </c>
      <c r="AH462" s="88" t="s">
        <v>754</v>
      </c>
      <c r="AI462" s="88">
        <v>4908.6400000000003</v>
      </c>
      <c r="AJ462" s="88">
        <v>3431.36</v>
      </c>
      <c r="AK462" s="88">
        <v>8340</v>
      </c>
      <c r="AL462" s="88">
        <v>47091.360000000001</v>
      </c>
      <c r="AM462" s="88">
        <v>11628.64</v>
      </c>
      <c r="AN462" s="88">
        <v>58720</v>
      </c>
      <c r="AO462" s="88">
        <v>17585.5</v>
      </c>
      <c r="AP462" s="88">
        <v>7434.5</v>
      </c>
      <c r="AQ462" s="88">
        <v>25020</v>
      </c>
      <c r="AR462" s="88">
        <v>12</v>
      </c>
      <c r="AS462" s="88">
        <v>269</v>
      </c>
      <c r="AT462" s="88" t="s">
        <v>202</v>
      </c>
      <c r="AU462" s="88"/>
      <c r="AV462" s="88"/>
      <c r="AW462" s="81"/>
      <c r="AX462" s="81" t="s">
        <v>203</v>
      </c>
      <c r="AY462" s="81" t="s">
        <v>204</v>
      </c>
      <c r="AZ462" s="81"/>
      <c r="BA462" s="81">
        <v>0</v>
      </c>
      <c r="BB462" s="89"/>
      <c r="BC462" s="89"/>
      <c r="BD462" s="88" t="s">
        <v>1890</v>
      </c>
      <c r="BE462" s="88"/>
      <c r="BF462" s="97"/>
      <c r="BG462" s="3"/>
      <c r="BH462" s="96"/>
      <c r="BI462" s="88" t="s">
        <v>1893</v>
      </c>
      <c r="BJ462" s="88"/>
      <c r="BK462" s="96"/>
      <c r="BL462" s="65" t="s">
        <v>1894</v>
      </c>
    </row>
    <row r="463" spans="1:64" s="105" customFormat="1" ht="13" x14ac:dyDescent="0.3">
      <c r="A463" s="88">
        <v>458</v>
      </c>
      <c r="B463" s="88" t="s">
        <v>181</v>
      </c>
      <c r="C463" s="88" t="s">
        <v>182</v>
      </c>
      <c r="D463" s="88" t="s">
        <v>183</v>
      </c>
      <c r="E463" s="88" t="s">
        <v>184</v>
      </c>
      <c r="F463" s="88" t="s">
        <v>184</v>
      </c>
      <c r="G463" s="88" t="s">
        <v>185</v>
      </c>
      <c r="H463" s="88" t="s">
        <v>186</v>
      </c>
      <c r="I463" s="88">
        <v>169318</v>
      </c>
      <c r="J463" s="88" t="s">
        <v>255</v>
      </c>
      <c r="K463" s="88">
        <v>169318</v>
      </c>
      <c r="L463" s="88" t="s">
        <v>188</v>
      </c>
      <c r="M463" s="88" t="s">
        <v>189</v>
      </c>
      <c r="N463" s="88">
        <v>148357</v>
      </c>
      <c r="O463" s="88" t="s">
        <v>430</v>
      </c>
      <c r="P463" s="88">
        <v>200218</v>
      </c>
      <c r="Q463" s="88" t="s">
        <v>431</v>
      </c>
      <c r="R463" s="88" t="s">
        <v>512</v>
      </c>
      <c r="S463" s="88" t="s">
        <v>1500</v>
      </c>
      <c r="T463" s="88" t="s">
        <v>208</v>
      </c>
      <c r="U463" s="88" t="s">
        <v>195</v>
      </c>
      <c r="V463" s="88">
        <v>0</v>
      </c>
      <c r="W463" s="88" t="s">
        <v>196</v>
      </c>
      <c r="X463" s="88">
        <v>356295144</v>
      </c>
      <c r="Y463" s="88" t="s">
        <v>454</v>
      </c>
      <c r="Z463" s="88" t="s">
        <v>1382</v>
      </c>
      <c r="AA463" s="88">
        <v>72000</v>
      </c>
      <c r="AB463" s="88" t="s">
        <v>235</v>
      </c>
      <c r="AC463" s="88">
        <v>24</v>
      </c>
      <c r="AD463" s="88" t="s">
        <v>238</v>
      </c>
      <c r="AE463" s="88" t="s">
        <v>1501</v>
      </c>
      <c r="AF463" s="88">
        <v>3840</v>
      </c>
      <c r="AG463" s="88">
        <v>3840</v>
      </c>
      <c r="AH463" s="88" t="s">
        <v>787</v>
      </c>
      <c r="AI463" s="88">
        <v>31516.5</v>
      </c>
      <c r="AJ463" s="88">
        <v>14563.5</v>
      </c>
      <c r="AK463" s="88">
        <v>46080</v>
      </c>
      <c r="AL463" s="88">
        <v>40483.5</v>
      </c>
      <c r="AM463" s="88">
        <v>5716.5</v>
      </c>
      <c r="AN463" s="88">
        <v>46200</v>
      </c>
      <c r="AO463" s="88">
        <v>3008.15</v>
      </c>
      <c r="AP463" s="88">
        <v>831.85</v>
      </c>
      <c r="AQ463" s="88">
        <v>3840</v>
      </c>
      <c r="AR463" s="88">
        <v>13</v>
      </c>
      <c r="AS463" s="88">
        <v>3</v>
      </c>
      <c r="AT463" s="88" t="s">
        <v>811</v>
      </c>
      <c r="AU463" s="88"/>
      <c r="AV463" s="88"/>
      <c r="AW463" s="81"/>
      <c r="AX463" s="81" t="s">
        <v>203</v>
      </c>
      <c r="AY463" s="81" t="s">
        <v>204</v>
      </c>
      <c r="AZ463" s="81"/>
      <c r="BA463" s="81">
        <v>0</v>
      </c>
      <c r="BB463" s="89">
        <v>45785</v>
      </c>
      <c r="BC463" s="89" t="s">
        <v>1883</v>
      </c>
      <c r="BD463" s="88" t="s">
        <v>1884</v>
      </c>
      <c r="BE463" s="88" t="s">
        <v>1885</v>
      </c>
      <c r="BF463" s="97" t="s">
        <v>1892</v>
      </c>
      <c r="BG463" s="3"/>
      <c r="BH463" s="96"/>
      <c r="BI463" s="88" t="s">
        <v>1893</v>
      </c>
      <c r="BJ463" s="88"/>
      <c r="BK463" s="96"/>
      <c r="BL463" s="100"/>
    </row>
    <row r="464" spans="1:64" s="105" customFormat="1" ht="13" x14ac:dyDescent="0.3">
      <c r="A464" s="88">
        <v>459</v>
      </c>
      <c r="B464" s="88" t="s">
        <v>181</v>
      </c>
      <c r="C464" s="88" t="s">
        <v>182</v>
      </c>
      <c r="D464" s="88" t="s">
        <v>183</v>
      </c>
      <c r="E464" s="88" t="s">
        <v>184</v>
      </c>
      <c r="F464" s="88" t="s">
        <v>184</v>
      </c>
      <c r="G464" s="88" t="s">
        <v>185</v>
      </c>
      <c r="H464" s="88" t="s">
        <v>186</v>
      </c>
      <c r="I464" s="88">
        <v>84346</v>
      </c>
      <c r="J464" s="88" t="s">
        <v>662</v>
      </c>
      <c r="K464" s="88">
        <v>84346</v>
      </c>
      <c r="L464" s="88" t="s">
        <v>188</v>
      </c>
      <c r="M464" s="88" t="s">
        <v>189</v>
      </c>
      <c r="N464" s="88">
        <v>387371</v>
      </c>
      <c r="O464" s="88" t="s">
        <v>663</v>
      </c>
      <c r="P464" s="88">
        <v>571537</v>
      </c>
      <c r="Q464" s="88" t="s">
        <v>804</v>
      </c>
      <c r="R464" s="88" t="s">
        <v>943</v>
      </c>
      <c r="S464" s="88" t="s">
        <v>1110</v>
      </c>
      <c r="T464" s="88" t="s">
        <v>208</v>
      </c>
      <c r="U464" s="88" t="s">
        <v>195</v>
      </c>
      <c r="V464" s="88">
        <v>0</v>
      </c>
      <c r="W464" s="88" t="s">
        <v>196</v>
      </c>
      <c r="X464" s="88">
        <v>356301880</v>
      </c>
      <c r="Y464" s="88" t="s">
        <v>1111</v>
      </c>
      <c r="Z464" s="88" t="s">
        <v>1382</v>
      </c>
      <c r="AA464" s="88">
        <v>30000</v>
      </c>
      <c r="AB464" s="88" t="s">
        <v>383</v>
      </c>
      <c r="AC464" s="88">
        <v>18</v>
      </c>
      <c r="AD464" s="88" t="s">
        <v>946</v>
      </c>
      <c r="AE464" s="88" t="s">
        <v>1476</v>
      </c>
      <c r="AF464" s="88">
        <v>2020</v>
      </c>
      <c r="AG464" s="88">
        <v>2020</v>
      </c>
      <c r="AH464" s="88" t="s">
        <v>1067</v>
      </c>
      <c r="AI464" s="88">
        <v>18738.16</v>
      </c>
      <c r="AJ464" s="88">
        <v>5501.84</v>
      </c>
      <c r="AK464" s="88">
        <v>24240</v>
      </c>
      <c r="AL464" s="88">
        <v>11261.84</v>
      </c>
      <c r="AM464" s="88">
        <v>836.16</v>
      </c>
      <c r="AN464" s="88">
        <v>12098</v>
      </c>
      <c r="AO464" s="88">
        <v>1788.59</v>
      </c>
      <c r="AP464" s="88">
        <v>231.41</v>
      </c>
      <c r="AQ464" s="88">
        <v>2020</v>
      </c>
      <c r="AR464" s="88">
        <v>13</v>
      </c>
      <c r="AS464" s="88">
        <v>1</v>
      </c>
      <c r="AT464" s="88" t="s">
        <v>811</v>
      </c>
      <c r="AU464" s="88"/>
      <c r="AV464" s="88"/>
      <c r="AW464" s="81"/>
      <c r="AX464" s="81" t="s">
        <v>203</v>
      </c>
      <c r="AY464" s="81" t="s">
        <v>204</v>
      </c>
      <c r="AZ464" s="81"/>
      <c r="BA464" s="81">
        <v>0</v>
      </c>
      <c r="BB464" s="89">
        <v>45784</v>
      </c>
      <c r="BC464" s="89" t="s">
        <v>1883</v>
      </c>
      <c r="BD464" s="88" t="s">
        <v>1884</v>
      </c>
      <c r="BE464" s="88" t="s">
        <v>1885</v>
      </c>
      <c r="BF464" s="97" t="s">
        <v>1886</v>
      </c>
      <c r="BG464" s="3"/>
      <c r="BH464" s="96"/>
      <c r="BI464" s="88" t="s">
        <v>1898</v>
      </c>
      <c r="BJ464" s="88"/>
      <c r="BK464" s="96"/>
      <c r="BL464" s="100"/>
    </row>
    <row r="465" spans="1:64" s="105" customFormat="1" ht="13" x14ac:dyDescent="0.3">
      <c r="A465" s="88">
        <v>460</v>
      </c>
      <c r="B465" s="88" t="s">
        <v>181</v>
      </c>
      <c r="C465" s="88" t="s">
        <v>182</v>
      </c>
      <c r="D465" s="88" t="s">
        <v>183</v>
      </c>
      <c r="E465" s="88" t="s">
        <v>184</v>
      </c>
      <c r="F465" s="88" t="s">
        <v>184</v>
      </c>
      <c r="G465" s="88" t="s">
        <v>185</v>
      </c>
      <c r="H465" s="88" t="s">
        <v>186</v>
      </c>
      <c r="I465" s="88">
        <v>84346</v>
      </c>
      <c r="J465" s="88" t="s">
        <v>662</v>
      </c>
      <c r="K465" s="88">
        <v>84346</v>
      </c>
      <c r="L465" s="88" t="s">
        <v>188</v>
      </c>
      <c r="M465" s="88" t="s">
        <v>189</v>
      </c>
      <c r="N465" s="88">
        <v>387371</v>
      </c>
      <c r="O465" s="88" t="s">
        <v>663</v>
      </c>
      <c r="P465" s="88">
        <v>571537</v>
      </c>
      <c r="Q465" s="88" t="s">
        <v>804</v>
      </c>
      <c r="R465" s="88" t="s">
        <v>943</v>
      </c>
      <c r="S465" s="88" t="s">
        <v>1106</v>
      </c>
      <c r="T465" s="88" t="s">
        <v>208</v>
      </c>
      <c r="U465" s="88" t="s">
        <v>195</v>
      </c>
      <c r="V465" s="88">
        <v>0</v>
      </c>
      <c r="W465" s="88" t="s">
        <v>196</v>
      </c>
      <c r="X465" s="88">
        <v>356301922</v>
      </c>
      <c r="Y465" s="88" t="s">
        <v>1107</v>
      </c>
      <c r="Z465" s="88" t="s">
        <v>1382</v>
      </c>
      <c r="AA465" s="88">
        <v>30000</v>
      </c>
      <c r="AB465" s="88" t="s">
        <v>383</v>
      </c>
      <c r="AC465" s="88">
        <v>18</v>
      </c>
      <c r="AD465" s="88" t="s">
        <v>946</v>
      </c>
      <c r="AE465" s="88" t="s">
        <v>1476</v>
      </c>
      <c r="AF465" s="88">
        <v>2020</v>
      </c>
      <c r="AG465" s="88">
        <v>2020</v>
      </c>
      <c r="AH465" s="88" t="s">
        <v>1109</v>
      </c>
      <c r="AI465" s="88">
        <v>18738.16</v>
      </c>
      <c r="AJ465" s="88">
        <v>5501.84</v>
      </c>
      <c r="AK465" s="88">
        <v>24240</v>
      </c>
      <c r="AL465" s="88">
        <v>11261.84</v>
      </c>
      <c r="AM465" s="88">
        <v>836.16</v>
      </c>
      <c r="AN465" s="88">
        <v>12098</v>
      </c>
      <c r="AO465" s="88">
        <v>1788.59</v>
      </c>
      <c r="AP465" s="88">
        <v>231.41</v>
      </c>
      <c r="AQ465" s="88">
        <v>2020</v>
      </c>
      <c r="AR465" s="88">
        <v>13</v>
      </c>
      <c r="AS465" s="88">
        <v>1</v>
      </c>
      <c r="AT465" s="88" t="s">
        <v>811</v>
      </c>
      <c r="AU465" s="88"/>
      <c r="AV465" s="88"/>
      <c r="AW465" s="81"/>
      <c r="AX465" s="81" t="s">
        <v>203</v>
      </c>
      <c r="AY465" s="81" t="s">
        <v>204</v>
      </c>
      <c r="AZ465" s="81"/>
      <c r="BA465" s="81">
        <v>0</v>
      </c>
      <c r="BB465" s="89">
        <v>45784</v>
      </c>
      <c r="BC465" s="89" t="s">
        <v>1883</v>
      </c>
      <c r="BD465" s="88" t="s">
        <v>1884</v>
      </c>
      <c r="BE465" s="88" t="s">
        <v>1891</v>
      </c>
      <c r="BF465" s="97" t="s">
        <v>1892</v>
      </c>
      <c r="BG465" s="3"/>
      <c r="BH465" s="96"/>
      <c r="BI465" s="88" t="s">
        <v>1893</v>
      </c>
      <c r="BJ465" s="88"/>
      <c r="BK465" s="96"/>
      <c r="BL465" s="100"/>
    </row>
    <row r="466" spans="1:64" s="99" customFormat="1" ht="13" x14ac:dyDescent="0.3">
      <c r="A466" s="88">
        <v>461</v>
      </c>
      <c r="B466" s="88" t="s">
        <v>181</v>
      </c>
      <c r="C466" s="88" t="s">
        <v>182</v>
      </c>
      <c r="D466" s="88" t="s">
        <v>183</v>
      </c>
      <c r="E466" s="88" t="s">
        <v>184</v>
      </c>
      <c r="F466" s="88" t="s">
        <v>184</v>
      </c>
      <c r="G466" s="88" t="s">
        <v>185</v>
      </c>
      <c r="H466" s="88" t="s">
        <v>186</v>
      </c>
      <c r="I466" s="88">
        <v>84123</v>
      </c>
      <c r="J466" s="88" t="s">
        <v>187</v>
      </c>
      <c r="K466" s="88">
        <v>84123</v>
      </c>
      <c r="L466" s="88" t="s">
        <v>188</v>
      </c>
      <c r="M466" s="88" t="s">
        <v>189</v>
      </c>
      <c r="N466" s="88">
        <v>139204</v>
      </c>
      <c r="O466" s="88" t="s">
        <v>190</v>
      </c>
      <c r="P466" s="88">
        <v>187977</v>
      </c>
      <c r="Q466" s="88" t="s">
        <v>320</v>
      </c>
      <c r="R466" s="88" t="s">
        <v>943</v>
      </c>
      <c r="S466" s="88" t="s">
        <v>1148</v>
      </c>
      <c r="T466" s="88" t="s">
        <v>208</v>
      </c>
      <c r="U466" s="88" t="s">
        <v>195</v>
      </c>
      <c r="V466" s="88">
        <v>0</v>
      </c>
      <c r="W466" s="88" t="s">
        <v>196</v>
      </c>
      <c r="X466" s="88">
        <v>356309543</v>
      </c>
      <c r="Y466" s="88" t="s">
        <v>1149</v>
      </c>
      <c r="Z466" s="88" t="s">
        <v>1382</v>
      </c>
      <c r="AA466" s="88">
        <v>30000</v>
      </c>
      <c r="AB466" s="88" t="s">
        <v>284</v>
      </c>
      <c r="AC466" s="88">
        <v>18</v>
      </c>
      <c r="AD466" s="88" t="s">
        <v>946</v>
      </c>
      <c r="AE466" s="88" t="s">
        <v>1480</v>
      </c>
      <c r="AF466" s="88">
        <v>2020</v>
      </c>
      <c r="AG466" s="88">
        <v>2020</v>
      </c>
      <c r="AH466" s="88" t="s">
        <v>539</v>
      </c>
      <c r="AI466" s="88">
        <v>7234.45</v>
      </c>
      <c r="AJ466" s="88">
        <v>2865.55</v>
      </c>
      <c r="AK466" s="88">
        <v>10100</v>
      </c>
      <c r="AL466" s="88">
        <v>22765.55</v>
      </c>
      <c r="AM466" s="88">
        <v>3443.45</v>
      </c>
      <c r="AN466" s="88">
        <v>26209</v>
      </c>
      <c r="AO466" s="88">
        <v>13318.61</v>
      </c>
      <c r="AP466" s="88">
        <v>2841.39</v>
      </c>
      <c r="AQ466" s="88">
        <v>16160</v>
      </c>
      <c r="AR466" s="88">
        <v>13</v>
      </c>
      <c r="AS466" s="88">
        <v>214</v>
      </c>
      <c r="AT466" s="88" t="s">
        <v>202</v>
      </c>
      <c r="AU466" s="88"/>
      <c r="AV466" s="88"/>
      <c r="AW466" s="81"/>
      <c r="AX466" s="81" t="s">
        <v>203</v>
      </c>
      <c r="AY466" s="81" t="s">
        <v>204</v>
      </c>
      <c r="AZ466" s="81"/>
      <c r="BA466" s="81">
        <v>0</v>
      </c>
      <c r="BB466" s="89">
        <v>45784</v>
      </c>
      <c r="BC466" s="89" t="s">
        <v>1883</v>
      </c>
      <c r="BD466" s="88" t="s">
        <v>1884</v>
      </c>
      <c r="BE466" s="88" t="s">
        <v>1891</v>
      </c>
      <c r="BF466" s="97" t="s">
        <v>1892</v>
      </c>
      <c r="BG466" s="3"/>
      <c r="BH466" s="96"/>
      <c r="BI466" s="88" t="s">
        <v>1893</v>
      </c>
      <c r="BJ466" s="88"/>
      <c r="BK466" s="96"/>
      <c r="BL466" s="100"/>
    </row>
    <row r="467" spans="1:64" s="99" customFormat="1" ht="13" x14ac:dyDescent="0.3">
      <c r="A467" s="88">
        <v>462</v>
      </c>
      <c r="B467" s="88" t="s">
        <v>181</v>
      </c>
      <c r="C467" s="88" t="s">
        <v>182</v>
      </c>
      <c r="D467" s="88" t="s">
        <v>183</v>
      </c>
      <c r="E467" s="88" t="s">
        <v>184</v>
      </c>
      <c r="F467" s="88" t="s">
        <v>184</v>
      </c>
      <c r="G467" s="88" t="s">
        <v>185</v>
      </c>
      <c r="H467" s="88" t="s">
        <v>186</v>
      </c>
      <c r="I467" s="88">
        <v>84123</v>
      </c>
      <c r="J467" s="88" t="s">
        <v>187</v>
      </c>
      <c r="K467" s="88">
        <v>84123</v>
      </c>
      <c r="L467" s="88" t="s">
        <v>188</v>
      </c>
      <c r="M467" s="88" t="s">
        <v>189</v>
      </c>
      <c r="N467" s="88">
        <v>139204</v>
      </c>
      <c r="O467" s="88" t="s">
        <v>190</v>
      </c>
      <c r="P467" s="88">
        <v>187977</v>
      </c>
      <c r="Q467" s="88" t="s">
        <v>320</v>
      </c>
      <c r="R467" s="88" t="s">
        <v>943</v>
      </c>
      <c r="S467" s="88" t="s">
        <v>1145</v>
      </c>
      <c r="T467" s="88" t="s">
        <v>208</v>
      </c>
      <c r="U467" s="88" t="s">
        <v>195</v>
      </c>
      <c r="V467" s="88">
        <v>0</v>
      </c>
      <c r="W467" s="88" t="s">
        <v>196</v>
      </c>
      <c r="X467" s="88">
        <v>356318271</v>
      </c>
      <c r="Y467" s="88" t="s">
        <v>1146</v>
      </c>
      <c r="Z467" s="88" t="s">
        <v>1382</v>
      </c>
      <c r="AA467" s="88">
        <v>30000</v>
      </c>
      <c r="AB467" s="88" t="s">
        <v>284</v>
      </c>
      <c r="AC467" s="88">
        <v>18</v>
      </c>
      <c r="AD467" s="88" t="s">
        <v>946</v>
      </c>
      <c r="AE467" s="88" t="s">
        <v>1480</v>
      </c>
      <c r="AF467" s="88">
        <v>2020</v>
      </c>
      <c r="AG467" s="88">
        <v>2020</v>
      </c>
      <c r="AH467" s="88" t="s">
        <v>1147</v>
      </c>
      <c r="AI467" s="88">
        <v>7234.45</v>
      </c>
      <c r="AJ467" s="88">
        <v>2865.55</v>
      </c>
      <c r="AK467" s="88">
        <v>10100</v>
      </c>
      <c r="AL467" s="88">
        <v>22765.55</v>
      </c>
      <c r="AM467" s="88">
        <v>3443.45</v>
      </c>
      <c r="AN467" s="88">
        <v>26209</v>
      </c>
      <c r="AO467" s="88">
        <v>13318.61</v>
      </c>
      <c r="AP467" s="88">
        <v>2841.39</v>
      </c>
      <c r="AQ467" s="88">
        <v>16160</v>
      </c>
      <c r="AR467" s="88">
        <v>13</v>
      </c>
      <c r="AS467" s="88">
        <v>275</v>
      </c>
      <c r="AT467" s="88" t="s">
        <v>202</v>
      </c>
      <c r="AU467" s="88"/>
      <c r="AV467" s="88"/>
      <c r="AW467" s="81"/>
      <c r="AX467" s="81" t="s">
        <v>203</v>
      </c>
      <c r="AY467" s="81" t="s">
        <v>204</v>
      </c>
      <c r="AZ467" s="81"/>
      <c r="BA467" s="81">
        <v>0</v>
      </c>
      <c r="BB467" s="89">
        <v>45784</v>
      </c>
      <c r="BC467" s="89" t="s">
        <v>1883</v>
      </c>
      <c r="BD467" s="88" t="s">
        <v>1884</v>
      </c>
      <c r="BE467" s="88" t="s">
        <v>1891</v>
      </c>
      <c r="BF467" s="97" t="s">
        <v>1892</v>
      </c>
      <c r="BG467" s="3"/>
      <c r="BH467" s="96"/>
      <c r="BI467" s="88" t="s">
        <v>1893</v>
      </c>
      <c r="BJ467" s="88"/>
      <c r="BK467" s="96"/>
      <c r="BL467" s="100"/>
    </row>
    <row r="468" spans="1:64" s="105" customFormat="1" ht="13" x14ac:dyDescent="0.3">
      <c r="A468" s="88">
        <v>463</v>
      </c>
      <c r="B468" s="88" t="s">
        <v>181</v>
      </c>
      <c r="C468" s="88" t="s">
        <v>182</v>
      </c>
      <c r="D468" s="88" t="s">
        <v>183</v>
      </c>
      <c r="E468" s="88" t="s">
        <v>184</v>
      </c>
      <c r="F468" s="88" t="s">
        <v>184</v>
      </c>
      <c r="G468" s="88" t="s">
        <v>185</v>
      </c>
      <c r="H468" s="88" t="s">
        <v>186</v>
      </c>
      <c r="I468" s="88">
        <v>169318</v>
      </c>
      <c r="J468" s="88" t="s">
        <v>255</v>
      </c>
      <c r="K468" s="88">
        <v>169318</v>
      </c>
      <c r="L468" s="88" t="s">
        <v>188</v>
      </c>
      <c r="M468" s="88" t="s">
        <v>189</v>
      </c>
      <c r="N468" s="88">
        <v>140165</v>
      </c>
      <c r="O468" s="88" t="s">
        <v>256</v>
      </c>
      <c r="P468" s="88">
        <v>189287</v>
      </c>
      <c r="Q468" s="88" t="s">
        <v>257</v>
      </c>
      <c r="R468" s="88" t="s">
        <v>512</v>
      </c>
      <c r="S468" s="88" t="s">
        <v>1502</v>
      </c>
      <c r="T468" s="88" t="s">
        <v>208</v>
      </c>
      <c r="U468" s="88" t="s">
        <v>195</v>
      </c>
      <c r="V468" s="88">
        <v>0</v>
      </c>
      <c r="W468" s="88" t="s">
        <v>196</v>
      </c>
      <c r="X468" s="88">
        <v>356324485</v>
      </c>
      <c r="Y468" s="88" t="s">
        <v>313</v>
      </c>
      <c r="Z468" s="88" t="s">
        <v>1382</v>
      </c>
      <c r="AA468" s="88">
        <v>80000</v>
      </c>
      <c r="AB468" s="88" t="s">
        <v>263</v>
      </c>
      <c r="AC468" s="88">
        <v>24</v>
      </c>
      <c r="AD468" s="88" t="s">
        <v>293</v>
      </c>
      <c r="AE468" s="88" t="s">
        <v>1503</v>
      </c>
      <c r="AF468" s="88">
        <v>4270</v>
      </c>
      <c r="AG468" s="88">
        <v>4270</v>
      </c>
      <c r="AH468" s="88" t="s">
        <v>1504</v>
      </c>
      <c r="AI468" s="88">
        <v>34788.19</v>
      </c>
      <c r="AJ468" s="88">
        <v>16451.810000000001</v>
      </c>
      <c r="AK468" s="88">
        <v>51240</v>
      </c>
      <c r="AL468" s="88">
        <v>45211.81</v>
      </c>
      <c r="AM468" s="88">
        <v>6411.19</v>
      </c>
      <c r="AN468" s="88">
        <v>51623</v>
      </c>
      <c r="AO468" s="88">
        <v>0</v>
      </c>
      <c r="AP468" s="88">
        <v>0</v>
      </c>
      <c r="AQ468" s="88">
        <v>0</v>
      </c>
      <c r="AR468" s="88">
        <v>12</v>
      </c>
      <c r="AS468" s="88">
        <v>0</v>
      </c>
      <c r="AT468" s="88" t="s">
        <v>272</v>
      </c>
      <c r="AU468" s="88"/>
      <c r="AV468" s="88"/>
      <c r="AW468" s="81"/>
      <c r="AX468" s="81" t="s">
        <v>203</v>
      </c>
      <c r="AY468" s="81" t="s">
        <v>204</v>
      </c>
      <c r="AZ468" s="81"/>
      <c r="BA468" s="81">
        <v>0</v>
      </c>
      <c r="BB468" s="89">
        <v>45783</v>
      </c>
      <c r="BC468" s="89" t="s">
        <v>1883</v>
      </c>
      <c r="BD468" s="88" t="s">
        <v>1884</v>
      </c>
      <c r="BE468" s="88" t="s">
        <v>1885</v>
      </c>
      <c r="BF468" s="97" t="s">
        <v>1886</v>
      </c>
      <c r="BG468" s="3"/>
      <c r="BH468" s="96"/>
      <c r="BI468" s="88" t="s">
        <v>1898</v>
      </c>
      <c r="BJ468" s="88"/>
      <c r="BK468" s="96"/>
      <c r="BL468" s="100"/>
    </row>
    <row r="469" spans="1:64" s="99" customFormat="1" ht="13" x14ac:dyDescent="0.3">
      <c r="A469" s="88">
        <v>464</v>
      </c>
      <c r="B469" s="88" t="s">
        <v>181</v>
      </c>
      <c r="C469" s="88" t="s">
        <v>182</v>
      </c>
      <c r="D469" s="88" t="s">
        <v>183</v>
      </c>
      <c r="E469" s="88" t="s">
        <v>184</v>
      </c>
      <c r="F469" s="88" t="s">
        <v>184</v>
      </c>
      <c r="G469" s="88" t="s">
        <v>185</v>
      </c>
      <c r="H469" s="88" t="s">
        <v>186</v>
      </c>
      <c r="I469" s="88">
        <v>169318</v>
      </c>
      <c r="J469" s="88" t="s">
        <v>255</v>
      </c>
      <c r="K469" s="88">
        <v>169318</v>
      </c>
      <c r="L469" s="88" t="s">
        <v>188</v>
      </c>
      <c r="M469" s="88" t="s">
        <v>189</v>
      </c>
      <c r="N469" s="88">
        <v>350070</v>
      </c>
      <c r="O469" s="88" t="s">
        <v>510</v>
      </c>
      <c r="P469" s="88">
        <v>495760</v>
      </c>
      <c r="Q469" s="88" t="s">
        <v>511</v>
      </c>
      <c r="R469" s="88" t="s">
        <v>512</v>
      </c>
      <c r="S469" s="88" t="s">
        <v>1505</v>
      </c>
      <c r="T469" s="88" t="s">
        <v>208</v>
      </c>
      <c r="U469" s="88" t="s">
        <v>209</v>
      </c>
      <c r="V469" s="88">
        <v>0</v>
      </c>
      <c r="W469" s="88" t="s">
        <v>196</v>
      </c>
      <c r="X469" s="88">
        <v>356346571</v>
      </c>
      <c r="Y469" s="88" t="s">
        <v>1506</v>
      </c>
      <c r="Z469" s="88" t="s">
        <v>1491</v>
      </c>
      <c r="AA469" s="88">
        <v>65000</v>
      </c>
      <c r="AB469" s="88" t="s">
        <v>516</v>
      </c>
      <c r="AC469" s="88">
        <v>24</v>
      </c>
      <c r="AD469" s="88" t="s">
        <v>219</v>
      </c>
      <c r="AE469" s="88" t="s">
        <v>1426</v>
      </c>
      <c r="AF469" s="88">
        <v>3470</v>
      </c>
      <c r="AG469" s="88">
        <v>3470</v>
      </c>
      <c r="AH469" s="88" t="s">
        <v>1360</v>
      </c>
      <c r="AI469" s="88">
        <v>4133.17</v>
      </c>
      <c r="AJ469" s="88">
        <v>2806.83</v>
      </c>
      <c r="AK469" s="88">
        <v>6940</v>
      </c>
      <c r="AL469" s="88">
        <v>60866.83</v>
      </c>
      <c r="AM469" s="88">
        <v>15694.17</v>
      </c>
      <c r="AN469" s="88">
        <v>76561</v>
      </c>
      <c r="AO469" s="88">
        <v>24196.52</v>
      </c>
      <c r="AP469" s="88">
        <v>10503.48</v>
      </c>
      <c r="AQ469" s="88">
        <v>34700</v>
      </c>
      <c r="AR469" s="88">
        <v>12</v>
      </c>
      <c r="AS469" s="88">
        <v>302</v>
      </c>
      <c r="AT469" s="88" t="s">
        <v>202</v>
      </c>
      <c r="AU469" s="88"/>
      <c r="AV469" s="88"/>
      <c r="AW469" s="81"/>
      <c r="AX469" s="81" t="s">
        <v>203</v>
      </c>
      <c r="AY469" s="81" t="s">
        <v>204</v>
      </c>
      <c r="AZ469" s="81"/>
      <c r="BA469" s="81">
        <v>0</v>
      </c>
      <c r="BB469" s="89"/>
      <c r="BC469" s="89"/>
      <c r="BD469" s="88" t="s">
        <v>1890</v>
      </c>
      <c r="BE469" s="88"/>
      <c r="BF469" s="97"/>
      <c r="BG469" s="3"/>
      <c r="BH469" s="96"/>
      <c r="BI469" s="88" t="s">
        <v>1893</v>
      </c>
      <c r="BJ469" s="88"/>
      <c r="BK469" s="96"/>
      <c r="BL469" s="65" t="s">
        <v>1894</v>
      </c>
    </row>
    <row r="470" spans="1:64" s="99" customFormat="1" ht="13" x14ac:dyDescent="0.3">
      <c r="A470" s="88">
        <v>465</v>
      </c>
      <c r="B470" s="88" t="s">
        <v>181</v>
      </c>
      <c r="C470" s="88" t="s">
        <v>182</v>
      </c>
      <c r="D470" s="88" t="s">
        <v>183</v>
      </c>
      <c r="E470" s="88" t="s">
        <v>184</v>
      </c>
      <c r="F470" s="88" t="s">
        <v>184</v>
      </c>
      <c r="G470" s="88" t="s">
        <v>185</v>
      </c>
      <c r="H470" s="88" t="s">
        <v>186</v>
      </c>
      <c r="I470" s="88">
        <v>84123</v>
      </c>
      <c r="J470" s="88" t="s">
        <v>187</v>
      </c>
      <c r="K470" s="88">
        <v>84123</v>
      </c>
      <c r="L470" s="88" t="s">
        <v>188</v>
      </c>
      <c r="M470" s="88" t="s">
        <v>189</v>
      </c>
      <c r="N470" s="88">
        <v>139185</v>
      </c>
      <c r="O470" s="88" t="s">
        <v>190</v>
      </c>
      <c r="P470" s="88">
        <v>187952</v>
      </c>
      <c r="Q470" s="88" t="s">
        <v>191</v>
      </c>
      <c r="R470" s="88" t="s">
        <v>943</v>
      </c>
      <c r="S470" s="88" t="s">
        <v>904</v>
      </c>
      <c r="T470" s="88" t="s">
        <v>208</v>
      </c>
      <c r="U470" s="88" t="s">
        <v>209</v>
      </c>
      <c r="V470" s="88">
        <v>0</v>
      </c>
      <c r="W470" s="88" t="s">
        <v>196</v>
      </c>
      <c r="X470" s="88">
        <v>356354551</v>
      </c>
      <c r="Y470" s="88" t="s">
        <v>905</v>
      </c>
      <c r="Z470" s="88" t="s">
        <v>441</v>
      </c>
      <c r="AA470" s="88">
        <v>30000</v>
      </c>
      <c r="AB470" s="88" t="s">
        <v>199</v>
      </c>
      <c r="AC470" s="88">
        <v>18</v>
      </c>
      <c r="AD470" s="88" t="s">
        <v>946</v>
      </c>
      <c r="AE470" s="88" t="s">
        <v>1453</v>
      </c>
      <c r="AF470" s="88">
        <v>2020</v>
      </c>
      <c r="AG470" s="88">
        <v>2020</v>
      </c>
      <c r="AH470" s="88" t="s">
        <v>864</v>
      </c>
      <c r="AI470" s="88">
        <v>18712.38</v>
      </c>
      <c r="AJ470" s="88">
        <v>5527.62</v>
      </c>
      <c r="AK470" s="88">
        <v>24240</v>
      </c>
      <c r="AL470" s="88">
        <v>11287.62</v>
      </c>
      <c r="AM470" s="88">
        <v>839.38</v>
      </c>
      <c r="AN470" s="88">
        <v>12127</v>
      </c>
      <c r="AO470" s="88">
        <v>0</v>
      </c>
      <c r="AP470" s="88">
        <v>0</v>
      </c>
      <c r="AQ470" s="88">
        <v>0</v>
      </c>
      <c r="AR470" s="88">
        <v>12</v>
      </c>
      <c r="AS470" s="88">
        <v>0</v>
      </c>
      <c r="AT470" s="88" t="s">
        <v>272</v>
      </c>
      <c r="AU470" s="88"/>
      <c r="AV470" s="88"/>
      <c r="AW470" s="81"/>
      <c r="AX470" s="81" t="s">
        <v>203</v>
      </c>
      <c r="AY470" s="81" t="s">
        <v>204</v>
      </c>
      <c r="AZ470" s="81"/>
      <c r="BA470" s="81">
        <v>0</v>
      </c>
      <c r="BB470" s="89"/>
      <c r="BC470" s="89"/>
      <c r="BD470" s="88" t="s">
        <v>1890</v>
      </c>
      <c r="BE470" s="88"/>
      <c r="BF470" s="97"/>
      <c r="BG470" s="3"/>
      <c r="BH470" s="96"/>
      <c r="BI470" s="88" t="s">
        <v>1893</v>
      </c>
      <c r="BJ470" s="88"/>
      <c r="BK470" s="96"/>
      <c r="BL470" s="65" t="s">
        <v>1900</v>
      </c>
    </row>
    <row r="471" spans="1:64" s="99" customFormat="1" ht="13" x14ac:dyDescent="0.3">
      <c r="A471" s="88">
        <v>466</v>
      </c>
      <c r="B471" s="88" t="s">
        <v>181</v>
      </c>
      <c r="C471" s="88" t="s">
        <v>182</v>
      </c>
      <c r="D471" s="88" t="s">
        <v>183</v>
      </c>
      <c r="E471" s="88" t="s">
        <v>184</v>
      </c>
      <c r="F471" s="88" t="s">
        <v>184</v>
      </c>
      <c r="G471" s="88" t="s">
        <v>185</v>
      </c>
      <c r="H471" s="88" t="s">
        <v>186</v>
      </c>
      <c r="I471" s="88">
        <v>84112</v>
      </c>
      <c r="J471" s="88" t="s">
        <v>187</v>
      </c>
      <c r="K471" s="88">
        <v>84112</v>
      </c>
      <c r="L471" s="88" t="s">
        <v>188</v>
      </c>
      <c r="M471" s="88" t="s">
        <v>189</v>
      </c>
      <c r="N471" s="88">
        <v>144591</v>
      </c>
      <c r="O471" s="88" t="s">
        <v>404</v>
      </c>
      <c r="P471" s="88">
        <v>195320</v>
      </c>
      <c r="Q471" s="88" t="s">
        <v>405</v>
      </c>
      <c r="R471" s="88" t="s">
        <v>943</v>
      </c>
      <c r="S471" s="88" t="s">
        <v>966</v>
      </c>
      <c r="T471" s="88" t="s">
        <v>335</v>
      </c>
      <c r="U471" s="88" t="s">
        <v>209</v>
      </c>
      <c r="V471" s="88">
        <v>0</v>
      </c>
      <c r="W471" s="88" t="s">
        <v>196</v>
      </c>
      <c r="X471" s="88">
        <v>356356231</v>
      </c>
      <c r="Y471" s="88" t="s">
        <v>967</v>
      </c>
      <c r="Z471" s="88" t="s">
        <v>441</v>
      </c>
      <c r="AA471" s="88">
        <v>30000</v>
      </c>
      <c r="AB471" s="88" t="s">
        <v>199</v>
      </c>
      <c r="AC471" s="88">
        <v>18</v>
      </c>
      <c r="AD471" s="88" t="s">
        <v>946</v>
      </c>
      <c r="AE471" s="88" t="s">
        <v>1453</v>
      </c>
      <c r="AF471" s="88">
        <v>2020</v>
      </c>
      <c r="AG471" s="88">
        <v>2020</v>
      </c>
      <c r="AH471" s="88" t="s">
        <v>1507</v>
      </c>
      <c r="AI471" s="88">
        <v>7189.79</v>
      </c>
      <c r="AJ471" s="88">
        <v>2910.21</v>
      </c>
      <c r="AK471" s="88">
        <v>10100</v>
      </c>
      <c r="AL471" s="88">
        <v>22810.21</v>
      </c>
      <c r="AM471" s="88">
        <v>3456.79</v>
      </c>
      <c r="AN471" s="88">
        <v>26267</v>
      </c>
      <c r="AO471" s="88">
        <v>11522.59</v>
      </c>
      <c r="AP471" s="88">
        <v>2617.41</v>
      </c>
      <c r="AQ471" s="88">
        <v>14140</v>
      </c>
      <c r="AR471" s="88">
        <v>12</v>
      </c>
      <c r="AS471" s="88">
        <v>299</v>
      </c>
      <c r="AT471" s="88" t="s">
        <v>202</v>
      </c>
      <c r="AU471" s="88"/>
      <c r="AV471" s="88"/>
      <c r="AW471" s="81"/>
      <c r="AX471" s="81" t="s">
        <v>203</v>
      </c>
      <c r="AY471" s="81" t="s">
        <v>204</v>
      </c>
      <c r="AZ471" s="81"/>
      <c r="BA471" s="81">
        <v>0</v>
      </c>
      <c r="BB471" s="89"/>
      <c r="BC471" s="89"/>
      <c r="BD471" s="88" t="s">
        <v>1890</v>
      </c>
      <c r="BE471" s="88"/>
      <c r="BF471" s="97"/>
      <c r="BG471" s="3"/>
      <c r="BH471" s="96"/>
      <c r="BI471" s="88" t="s">
        <v>1893</v>
      </c>
      <c r="BJ471" s="88"/>
      <c r="BK471" s="96"/>
      <c r="BL471" s="65" t="s">
        <v>1894</v>
      </c>
    </row>
    <row r="472" spans="1:64" s="99" customFormat="1" ht="13" x14ac:dyDescent="0.3">
      <c r="A472" s="88">
        <v>467</v>
      </c>
      <c r="B472" s="88" t="s">
        <v>181</v>
      </c>
      <c r="C472" s="88" t="s">
        <v>182</v>
      </c>
      <c r="D472" s="88" t="s">
        <v>183</v>
      </c>
      <c r="E472" s="88" t="s">
        <v>184</v>
      </c>
      <c r="F472" s="88" t="s">
        <v>184</v>
      </c>
      <c r="G472" s="88" t="s">
        <v>185</v>
      </c>
      <c r="H472" s="88" t="s">
        <v>186</v>
      </c>
      <c r="I472" s="88">
        <v>84112</v>
      </c>
      <c r="J472" s="88" t="s">
        <v>187</v>
      </c>
      <c r="K472" s="88">
        <v>84112</v>
      </c>
      <c r="L472" s="88" t="s">
        <v>188</v>
      </c>
      <c r="M472" s="88" t="s">
        <v>189</v>
      </c>
      <c r="N472" s="88">
        <v>139499</v>
      </c>
      <c r="O472" s="88" t="s">
        <v>205</v>
      </c>
      <c r="P472" s="88">
        <v>216106</v>
      </c>
      <c r="Q472" s="88" t="s">
        <v>529</v>
      </c>
      <c r="R472" s="88" t="s">
        <v>512</v>
      </c>
      <c r="S472" s="88" t="s">
        <v>1508</v>
      </c>
      <c r="T472" s="88" t="s">
        <v>335</v>
      </c>
      <c r="U472" s="88" t="s">
        <v>195</v>
      </c>
      <c r="V472" s="88">
        <v>0</v>
      </c>
      <c r="W472" s="88" t="s">
        <v>196</v>
      </c>
      <c r="X472" s="88">
        <v>356357071</v>
      </c>
      <c r="Y472" s="88" t="s">
        <v>1509</v>
      </c>
      <c r="Z472" s="88" t="s">
        <v>1491</v>
      </c>
      <c r="AA472" s="88">
        <v>80000</v>
      </c>
      <c r="AB472" s="88" t="s">
        <v>199</v>
      </c>
      <c r="AC472" s="88">
        <v>24</v>
      </c>
      <c r="AD472" s="88" t="s">
        <v>296</v>
      </c>
      <c r="AE472" s="88" t="s">
        <v>1453</v>
      </c>
      <c r="AF472" s="88">
        <v>4230</v>
      </c>
      <c r="AG472" s="88">
        <v>4230</v>
      </c>
      <c r="AH472" s="88" t="s">
        <v>1447</v>
      </c>
      <c r="AI472" s="88">
        <v>34865.160000000003</v>
      </c>
      <c r="AJ472" s="88">
        <v>15894.84</v>
      </c>
      <c r="AK472" s="88">
        <v>50760</v>
      </c>
      <c r="AL472" s="88">
        <v>45134.84</v>
      </c>
      <c r="AM472" s="88">
        <v>6150.16</v>
      </c>
      <c r="AN472" s="88">
        <v>51285</v>
      </c>
      <c r="AO472" s="88">
        <v>0</v>
      </c>
      <c r="AP472" s="88">
        <v>0</v>
      </c>
      <c r="AQ472" s="88">
        <v>0</v>
      </c>
      <c r="AR472" s="88">
        <v>12</v>
      </c>
      <c r="AS472" s="88">
        <v>0</v>
      </c>
      <c r="AT472" s="88" t="s">
        <v>272</v>
      </c>
      <c r="AU472" s="88"/>
      <c r="AV472" s="88"/>
      <c r="AW472" s="81"/>
      <c r="AX472" s="81" t="s">
        <v>203</v>
      </c>
      <c r="AY472" s="81" t="s">
        <v>204</v>
      </c>
      <c r="AZ472" s="81"/>
      <c r="BA472" s="81">
        <v>0</v>
      </c>
      <c r="BB472" s="89"/>
      <c r="BC472" s="89"/>
      <c r="BD472" s="88" t="s">
        <v>1890</v>
      </c>
      <c r="BE472" s="88"/>
      <c r="BF472" s="97"/>
      <c r="BG472" s="3"/>
      <c r="BH472" s="96"/>
      <c r="BI472" s="88" t="s">
        <v>1893</v>
      </c>
      <c r="BJ472" s="88"/>
      <c r="BK472" s="96"/>
      <c r="BL472" s="65" t="s">
        <v>1899</v>
      </c>
    </row>
    <row r="473" spans="1:64" s="99" customFormat="1" ht="13" x14ac:dyDescent="0.3">
      <c r="A473" s="88">
        <v>468</v>
      </c>
      <c r="B473" s="88" t="s">
        <v>181</v>
      </c>
      <c r="C473" s="88" t="s">
        <v>182</v>
      </c>
      <c r="D473" s="88" t="s">
        <v>183</v>
      </c>
      <c r="E473" s="88" t="s">
        <v>184</v>
      </c>
      <c r="F473" s="88" t="s">
        <v>184</v>
      </c>
      <c r="G473" s="88" t="s">
        <v>185</v>
      </c>
      <c r="H473" s="88" t="s">
        <v>186</v>
      </c>
      <c r="I473" s="88">
        <v>84112</v>
      </c>
      <c r="J473" s="88" t="s">
        <v>187</v>
      </c>
      <c r="K473" s="88">
        <v>84112</v>
      </c>
      <c r="L473" s="88" t="s">
        <v>188</v>
      </c>
      <c r="M473" s="88" t="s">
        <v>189</v>
      </c>
      <c r="N473" s="88">
        <v>323785</v>
      </c>
      <c r="O473" s="88" t="s">
        <v>1443</v>
      </c>
      <c r="P473" s="88">
        <v>529694</v>
      </c>
      <c r="Q473" s="88" t="s">
        <v>1444</v>
      </c>
      <c r="R473" s="88" t="s">
        <v>512</v>
      </c>
      <c r="S473" s="88" t="s">
        <v>1510</v>
      </c>
      <c r="T473" s="88" t="s">
        <v>208</v>
      </c>
      <c r="U473" s="88" t="s">
        <v>209</v>
      </c>
      <c r="V473" s="88">
        <v>0</v>
      </c>
      <c r="W473" s="88" t="s">
        <v>196</v>
      </c>
      <c r="X473" s="88">
        <v>356358135</v>
      </c>
      <c r="Y473" s="88" t="s">
        <v>1511</v>
      </c>
      <c r="Z473" s="88" t="s">
        <v>1491</v>
      </c>
      <c r="AA473" s="88">
        <v>52000</v>
      </c>
      <c r="AB473" s="88" t="s">
        <v>199</v>
      </c>
      <c r="AC473" s="88">
        <v>24</v>
      </c>
      <c r="AD473" s="88" t="s">
        <v>219</v>
      </c>
      <c r="AE473" s="88" t="s">
        <v>1453</v>
      </c>
      <c r="AF473" s="88">
        <v>2780</v>
      </c>
      <c r="AG473" s="88">
        <v>2780</v>
      </c>
      <c r="AH473" s="88" t="s">
        <v>864</v>
      </c>
      <c r="AI473" s="88">
        <v>22583.54</v>
      </c>
      <c r="AJ473" s="88">
        <v>10776.46</v>
      </c>
      <c r="AK473" s="88">
        <v>33360</v>
      </c>
      <c r="AL473" s="88">
        <v>29416.46</v>
      </c>
      <c r="AM473" s="88">
        <v>4168.54</v>
      </c>
      <c r="AN473" s="88">
        <v>33585</v>
      </c>
      <c r="AO473" s="88">
        <v>0</v>
      </c>
      <c r="AP473" s="88">
        <v>0</v>
      </c>
      <c r="AQ473" s="88">
        <v>0</v>
      </c>
      <c r="AR473" s="88">
        <v>12</v>
      </c>
      <c r="AS473" s="88">
        <v>0</v>
      </c>
      <c r="AT473" s="88" t="s">
        <v>272</v>
      </c>
      <c r="AU473" s="88"/>
      <c r="AV473" s="88"/>
      <c r="AW473" s="81"/>
      <c r="AX473" s="81" t="s">
        <v>203</v>
      </c>
      <c r="AY473" s="81" t="s">
        <v>204</v>
      </c>
      <c r="AZ473" s="81"/>
      <c r="BA473" s="81">
        <v>0</v>
      </c>
      <c r="BB473" s="89"/>
      <c r="BC473" s="89"/>
      <c r="BD473" s="88" t="s">
        <v>1890</v>
      </c>
      <c r="BE473" s="88"/>
      <c r="BF473" s="97"/>
      <c r="BG473" s="3"/>
      <c r="BH473" s="96"/>
      <c r="BI473" s="88" t="s">
        <v>1893</v>
      </c>
      <c r="BJ473" s="88"/>
      <c r="BK473" s="96"/>
      <c r="BL473" s="65" t="s">
        <v>1894</v>
      </c>
    </row>
    <row r="474" spans="1:64" s="99" customFormat="1" ht="13" x14ac:dyDescent="0.3">
      <c r="A474" s="88">
        <v>469</v>
      </c>
      <c r="B474" s="88" t="s">
        <v>181</v>
      </c>
      <c r="C474" s="88" t="s">
        <v>182</v>
      </c>
      <c r="D474" s="88" t="s">
        <v>183</v>
      </c>
      <c r="E474" s="88" t="s">
        <v>184</v>
      </c>
      <c r="F474" s="88" t="s">
        <v>184</v>
      </c>
      <c r="G474" s="88" t="s">
        <v>185</v>
      </c>
      <c r="H474" s="88" t="s">
        <v>186</v>
      </c>
      <c r="I474" s="88">
        <v>84112</v>
      </c>
      <c r="J474" s="88" t="s">
        <v>187</v>
      </c>
      <c r="K474" s="88">
        <v>84112</v>
      </c>
      <c r="L474" s="88" t="s">
        <v>188</v>
      </c>
      <c r="M474" s="88" t="s">
        <v>189</v>
      </c>
      <c r="N474" s="88">
        <v>139957</v>
      </c>
      <c r="O474" s="88" t="s">
        <v>361</v>
      </c>
      <c r="P474" s="88">
        <v>193105</v>
      </c>
      <c r="Q474" s="88" t="s">
        <v>362</v>
      </c>
      <c r="R474" s="88" t="s">
        <v>512</v>
      </c>
      <c r="S474" s="88" t="s">
        <v>1512</v>
      </c>
      <c r="T474" s="88" t="s">
        <v>335</v>
      </c>
      <c r="U474" s="88" t="s">
        <v>195</v>
      </c>
      <c r="V474" s="88">
        <v>0</v>
      </c>
      <c r="W474" s="88" t="s">
        <v>196</v>
      </c>
      <c r="X474" s="88">
        <v>356363502</v>
      </c>
      <c r="Y474" s="88" t="s">
        <v>1513</v>
      </c>
      <c r="Z474" s="88" t="s">
        <v>1491</v>
      </c>
      <c r="AA474" s="88">
        <v>80000</v>
      </c>
      <c r="AB474" s="88" t="s">
        <v>199</v>
      </c>
      <c r="AC474" s="88">
        <v>24</v>
      </c>
      <c r="AD474" s="88" t="s">
        <v>296</v>
      </c>
      <c r="AE474" s="88" t="s">
        <v>1453</v>
      </c>
      <c r="AF474" s="88">
        <v>4230</v>
      </c>
      <c r="AG474" s="88">
        <v>4230</v>
      </c>
      <c r="AH474" s="88" t="s">
        <v>864</v>
      </c>
      <c r="AI474" s="88">
        <v>34865.160000000003</v>
      </c>
      <c r="AJ474" s="88">
        <v>15894.84</v>
      </c>
      <c r="AK474" s="88">
        <v>50760</v>
      </c>
      <c r="AL474" s="88">
        <v>45134.84</v>
      </c>
      <c r="AM474" s="88">
        <v>6150.16</v>
      </c>
      <c r="AN474" s="88">
        <v>51285</v>
      </c>
      <c r="AO474" s="88">
        <v>0</v>
      </c>
      <c r="AP474" s="88">
        <v>0</v>
      </c>
      <c r="AQ474" s="88">
        <v>0</v>
      </c>
      <c r="AR474" s="88">
        <v>12</v>
      </c>
      <c r="AS474" s="88">
        <v>0</v>
      </c>
      <c r="AT474" s="88" t="s">
        <v>272</v>
      </c>
      <c r="AU474" s="88"/>
      <c r="AV474" s="88"/>
      <c r="AW474" s="81"/>
      <c r="AX474" s="81" t="s">
        <v>203</v>
      </c>
      <c r="AY474" s="81" t="s">
        <v>204</v>
      </c>
      <c r="AZ474" s="81"/>
      <c r="BA474" s="81">
        <v>0</v>
      </c>
      <c r="BB474" s="89"/>
      <c r="BC474" s="89"/>
      <c r="BD474" s="88" t="s">
        <v>1890</v>
      </c>
      <c r="BE474" s="88"/>
      <c r="BF474" s="97"/>
      <c r="BG474" s="3"/>
      <c r="BH474" s="96"/>
      <c r="BI474" s="88" t="s">
        <v>1893</v>
      </c>
      <c r="BJ474" s="88"/>
      <c r="BK474" s="96"/>
      <c r="BL474" s="65" t="s">
        <v>1899</v>
      </c>
    </row>
    <row r="475" spans="1:64" s="99" customFormat="1" ht="13" x14ac:dyDescent="0.3">
      <c r="A475" s="88">
        <v>470</v>
      </c>
      <c r="B475" s="88" t="s">
        <v>181</v>
      </c>
      <c r="C475" s="88" t="s">
        <v>182</v>
      </c>
      <c r="D475" s="88" t="s">
        <v>183</v>
      </c>
      <c r="E475" s="88" t="s">
        <v>184</v>
      </c>
      <c r="F475" s="88" t="s">
        <v>184</v>
      </c>
      <c r="G475" s="88" t="s">
        <v>185</v>
      </c>
      <c r="H475" s="88" t="s">
        <v>186</v>
      </c>
      <c r="I475" s="88">
        <v>169318</v>
      </c>
      <c r="J475" s="88" t="s">
        <v>255</v>
      </c>
      <c r="K475" s="88">
        <v>169318</v>
      </c>
      <c r="L475" s="88" t="s">
        <v>188</v>
      </c>
      <c r="M475" s="88" t="s">
        <v>189</v>
      </c>
      <c r="N475" s="88">
        <v>350070</v>
      </c>
      <c r="O475" s="88" t="s">
        <v>510</v>
      </c>
      <c r="P475" s="88">
        <v>495760</v>
      </c>
      <c r="Q475" s="88" t="s">
        <v>511</v>
      </c>
      <c r="R475" s="88" t="s">
        <v>512</v>
      </c>
      <c r="S475" s="88" t="s">
        <v>1514</v>
      </c>
      <c r="T475" s="88" t="s">
        <v>208</v>
      </c>
      <c r="U475" s="88" t="s">
        <v>209</v>
      </c>
      <c r="V475" s="88">
        <v>0</v>
      </c>
      <c r="W475" s="88" t="s">
        <v>196</v>
      </c>
      <c r="X475" s="88">
        <v>356376070</v>
      </c>
      <c r="Y475" s="88" t="s">
        <v>1515</v>
      </c>
      <c r="Z475" s="88" t="s">
        <v>1491</v>
      </c>
      <c r="AA475" s="88">
        <v>52000</v>
      </c>
      <c r="AB475" s="88" t="s">
        <v>516</v>
      </c>
      <c r="AC475" s="88">
        <v>24</v>
      </c>
      <c r="AD475" s="88" t="s">
        <v>219</v>
      </c>
      <c r="AE475" s="88" t="s">
        <v>1426</v>
      </c>
      <c r="AF475" s="88">
        <v>2780</v>
      </c>
      <c r="AG475" s="88">
        <v>2780</v>
      </c>
      <c r="AH475" s="88" t="s">
        <v>355</v>
      </c>
      <c r="AI475" s="88">
        <v>5094.24</v>
      </c>
      <c r="AJ475" s="88">
        <v>3245.76</v>
      </c>
      <c r="AK475" s="88">
        <v>8340</v>
      </c>
      <c r="AL475" s="88">
        <v>46905.760000000002</v>
      </c>
      <c r="AM475" s="88">
        <v>11528.24</v>
      </c>
      <c r="AN475" s="88">
        <v>58434</v>
      </c>
      <c r="AO475" s="88">
        <v>17623.43</v>
      </c>
      <c r="AP475" s="88">
        <v>7396.57</v>
      </c>
      <c r="AQ475" s="88">
        <v>25020</v>
      </c>
      <c r="AR475" s="88">
        <v>12</v>
      </c>
      <c r="AS475" s="88">
        <v>271</v>
      </c>
      <c r="AT475" s="88" t="s">
        <v>202</v>
      </c>
      <c r="AU475" s="88"/>
      <c r="AV475" s="88"/>
      <c r="AW475" s="81"/>
      <c r="AX475" s="81" t="s">
        <v>203</v>
      </c>
      <c r="AY475" s="81" t="s">
        <v>204</v>
      </c>
      <c r="AZ475" s="81"/>
      <c r="BA475" s="81">
        <v>0</v>
      </c>
      <c r="BB475" s="89"/>
      <c r="BC475" s="89"/>
      <c r="BD475" s="88" t="s">
        <v>1890</v>
      </c>
      <c r="BE475" s="88"/>
      <c r="BF475" s="97"/>
      <c r="BG475" s="3"/>
      <c r="BH475" s="96"/>
      <c r="BI475" s="88" t="s">
        <v>1893</v>
      </c>
      <c r="BJ475" s="88"/>
      <c r="BK475" s="96"/>
      <c r="BL475" s="65" t="s">
        <v>1897</v>
      </c>
    </row>
    <row r="476" spans="1:64" s="99" customFormat="1" ht="13" x14ac:dyDescent="0.3">
      <c r="A476" s="88">
        <v>471</v>
      </c>
      <c r="B476" s="88" t="s">
        <v>181</v>
      </c>
      <c r="C476" s="88" t="s">
        <v>182</v>
      </c>
      <c r="D476" s="88" t="s">
        <v>183</v>
      </c>
      <c r="E476" s="88" t="s">
        <v>184</v>
      </c>
      <c r="F476" s="88" t="s">
        <v>184</v>
      </c>
      <c r="G476" s="88" t="s">
        <v>185</v>
      </c>
      <c r="H476" s="88" t="s">
        <v>186</v>
      </c>
      <c r="I476" s="88">
        <v>84123</v>
      </c>
      <c r="J476" s="88" t="s">
        <v>187</v>
      </c>
      <c r="K476" s="88">
        <v>84123</v>
      </c>
      <c r="L476" s="88" t="s">
        <v>188</v>
      </c>
      <c r="M476" s="88" t="s">
        <v>189</v>
      </c>
      <c r="N476" s="88">
        <v>139185</v>
      </c>
      <c r="O476" s="88" t="s">
        <v>190</v>
      </c>
      <c r="P476" s="88">
        <v>192708</v>
      </c>
      <c r="Q476" s="88" t="s">
        <v>1313</v>
      </c>
      <c r="R476" s="88" t="s">
        <v>512</v>
      </c>
      <c r="S476" s="88" t="s">
        <v>1516</v>
      </c>
      <c r="T476" s="88" t="s">
        <v>208</v>
      </c>
      <c r="U476" s="88" t="s">
        <v>209</v>
      </c>
      <c r="V476" s="88">
        <v>0</v>
      </c>
      <c r="W476" s="88" t="s">
        <v>196</v>
      </c>
      <c r="X476" s="88">
        <v>356413221</v>
      </c>
      <c r="Y476" s="88" t="s">
        <v>1517</v>
      </c>
      <c r="Z476" s="88" t="s">
        <v>1491</v>
      </c>
      <c r="AA476" s="88">
        <v>52000</v>
      </c>
      <c r="AB476" s="88" t="s">
        <v>199</v>
      </c>
      <c r="AC476" s="88">
        <v>24</v>
      </c>
      <c r="AD476" s="88" t="s">
        <v>219</v>
      </c>
      <c r="AE476" s="88" t="s">
        <v>1453</v>
      </c>
      <c r="AF476" s="88">
        <v>2780</v>
      </c>
      <c r="AG476" s="88">
        <v>2780</v>
      </c>
      <c r="AH476" s="88" t="s">
        <v>801</v>
      </c>
      <c r="AI476" s="88">
        <v>4982.87</v>
      </c>
      <c r="AJ476" s="88">
        <v>3357.13</v>
      </c>
      <c r="AK476" s="88">
        <v>8340</v>
      </c>
      <c r="AL476" s="88">
        <v>47017.13</v>
      </c>
      <c r="AM476" s="88">
        <v>11587.87</v>
      </c>
      <c r="AN476" s="88">
        <v>58605</v>
      </c>
      <c r="AO476" s="88">
        <v>17600.669999999998</v>
      </c>
      <c r="AP476" s="88">
        <v>7419.33</v>
      </c>
      <c r="AQ476" s="88">
        <v>25020</v>
      </c>
      <c r="AR476" s="88">
        <v>12</v>
      </c>
      <c r="AS476" s="88">
        <v>268</v>
      </c>
      <c r="AT476" s="88" t="s">
        <v>202</v>
      </c>
      <c r="AU476" s="88"/>
      <c r="AV476" s="88"/>
      <c r="AW476" s="81"/>
      <c r="AX476" s="81" t="s">
        <v>203</v>
      </c>
      <c r="AY476" s="81" t="s">
        <v>204</v>
      </c>
      <c r="AZ476" s="81"/>
      <c r="BA476" s="81">
        <v>0</v>
      </c>
      <c r="BB476" s="89"/>
      <c r="BC476" s="89"/>
      <c r="BD476" s="88" t="s">
        <v>1890</v>
      </c>
      <c r="BE476" s="88"/>
      <c r="BF476" s="97"/>
      <c r="BG476" s="3"/>
      <c r="BH476" s="96"/>
      <c r="BI476" s="88" t="s">
        <v>1893</v>
      </c>
      <c r="BJ476" s="88"/>
      <c r="BK476" s="96"/>
      <c r="BL476" s="65" t="s">
        <v>1894</v>
      </c>
    </row>
    <row r="477" spans="1:64" s="99" customFormat="1" ht="13" x14ac:dyDescent="0.3">
      <c r="A477" s="88">
        <v>472</v>
      </c>
      <c r="B477" s="88" t="s">
        <v>181</v>
      </c>
      <c r="C477" s="88" t="s">
        <v>182</v>
      </c>
      <c r="D477" s="88" t="s">
        <v>183</v>
      </c>
      <c r="E477" s="88" t="s">
        <v>184</v>
      </c>
      <c r="F477" s="88" t="s">
        <v>184</v>
      </c>
      <c r="G477" s="88" t="s">
        <v>185</v>
      </c>
      <c r="H477" s="88" t="s">
        <v>186</v>
      </c>
      <c r="I477" s="88">
        <v>88208</v>
      </c>
      <c r="J477" s="88" t="s">
        <v>545</v>
      </c>
      <c r="K477" s="88">
        <v>88208</v>
      </c>
      <c r="L477" s="88" t="s">
        <v>188</v>
      </c>
      <c r="M477" s="88" t="s">
        <v>189</v>
      </c>
      <c r="N477" s="88">
        <v>400450</v>
      </c>
      <c r="O477" s="88" t="s">
        <v>747</v>
      </c>
      <c r="P477" s="88">
        <v>599195</v>
      </c>
      <c r="Q477" s="88" t="s">
        <v>748</v>
      </c>
      <c r="R477" s="88" t="s">
        <v>943</v>
      </c>
      <c r="S477" s="88" t="s">
        <v>1076</v>
      </c>
      <c r="T477" s="88" t="s">
        <v>194</v>
      </c>
      <c r="U477" s="88" t="s">
        <v>209</v>
      </c>
      <c r="V477" s="88">
        <v>0</v>
      </c>
      <c r="W477" s="88" t="s">
        <v>196</v>
      </c>
      <c r="X477" s="88">
        <v>356420964</v>
      </c>
      <c r="Y477" s="88" t="s">
        <v>1077</v>
      </c>
      <c r="Z477" s="88" t="s">
        <v>1491</v>
      </c>
      <c r="AA477" s="88">
        <v>30000</v>
      </c>
      <c r="AB477" s="88" t="s">
        <v>752</v>
      </c>
      <c r="AC477" s="88">
        <v>18</v>
      </c>
      <c r="AD477" s="88" t="s">
        <v>946</v>
      </c>
      <c r="AE477" s="88" t="s">
        <v>1458</v>
      </c>
      <c r="AF477" s="88">
        <v>2020</v>
      </c>
      <c r="AG477" s="88">
        <v>2020</v>
      </c>
      <c r="AH477" s="88" t="s">
        <v>754</v>
      </c>
      <c r="AI477" s="88">
        <v>4170.7299999999996</v>
      </c>
      <c r="AJ477" s="88">
        <v>1889.27</v>
      </c>
      <c r="AK477" s="88">
        <v>6060</v>
      </c>
      <c r="AL477" s="88">
        <v>25829.27</v>
      </c>
      <c r="AM477" s="88">
        <v>4536.7299999999996</v>
      </c>
      <c r="AN477" s="88">
        <v>30366</v>
      </c>
      <c r="AO477" s="88">
        <v>14490.07</v>
      </c>
      <c r="AP477" s="88">
        <v>3689.93</v>
      </c>
      <c r="AQ477" s="88">
        <v>18180</v>
      </c>
      <c r="AR477" s="88">
        <v>12</v>
      </c>
      <c r="AS477" s="88">
        <v>269</v>
      </c>
      <c r="AT477" s="88" t="s">
        <v>202</v>
      </c>
      <c r="AU477" s="88"/>
      <c r="AV477" s="88"/>
      <c r="AW477" s="81"/>
      <c r="AX477" s="81" t="s">
        <v>203</v>
      </c>
      <c r="AY477" s="81" t="s">
        <v>204</v>
      </c>
      <c r="AZ477" s="81"/>
      <c r="BA477" s="81">
        <v>0</v>
      </c>
      <c r="BB477" s="89"/>
      <c r="BC477" s="89"/>
      <c r="BD477" s="88" t="s">
        <v>1890</v>
      </c>
      <c r="BE477" s="88"/>
      <c r="BF477" s="97"/>
      <c r="BG477" s="3"/>
      <c r="BH477" s="96"/>
      <c r="BI477" s="88" t="s">
        <v>1893</v>
      </c>
      <c r="BJ477" s="88"/>
      <c r="BK477" s="96"/>
      <c r="BL477" s="65" t="s">
        <v>1894</v>
      </c>
    </row>
    <row r="478" spans="1:64" s="99" customFormat="1" ht="13" x14ac:dyDescent="0.3">
      <c r="A478" s="88">
        <v>473</v>
      </c>
      <c r="B478" s="88" t="s">
        <v>181</v>
      </c>
      <c r="C478" s="88" t="s">
        <v>182</v>
      </c>
      <c r="D478" s="88" t="s">
        <v>183</v>
      </c>
      <c r="E478" s="88" t="s">
        <v>184</v>
      </c>
      <c r="F478" s="88" t="s">
        <v>184</v>
      </c>
      <c r="G478" s="88" t="s">
        <v>185</v>
      </c>
      <c r="H478" s="88" t="s">
        <v>186</v>
      </c>
      <c r="I478" s="88">
        <v>84425</v>
      </c>
      <c r="J478" s="88" t="s">
        <v>766</v>
      </c>
      <c r="K478" s="88">
        <v>84425</v>
      </c>
      <c r="L478" s="88" t="s">
        <v>188</v>
      </c>
      <c r="M478" s="88" t="s">
        <v>189</v>
      </c>
      <c r="N478" s="88">
        <v>402345</v>
      </c>
      <c r="O478" s="88" t="s">
        <v>767</v>
      </c>
      <c r="P478" s="88">
        <v>603659</v>
      </c>
      <c r="Q478" s="88" t="s">
        <v>768</v>
      </c>
      <c r="R478" s="88" t="s">
        <v>512</v>
      </c>
      <c r="S478" s="88" t="s">
        <v>1518</v>
      </c>
      <c r="T478" s="88" t="s">
        <v>208</v>
      </c>
      <c r="U478" s="88" t="s">
        <v>209</v>
      </c>
      <c r="V478" s="88">
        <v>0</v>
      </c>
      <c r="W478" s="88" t="s">
        <v>196</v>
      </c>
      <c r="X478" s="88">
        <v>356424027</v>
      </c>
      <c r="Y478" s="88" t="s">
        <v>1519</v>
      </c>
      <c r="Z478" s="88" t="s">
        <v>1491</v>
      </c>
      <c r="AA478" s="88">
        <v>49000</v>
      </c>
      <c r="AB478" s="88" t="s">
        <v>752</v>
      </c>
      <c r="AC478" s="88">
        <v>24</v>
      </c>
      <c r="AD478" s="88" t="s">
        <v>219</v>
      </c>
      <c r="AE478" s="88" t="s">
        <v>1458</v>
      </c>
      <c r="AF478" s="88">
        <v>2620</v>
      </c>
      <c r="AG478" s="88">
        <v>2620</v>
      </c>
      <c r="AH478" s="88" t="s">
        <v>754</v>
      </c>
      <c r="AI478" s="88">
        <v>4731.5600000000004</v>
      </c>
      <c r="AJ478" s="88">
        <v>3128.44</v>
      </c>
      <c r="AK478" s="88">
        <v>7860</v>
      </c>
      <c r="AL478" s="88">
        <v>44268.44</v>
      </c>
      <c r="AM478" s="88">
        <v>10898.56</v>
      </c>
      <c r="AN478" s="88">
        <v>55167</v>
      </c>
      <c r="AO478" s="88">
        <v>16596.39</v>
      </c>
      <c r="AP478" s="88">
        <v>6983.61</v>
      </c>
      <c r="AQ478" s="88">
        <v>23580</v>
      </c>
      <c r="AR478" s="88">
        <v>12</v>
      </c>
      <c r="AS478" s="88">
        <v>269</v>
      </c>
      <c r="AT478" s="88" t="s">
        <v>202</v>
      </c>
      <c r="AU478" s="88"/>
      <c r="AV478" s="88"/>
      <c r="AW478" s="81"/>
      <c r="AX478" s="81" t="s">
        <v>203</v>
      </c>
      <c r="AY478" s="81" t="s">
        <v>204</v>
      </c>
      <c r="AZ478" s="81"/>
      <c r="BA478" s="81">
        <v>0</v>
      </c>
      <c r="BB478" s="89"/>
      <c r="BC478" s="89"/>
      <c r="BD478" s="88" t="s">
        <v>1890</v>
      </c>
      <c r="BE478" s="88"/>
      <c r="BF478" s="97"/>
      <c r="BG478" s="3"/>
      <c r="BH478" s="96"/>
      <c r="BI478" s="88" t="s">
        <v>1893</v>
      </c>
      <c r="BJ478" s="88"/>
      <c r="BK478" s="96"/>
      <c r="BL478" s="65" t="s">
        <v>1894</v>
      </c>
    </row>
    <row r="479" spans="1:64" s="99" customFormat="1" ht="13" x14ac:dyDescent="0.3">
      <c r="A479" s="88">
        <v>474</v>
      </c>
      <c r="B479" s="88" t="s">
        <v>181</v>
      </c>
      <c r="C479" s="88" t="s">
        <v>182</v>
      </c>
      <c r="D479" s="88" t="s">
        <v>183</v>
      </c>
      <c r="E479" s="88" t="s">
        <v>184</v>
      </c>
      <c r="F479" s="88" t="s">
        <v>184</v>
      </c>
      <c r="G479" s="88" t="s">
        <v>185</v>
      </c>
      <c r="H479" s="88" t="s">
        <v>186</v>
      </c>
      <c r="I479" s="88">
        <v>84112</v>
      </c>
      <c r="J479" s="88" t="s">
        <v>187</v>
      </c>
      <c r="K479" s="88">
        <v>84112</v>
      </c>
      <c r="L479" s="88" t="s">
        <v>188</v>
      </c>
      <c r="M479" s="88" t="s">
        <v>189</v>
      </c>
      <c r="N479" s="88">
        <v>139607</v>
      </c>
      <c r="O479" s="88" t="s">
        <v>230</v>
      </c>
      <c r="P479" s="88">
        <v>216126</v>
      </c>
      <c r="Q479" s="88" t="s">
        <v>473</v>
      </c>
      <c r="R479" s="88" t="s">
        <v>512</v>
      </c>
      <c r="S479" s="88" t="s">
        <v>1520</v>
      </c>
      <c r="T479" s="88" t="s">
        <v>208</v>
      </c>
      <c r="U479" s="88" t="s">
        <v>209</v>
      </c>
      <c r="V479" s="88">
        <v>0</v>
      </c>
      <c r="W479" s="88" t="s">
        <v>196</v>
      </c>
      <c r="X479" s="88">
        <v>356481951</v>
      </c>
      <c r="Y479" s="88" t="s">
        <v>1521</v>
      </c>
      <c r="Z479" s="88" t="s">
        <v>1522</v>
      </c>
      <c r="AA479" s="88">
        <v>52000</v>
      </c>
      <c r="AB479" s="88" t="s">
        <v>235</v>
      </c>
      <c r="AC479" s="88">
        <v>24</v>
      </c>
      <c r="AD479" s="88" t="s">
        <v>219</v>
      </c>
      <c r="AE479" s="88" t="s">
        <v>1523</v>
      </c>
      <c r="AF479" s="88">
        <v>2780</v>
      </c>
      <c r="AG479" s="88">
        <v>2780</v>
      </c>
      <c r="AH479" s="88" t="s">
        <v>571</v>
      </c>
      <c r="AI479" s="88">
        <v>22394.16</v>
      </c>
      <c r="AJ479" s="88">
        <v>10965.84</v>
      </c>
      <c r="AK479" s="88">
        <v>33360</v>
      </c>
      <c r="AL479" s="88">
        <v>29605.84</v>
      </c>
      <c r="AM479" s="88">
        <v>4233.16</v>
      </c>
      <c r="AN479" s="88">
        <v>33839</v>
      </c>
      <c r="AO479" s="88">
        <v>0</v>
      </c>
      <c r="AP479" s="88">
        <v>0</v>
      </c>
      <c r="AQ479" s="88">
        <v>0</v>
      </c>
      <c r="AR479" s="88">
        <v>12</v>
      </c>
      <c r="AS479" s="88">
        <v>0</v>
      </c>
      <c r="AT479" s="88" t="s">
        <v>272</v>
      </c>
      <c r="AU479" s="88"/>
      <c r="AV479" s="88"/>
      <c r="AW479" s="81"/>
      <c r="AX479" s="81" t="s">
        <v>203</v>
      </c>
      <c r="AY479" s="81" t="s">
        <v>204</v>
      </c>
      <c r="AZ479" s="81"/>
      <c r="BA479" s="81">
        <v>0</v>
      </c>
      <c r="BB479" s="89">
        <v>45784</v>
      </c>
      <c r="BC479" s="89" t="s">
        <v>1883</v>
      </c>
      <c r="BD479" s="88" t="s">
        <v>1884</v>
      </c>
      <c r="BE479" s="88" t="s">
        <v>1891</v>
      </c>
      <c r="BF479" s="97" t="s">
        <v>1886</v>
      </c>
      <c r="BG479" s="3"/>
      <c r="BH479" s="96"/>
      <c r="BI479" s="88" t="s">
        <v>1898</v>
      </c>
      <c r="BJ479" s="88"/>
      <c r="BK479" s="96"/>
      <c r="BL479" s="100"/>
    </row>
    <row r="480" spans="1:64" s="99" customFormat="1" ht="13" x14ac:dyDescent="0.3">
      <c r="A480" s="88">
        <v>475</v>
      </c>
      <c r="B480" s="88" t="s">
        <v>181</v>
      </c>
      <c r="C480" s="88" t="s">
        <v>182</v>
      </c>
      <c r="D480" s="88" t="s">
        <v>183</v>
      </c>
      <c r="E480" s="88" t="s">
        <v>184</v>
      </c>
      <c r="F480" s="88" t="s">
        <v>184</v>
      </c>
      <c r="G480" s="88" t="s">
        <v>185</v>
      </c>
      <c r="H480" s="88" t="s">
        <v>186</v>
      </c>
      <c r="I480" s="88">
        <v>84112</v>
      </c>
      <c r="J480" s="88" t="s">
        <v>187</v>
      </c>
      <c r="K480" s="88">
        <v>84112</v>
      </c>
      <c r="L480" s="88" t="s">
        <v>188</v>
      </c>
      <c r="M480" s="88" t="s">
        <v>189</v>
      </c>
      <c r="N480" s="88">
        <v>323785</v>
      </c>
      <c r="O480" s="88" t="s">
        <v>1443</v>
      </c>
      <c r="P480" s="88">
        <v>529694</v>
      </c>
      <c r="Q480" s="88" t="s">
        <v>1444</v>
      </c>
      <c r="R480" s="88" t="s">
        <v>512</v>
      </c>
      <c r="S480" s="88" t="s">
        <v>1524</v>
      </c>
      <c r="T480" s="88" t="s">
        <v>208</v>
      </c>
      <c r="U480" s="88" t="s">
        <v>209</v>
      </c>
      <c r="V480" s="88">
        <v>0</v>
      </c>
      <c r="W480" s="88" t="s">
        <v>196</v>
      </c>
      <c r="X480" s="88">
        <v>356485131</v>
      </c>
      <c r="Y480" s="88" t="s">
        <v>1525</v>
      </c>
      <c r="Z480" s="88" t="s">
        <v>1386</v>
      </c>
      <c r="AA480" s="88">
        <v>52000</v>
      </c>
      <c r="AB480" s="88" t="s">
        <v>199</v>
      </c>
      <c r="AC480" s="88">
        <v>24</v>
      </c>
      <c r="AD480" s="88" t="s">
        <v>219</v>
      </c>
      <c r="AE480" s="88" t="s">
        <v>1453</v>
      </c>
      <c r="AF480" s="88">
        <v>2780</v>
      </c>
      <c r="AG480" s="88">
        <v>2780</v>
      </c>
      <c r="AH480" s="88" t="s">
        <v>864</v>
      </c>
      <c r="AI480" s="88">
        <v>22851.74</v>
      </c>
      <c r="AJ480" s="88">
        <v>10508.26</v>
      </c>
      <c r="AK480" s="88">
        <v>33360</v>
      </c>
      <c r="AL480" s="88">
        <v>29148.26</v>
      </c>
      <c r="AM480" s="88">
        <v>4093.74</v>
      </c>
      <c r="AN480" s="88">
        <v>33242</v>
      </c>
      <c r="AO480" s="88">
        <v>0</v>
      </c>
      <c r="AP480" s="88">
        <v>0</v>
      </c>
      <c r="AQ480" s="88">
        <v>0</v>
      </c>
      <c r="AR480" s="88">
        <v>12</v>
      </c>
      <c r="AS480" s="88">
        <v>0</v>
      </c>
      <c r="AT480" s="88" t="s">
        <v>272</v>
      </c>
      <c r="AU480" s="88"/>
      <c r="AV480" s="88"/>
      <c r="AW480" s="81"/>
      <c r="AX480" s="81" t="s">
        <v>203</v>
      </c>
      <c r="AY480" s="81" t="s">
        <v>204</v>
      </c>
      <c r="AZ480" s="81"/>
      <c r="BA480" s="81">
        <v>0</v>
      </c>
      <c r="BB480" s="89"/>
      <c r="BC480" s="89"/>
      <c r="BD480" s="88" t="s">
        <v>1890</v>
      </c>
      <c r="BE480" s="88"/>
      <c r="BF480" s="97"/>
      <c r="BG480" s="3"/>
      <c r="BH480" s="96"/>
      <c r="BI480" s="88" t="s">
        <v>1893</v>
      </c>
      <c r="BJ480" s="88"/>
      <c r="BK480" s="96"/>
      <c r="BL480" s="65" t="s">
        <v>1895</v>
      </c>
    </row>
    <row r="481" spans="1:64" s="99" customFormat="1" ht="13" x14ac:dyDescent="0.3">
      <c r="A481" s="88">
        <v>476</v>
      </c>
      <c r="B481" s="88" t="s">
        <v>181</v>
      </c>
      <c r="C481" s="88" t="s">
        <v>182</v>
      </c>
      <c r="D481" s="88" t="s">
        <v>183</v>
      </c>
      <c r="E481" s="88" t="s">
        <v>184</v>
      </c>
      <c r="F481" s="88" t="s">
        <v>184</v>
      </c>
      <c r="G481" s="88" t="s">
        <v>185</v>
      </c>
      <c r="H481" s="88" t="s">
        <v>186</v>
      </c>
      <c r="I481" s="88">
        <v>178325</v>
      </c>
      <c r="J481" s="88" t="s">
        <v>285</v>
      </c>
      <c r="K481" s="88">
        <v>178325</v>
      </c>
      <c r="L481" s="88" t="s">
        <v>188</v>
      </c>
      <c r="M481" s="88" t="s">
        <v>189</v>
      </c>
      <c r="N481" s="88">
        <v>360170</v>
      </c>
      <c r="O481" s="88" t="s">
        <v>623</v>
      </c>
      <c r="P481" s="88">
        <v>517421</v>
      </c>
      <c r="Q481" s="88" t="s">
        <v>624</v>
      </c>
      <c r="R481" s="88" t="s">
        <v>512</v>
      </c>
      <c r="S481" s="88" t="s">
        <v>1526</v>
      </c>
      <c r="T481" s="88" t="s">
        <v>208</v>
      </c>
      <c r="U481" s="88" t="s">
        <v>209</v>
      </c>
      <c r="V481" s="88">
        <v>0</v>
      </c>
      <c r="W481" s="88" t="s">
        <v>196</v>
      </c>
      <c r="X481" s="88">
        <v>356485431</v>
      </c>
      <c r="Y481" s="88" t="s">
        <v>1527</v>
      </c>
      <c r="Z481" s="88" t="s">
        <v>1386</v>
      </c>
      <c r="AA481" s="88">
        <v>52000</v>
      </c>
      <c r="AB481" s="88" t="s">
        <v>516</v>
      </c>
      <c r="AC481" s="88">
        <v>24</v>
      </c>
      <c r="AD481" s="88" t="s">
        <v>219</v>
      </c>
      <c r="AE481" s="88" t="s">
        <v>1426</v>
      </c>
      <c r="AF481" s="88">
        <v>2780</v>
      </c>
      <c r="AG481" s="88">
        <v>2780</v>
      </c>
      <c r="AH481" s="88" t="s">
        <v>518</v>
      </c>
      <c r="AI481" s="88">
        <v>5316.96</v>
      </c>
      <c r="AJ481" s="88">
        <v>3023.04</v>
      </c>
      <c r="AK481" s="88">
        <v>8340</v>
      </c>
      <c r="AL481" s="88">
        <v>46683.040000000001</v>
      </c>
      <c r="AM481" s="88">
        <v>11406.96</v>
      </c>
      <c r="AN481" s="88">
        <v>58090</v>
      </c>
      <c r="AO481" s="88">
        <v>17668.86</v>
      </c>
      <c r="AP481" s="88">
        <v>7351.14</v>
      </c>
      <c r="AQ481" s="88">
        <v>25020</v>
      </c>
      <c r="AR481" s="88">
        <v>12</v>
      </c>
      <c r="AS481" s="88">
        <v>271</v>
      </c>
      <c r="AT481" s="88" t="s">
        <v>202</v>
      </c>
      <c r="AU481" s="88"/>
      <c r="AV481" s="88"/>
      <c r="AW481" s="81"/>
      <c r="AX481" s="81" t="s">
        <v>203</v>
      </c>
      <c r="AY481" s="81" t="s">
        <v>204</v>
      </c>
      <c r="AZ481" s="81"/>
      <c r="BA481" s="81">
        <v>0</v>
      </c>
      <c r="BB481" s="89"/>
      <c r="BC481" s="89"/>
      <c r="BD481" s="88" t="s">
        <v>1890</v>
      </c>
      <c r="BE481" s="88"/>
      <c r="BF481" s="97"/>
      <c r="BG481" s="3"/>
      <c r="BH481" s="96"/>
      <c r="BI481" s="88" t="s">
        <v>1893</v>
      </c>
      <c r="BJ481" s="88"/>
      <c r="BK481" s="96"/>
      <c r="BL481" s="65" t="s">
        <v>1894</v>
      </c>
    </row>
    <row r="482" spans="1:64" s="99" customFormat="1" ht="13" x14ac:dyDescent="0.3">
      <c r="A482" s="88">
        <v>477</v>
      </c>
      <c r="B482" s="88" t="s">
        <v>181</v>
      </c>
      <c r="C482" s="88" t="s">
        <v>182</v>
      </c>
      <c r="D482" s="88" t="s">
        <v>183</v>
      </c>
      <c r="E482" s="88" t="s">
        <v>184</v>
      </c>
      <c r="F482" s="88" t="s">
        <v>184</v>
      </c>
      <c r="G482" s="88" t="s">
        <v>185</v>
      </c>
      <c r="H482" s="88" t="s">
        <v>186</v>
      </c>
      <c r="I482" s="88">
        <v>88208</v>
      </c>
      <c r="J482" s="88" t="s">
        <v>545</v>
      </c>
      <c r="K482" s="88">
        <v>88208</v>
      </c>
      <c r="L482" s="88" t="s">
        <v>188</v>
      </c>
      <c r="M482" s="88" t="s">
        <v>189</v>
      </c>
      <c r="N482" s="88">
        <v>388889</v>
      </c>
      <c r="O482" s="88" t="s">
        <v>546</v>
      </c>
      <c r="P482" s="88">
        <v>574435</v>
      </c>
      <c r="Q482" s="88" t="s">
        <v>547</v>
      </c>
      <c r="R482" s="88" t="s">
        <v>943</v>
      </c>
      <c r="S482" s="88" t="s">
        <v>1012</v>
      </c>
      <c r="T482" s="88" t="s">
        <v>208</v>
      </c>
      <c r="U482" s="88" t="s">
        <v>209</v>
      </c>
      <c r="V482" s="88">
        <v>0</v>
      </c>
      <c r="W482" s="88" t="s">
        <v>851</v>
      </c>
      <c r="X482" s="88">
        <v>356501830</v>
      </c>
      <c r="Y482" s="88" t="s">
        <v>1013</v>
      </c>
      <c r="Z482" s="88" t="s">
        <v>1386</v>
      </c>
      <c r="AA482" s="88">
        <v>30000</v>
      </c>
      <c r="AB482" s="88" t="s">
        <v>551</v>
      </c>
      <c r="AC482" s="88">
        <v>18</v>
      </c>
      <c r="AD482" s="88" t="s">
        <v>946</v>
      </c>
      <c r="AE482" s="88" t="s">
        <v>1484</v>
      </c>
      <c r="AF482" s="88">
        <v>2020</v>
      </c>
      <c r="AG482" s="88">
        <v>2020</v>
      </c>
      <c r="AH482" s="88" t="s">
        <v>553</v>
      </c>
      <c r="AI482" s="88">
        <v>4320.6400000000003</v>
      </c>
      <c r="AJ482" s="88">
        <v>1739.36</v>
      </c>
      <c r="AK482" s="88">
        <v>6060</v>
      </c>
      <c r="AL482" s="88">
        <v>25679.360000000001</v>
      </c>
      <c r="AM482" s="88">
        <v>4481.6400000000003</v>
      </c>
      <c r="AN482" s="88">
        <v>30161</v>
      </c>
      <c r="AO482" s="88">
        <v>14520.68</v>
      </c>
      <c r="AP482" s="88">
        <v>3659.32</v>
      </c>
      <c r="AQ482" s="88">
        <v>18180</v>
      </c>
      <c r="AR482" s="88">
        <v>12</v>
      </c>
      <c r="AS482" s="88">
        <v>270</v>
      </c>
      <c r="AT482" s="88" t="s">
        <v>202</v>
      </c>
      <c r="AU482" s="88"/>
      <c r="AV482" s="88"/>
      <c r="AW482" s="81"/>
      <c r="AX482" s="81" t="s">
        <v>203</v>
      </c>
      <c r="AY482" s="81" t="s">
        <v>204</v>
      </c>
      <c r="AZ482" s="81"/>
      <c r="BA482" s="81">
        <v>0</v>
      </c>
      <c r="BB482" s="89"/>
      <c r="BC482" s="89"/>
      <c r="BD482" s="88" t="s">
        <v>1890</v>
      </c>
      <c r="BE482" s="88"/>
      <c r="BF482" s="97"/>
      <c r="BG482" s="3"/>
      <c r="BH482" s="96"/>
      <c r="BI482" s="88" t="s">
        <v>1893</v>
      </c>
      <c r="BJ482" s="88"/>
      <c r="BK482" s="96"/>
      <c r="BL482" s="65" t="s">
        <v>1894</v>
      </c>
    </row>
    <row r="483" spans="1:64" s="99" customFormat="1" ht="13" x14ac:dyDescent="0.3">
      <c r="A483" s="88">
        <v>478</v>
      </c>
      <c r="B483" s="88" t="s">
        <v>181</v>
      </c>
      <c r="C483" s="88" t="s">
        <v>182</v>
      </c>
      <c r="D483" s="88" t="s">
        <v>183</v>
      </c>
      <c r="E483" s="88" t="s">
        <v>184</v>
      </c>
      <c r="F483" s="88" t="s">
        <v>184</v>
      </c>
      <c r="G483" s="88" t="s">
        <v>185</v>
      </c>
      <c r="H483" s="88" t="s">
        <v>186</v>
      </c>
      <c r="I483" s="88">
        <v>84425</v>
      </c>
      <c r="J483" s="88" t="s">
        <v>766</v>
      </c>
      <c r="K483" s="88">
        <v>84425</v>
      </c>
      <c r="L483" s="88" t="s">
        <v>188</v>
      </c>
      <c r="M483" s="88" t="s">
        <v>189</v>
      </c>
      <c r="N483" s="88">
        <v>402345</v>
      </c>
      <c r="O483" s="88" t="s">
        <v>767</v>
      </c>
      <c r="P483" s="88">
        <v>603659</v>
      </c>
      <c r="Q483" s="88" t="s">
        <v>768</v>
      </c>
      <c r="R483" s="88" t="s">
        <v>943</v>
      </c>
      <c r="S483" s="88" t="s">
        <v>1528</v>
      </c>
      <c r="T483" s="88" t="s">
        <v>194</v>
      </c>
      <c r="U483" s="88" t="s">
        <v>209</v>
      </c>
      <c r="V483" s="88">
        <v>0</v>
      </c>
      <c r="W483" s="88" t="s">
        <v>196</v>
      </c>
      <c r="X483" s="88">
        <v>356530108</v>
      </c>
      <c r="Y483" s="88" t="s">
        <v>774</v>
      </c>
      <c r="Z483" s="88" t="s">
        <v>1529</v>
      </c>
      <c r="AA483" s="88">
        <v>30000</v>
      </c>
      <c r="AB483" s="88" t="s">
        <v>752</v>
      </c>
      <c r="AC483" s="88">
        <v>18</v>
      </c>
      <c r="AD483" s="88" t="s">
        <v>946</v>
      </c>
      <c r="AE483" s="88" t="s">
        <v>1530</v>
      </c>
      <c r="AF483" s="88">
        <v>2020</v>
      </c>
      <c r="AG483" s="88">
        <v>2020</v>
      </c>
      <c r="AH483" s="88" t="s">
        <v>1531</v>
      </c>
      <c r="AI483" s="88">
        <v>11596.87</v>
      </c>
      <c r="AJ483" s="88">
        <v>4563.13</v>
      </c>
      <c r="AK483" s="88">
        <v>16160</v>
      </c>
      <c r="AL483" s="88">
        <v>18403.13</v>
      </c>
      <c r="AM483" s="88">
        <v>2197.87</v>
      </c>
      <c r="AN483" s="88">
        <v>20601</v>
      </c>
      <c r="AO483" s="88">
        <v>5027.46</v>
      </c>
      <c r="AP483" s="88">
        <v>1032.54</v>
      </c>
      <c r="AQ483" s="88">
        <v>6060</v>
      </c>
      <c r="AR483" s="88">
        <v>11</v>
      </c>
      <c r="AS483" s="88">
        <v>147</v>
      </c>
      <c r="AT483" s="88" t="s">
        <v>594</v>
      </c>
      <c r="AU483" s="88"/>
      <c r="AV483" s="88"/>
      <c r="AW483" s="81"/>
      <c r="AX483" s="81" t="s">
        <v>203</v>
      </c>
      <c r="AY483" s="81" t="s">
        <v>204</v>
      </c>
      <c r="AZ483" s="81"/>
      <c r="BA483" s="81">
        <v>0</v>
      </c>
      <c r="BB483" s="89"/>
      <c r="BC483" s="89"/>
      <c r="BD483" s="88" t="s">
        <v>1890</v>
      </c>
      <c r="BE483" s="88"/>
      <c r="BF483" s="97"/>
      <c r="BG483" s="3"/>
      <c r="BH483" s="96"/>
      <c r="BI483" s="88" t="s">
        <v>1893</v>
      </c>
      <c r="BJ483" s="88"/>
      <c r="BK483" s="96"/>
      <c r="BL483" s="65" t="s">
        <v>1894</v>
      </c>
    </row>
    <row r="484" spans="1:64" s="99" customFormat="1" ht="13" x14ac:dyDescent="0.3">
      <c r="A484" s="88">
        <v>479</v>
      </c>
      <c r="B484" s="88" t="s">
        <v>181</v>
      </c>
      <c r="C484" s="88" t="s">
        <v>182</v>
      </c>
      <c r="D484" s="88" t="s">
        <v>183</v>
      </c>
      <c r="E484" s="88" t="s">
        <v>184</v>
      </c>
      <c r="F484" s="88" t="s">
        <v>184</v>
      </c>
      <c r="G484" s="88" t="s">
        <v>185</v>
      </c>
      <c r="H484" s="88" t="s">
        <v>186</v>
      </c>
      <c r="I484" s="88">
        <v>84112</v>
      </c>
      <c r="J484" s="88" t="s">
        <v>187</v>
      </c>
      <c r="K484" s="88">
        <v>84112</v>
      </c>
      <c r="L484" s="88" t="s">
        <v>188</v>
      </c>
      <c r="M484" s="88" t="s">
        <v>189</v>
      </c>
      <c r="N484" s="88">
        <v>295334</v>
      </c>
      <c r="O484" s="88" t="s">
        <v>1016</v>
      </c>
      <c r="P484" s="88">
        <v>392834</v>
      </c>
      <c r="Q484" s="88" t="s">
        <v>1017</v>
      </c>
      <c r="R484" s="88" t="s">
        <v>512</v>
      </c>
      <c r="S484" s="88" t="s">
        <v>1532</v>
      </c>
      <c r="T484" s="88" t="s">
        <v>208</v>
      </c>
      <c r="U484" s="88" t="s">
        <v>195</v>
      </c>
      <c r="V484" s="88">
        <v>0</v>
      </c>
      <c r="W484" s="88" t="s">
        <v>196</v>
      </c>
      <c r="X484" s="88">
        <v>356659047</v>
      </c>
      <c r="Y484" s="88" t="s">
        <v>1533</v>
      </c>
      <c r="Z484" s="88" t="s">
        <v>1501</v>
      </c>
      <c r="AA484" s="88">
        <v>65000</v>
      </c>
      <c r="AB484" s="88" t="s">
        <v>284</v>
      </c>
      <c r="AC484" s="88">
        <v>24</v>
      </c>
      <c r="AD484" s="88" t="s">
        <v>219</v>
      </c>
      <c r="AE484" s="88" t="s">
        <v>1534</v>
      </c>
      <c r="AF484" s="88">
        <v>3470</v>
      </c>
      <c r="AG484" s="88">
        <v>3470</v>
      </c>
      <c r="AH484" s="88" t="s">
        <v>886</v>
      </c>
      <c r="AI484" s="88">
        <v>28427.84</v>
      </c>
      <c r="AJ484" s="88">
        <v>13212.16</v>
      </c>
      <c r="AK484" s="88">
        <v>41640</v>
      </c>
      <c r="AL484" s="88">
        <v>36572.160000000003</v>
      </c>
      <c r="AM484" s="88">
        <v>5175.84</v>
      </c>
      <c r="AN484" s="88">
        <v>41748</v>
      </c>
      <c r="AO484" s="88">
        <v>0</v>
      </c>
      <c r="AP484" s="88">
        <v>0</v>
      </c>
      <c r="AQ484" s="88">
        <v>0</v>
      </c>
      <c r="AR484" s="88">
        <v>12</v>
      </c>
      <c r="AS484" s="88">
        <v>0</v>
      </c>
      <c r="AT484" s="88" t="s">
        <v>272</v>
      </c>
      <c r="AU484" s="88"/>
      <c r="AV484" s="88"/>
      <c r="AW484" s="81"/>
      <c r="AX484" s="81" t="s">
        <v>203</v>
      </c>
      <c r="AY484" s="81" t="s">
        <v>204</v>
      </c>
      <c r="AZ484" s="81"/>
      <c r="BA484" s="81">
        <v>0</v>
      </c>
      <c r="BB484" s="89">
        <v>45784</v>
      </c>
      <c r="BC484" s="89" t="s">
        <v>1883</v>
      </c>
      <c r="BD484" s="88" t="s">
        <v>1884</v>
      </c>
      <c r="BE484" s="88" t="s">
        <v>1891</v>
      </c>
      <c r="BF484" s="97" t="s">
        <v>1886</v>
      </c>
      <c r="BG484" s="3"/>
      <c r="BH484" s="96"/>
      <c r="BI484" s="88" t="s">
        <v>1898</v>
      </c>
      <c r="BJ484" s="88"/>
      <c r="BK484" s="96"/>
      <c r="BL484" s="100"/>
    </row>
    <row r="485" spans="1:64" s="99" customFormat="1" ht="13" x14ac:dyDescent="0.3">
      <c r="A485" s="88">
        <v>480</v>
      </c>
      <c r="B485" s="88" t="s">
        <v>181</v>
      </c>
      <c r="C485" s="88" t="s">
        <v>182</v>
      </c>
      <c r="D485" s="88" t="s">
        <v>183</v>
      </c>
      <c r="E485" s="88" t="s">
        <v>184</v>
      </c>
      <c r="F485" s="88" t="s">
        <v>184</v>
      </c>
      <c r="G485" s="88" t="s">
        <v>185</v>
      </c>
      <c r="H485" s="88" t="s">
        <v>186</v>
      </c>
      <c r="I485" s="88">
        <v>178325</v>
      </c>
      <c r="J485" s="88" t="s">
        <v>285</v>
      </c>
      <c r="K485" s="88">
        <v>178325</v>
      </c>
      <c r="L485" s="88" t="s">
        <v>188</v>
      </c>
      <c r="M485" s="88" t="s">
        <v>189</v>
      </c>
      <c r="N485" s="88">
        <v>360170</v>
      </c>
      <c r="O485" s="88" t="s">
        <v>623</v>
      </c>
      <c r="P485" s="88">
        <v>591229</v>
      </c>
      <c r="Q485" s="88" t="s">
        <v>780</v>
      </c>
      <c r="R485" s="88" t="s">
        <v>512</v>
      </c>
      <c r="S485" s="88" t="s">
        <v>1535</v>
      </c>
      <c r="T485" s="88" t="s">
        <v>208</v>
      </c>
      <c r="U485" s="88" t="s">
        <v>209</v>
      </c>
      <c r="V485" s="88">
        <v>0</v>
      </c>
      <c r="W485" s="88" t="s">
        <v>196</v>
      </c>
      <c r="X485" s="88">
        <v>356662654</v>
      </c>
      <c r="Y485" s="88" t="s">
        <v>1536</v>
      </c>
      <c r="Z485" s="88" t="s">
        <v>1523</v>
      </c>
      <c r="AA485" s="88">
        <v>65000</v>
      </c>
      <c r="AB485" s="88" t="s">
        <v>516</v>
      </c>
      <c r="AC485" s="88">
        <v>24</v>
      </c>
      <c r="AD485" s="88" t="s">
        <v>219</v>
      </c>
      <c r="AE485" s="88" t="s">
        <v>518</v>
      </c>
      <c r="AF485" s="88">
        <v>3470</v>
      </c>
      <c r="AG485" s="88">
        <v>3470</v>
      </c>
      <c r="AH485" s="88" t="s">
        <v>518</v>
      </c>
      <c r="AI485" s="88">
        <v>1911.78</v>
      </c>
      <c r="AJ485" s="88">
        <v>1558.22</v>
      </c>
      <c r="AK485" s="88">
        <v>3470</v>
      </c>
      <c r="AL485" s="88">
        <v>63088.22</v>
      </c>
      <c r="AM485" s="88">
        <v>17074.78</v>
      </c>
      <c r="AN485" s="88">
        <v>80163</v>
      </c>
      <c r="AO485" s="88">
        <v>21070.84</v>
      </c>
      <c r="AP485" s="88">
        <v>10159.16</v>
      </c>
      <c r="AQ485" s="88">
        <v>31230</v>
      </c>
      <c r="AR485" s="88">
        <v>10</v>
      </c>
      <c r="AS485" s="88">
        <v>271</v>
      </c>
      <c r="AT485" s="88" t="s">
        <v>202</v>
      </c>
      <c r="AU485" s="88"/>
      <c r="AV485" s="88"/>
      <c r="AW485" s="81"/>
      <c r="AX485" s="81" t="s">
        <v>203</v>
      </c>
      <c r="AY485" s="81" t="s">
        <v>204</v>
      </c>
      <c r="AZ485" s="81"/>
      <c r="BA485" s="81">
        <v>0</v>
      </c>
      <c r="BB485" s="89"/>
      <c r="BC485" s="89"/>
      <c r="BD485" s="88" t="s">
        <v>1890</v>
      </c>
      <c r="BE485" s="88"/>
      <c r="BF485" s="97"/>
      <c r="BG485" s="3"/>
      <c r="BH485" s="96"/>
      <c r="BI485" s="88" t="s">
        <v>1893</v>
      </c>
      <c r="BJ485" s="88"/>
      <c r="BK485" s="96"/>
      <c r="BL485" s="65" t="s">
        <v>1897</v>
      </c>
    </row>
    <row r="486" spans="1:64" s="99" customFormat="1" ht="13" x14ac:dyDescent="0.3">
      <c r="A486" s="88">
        <v>481</v>
      </c>
      <c r="B486" s="88" t="s">
        <v>181</v>
      </c>
      <c r="C486" s="88" t="s">
        <v>182</v>
      </c>
      <c r="D486" s="88" t="s">
        <v>183</v>
      </c>
      <c r="E486" s="88" t="s">
        <v>184</v>
      </c>
      <c r="F486" s="88" t="s">
        <v>184</v>
      </c>
      <c r="G486" s="88" t="s">
        <v>185</v>
      </c>
      <c r="H486" s="88" t="s">
        <v>186</v>
      </c>
      <c r="I486" s="88">
        <v>84346</v>
      </c>
      <c r="J486" s="88" t="s">
        <v>662</v>
      </c>
      <c r="K486" s="88">
        <v>84346</v>
      </c>
      <c r="L486" s="88" t="s">
        <v>188</v>
      </c>
      <c r="M486" s="88" t="s">
        <v>189</v>
      </c>
      <c r="N486" s="88">
        <v>387371</v>
      </c>
      <c r="O486" s="88" t="s">
        <v>663</v>
      </c>
      <c r="P486" s="88">
        <v>581921</v>
      </c>
      <c r="Q486" s="88" t="s">
        <v>664</v>
      </c>
      <c r="R486" s="88" t="s">
        <v>512</v>
      </c>
      <c r="S486" s="88" t="s">
        <v>1537</v>
      </c>
      <c r="T486" s="88" t="s">
        <v>208</v>
      </c>
      <c r="U486" s="88" t="s">
        <v>195</v>
      </c>
      <c r="V486" s="88">
        <v>0</v>
      </c>
      <c r="W486" s="88" t="s">
        <v>196</v>
      </c>
      <c r="X486" s="88">
        <v>356663569</v>
      </c>
      <c r="Y486" s="88" t="s">
        <v>1538</v>
      </c>
      <c r="Z486" s="88" t="s">
        <v>1501</v>
      </c>
      <c r="AA486" s="88">
        <v>52000</v>
      </c>
      <c r="AB486" s="88" t="s">
        <v>383</v>
      </c>
      <c r="AC486" s="88">
        <v>24</v>
      </c>
      <c r="AD486" s="88" t="s">
        <v>219</v>
      </c>
      <c r="AE486" s="88" t="s">
        <v>332</v>
      </c>
      <c r="AF486" s="88">
        <v>2780</v>
      </c>
      <c r="AG486" s="88">
        <v>2780</v>
      </c>
      <c r="AH486" s="88" t="s">
        <v>677</v>
      </c>
      <c r="AI486" s="88">
        <v>3349.14</v>
      </c>
      <c r="AJ486" s="88">
        <v>2210.86</v>
      </c>
      <c r="AK486" s="88">
        <v>5560</v>
      </c>
      <c r="AL486" s="88">
        <v>48650.86</v>
      </c>
      <c r="AM486" s="88">
        <v>12530.14</v>
      </c>
      <c r="AN486" s="88">
        <v>61181</v>
      </c>
      <c r="AO486" s="88">
        <v>19402.34</v>
      </c>
      <c r="AP486" s="88">
        <v>8397.66</v>
      </c>
      <c r="AQ486" s="88">
        <v>27800</v>
      </c>
      <c r="AR486" s="88">
        <v>12</v>
      </c>
      <c r="AS486" s="88">
        <v>274</v>
      </c>
      <c r="AT486" s="88" t="s">
        <v>202</v>
      </c>
      <c r="AU486" s="88"/>
      <c r="AV486" s="88"/>
      <c r="AW486" s="81"/>
      <c r="AX486" s="81" t="s">
        <v>203</v>
      </c>
      <c r="AY486" s="81" t="s">
        <v>204</v>
      </c>
      <c r="AZ486" s="81"/>
      <c r="BA486" s="81">
        <v>0</v>
      </c>
      <c r="BB486" s="89">
        <v>45784</v>
      </c>
      <c r="BC486" s="89" t="s">
        <v>1883</v>
      </c>
      <c r="BD486" s="88" t="s">
        <v>1884</v>
      </c>
      <c r="BE486" s="88" t="s">
        <v>1891</v>
      </c>
      <c r="BF486" s="97" t="s">
        <v>1892</v>
      </c>
      <c r="BG486" s="3"/>
      <c r="BH486" s="96"/>
      <c r="BI486" s="88" t="s">
        <v>1893</v>
      </c>
      <c r="BJ486" s="88"/>
      <c r="BK486" s="96"/>
      <c r="BL486" s="100"/>
    </row>
    <row r="487" spans="1:64" s="99" customFormat="1" ht="13" x14ac:dyDescent="0.3">
      <c r="A487" s="88">
        <v>482</v>
      </c>
      <c r="B487" s="88" t="s">
        <v>181</v>
      </c>
      <c r="C487" s="88" t="s">
        <v>182</v>
      </c>
      <c r="D487" s="88" t="s">
        <v>183</v>
      </c>
      <c r="E487" s="88" t="s">
        <v>184</v>
      </c>
      <c r="F487" s="88" t="s">
        <v>184</v>
      </c>
      <c r="G487" s="88" t="s">
        <v>185</v>
      </c>
      <c r="H487" s="88" t="s">
        <v>186</v>
      </c>
      <c r="I487" s="88">
        <v>84425</v>
      </c>
      <c r="J487" s="88" t="s">
        <v>766</v>
      </c>
      <c r="K487" s="88">
        <v>84425</v>
      </c>
      <c r="L487" s="88" t="s">
        <v>188</v>
      </c>
      <c r="M487" s="88" t="s">
        <v>189</v>
      </c>
      <c r="N487" s="88">
        <v>402345</v>
      </c>
      <c r="O487" s="88" t="s">
        <v>767</v>
      </c>
      <c r="P487" s="88">
        <v>603659</v>
      </c>
      <c r="Q487" s="88" t="s">
        <v>768</v>
      </c>
      <c r="R487" s="88" t="s">
        <v>512</v>
      </c>
      <c r="S487" s="88" t="s">
        <v>1539</v>
      </c>
      <c r="T487" s="88" t="s">
        <v>208</v>
      </c>
      <c r="U487" s="88" t="s">
        <v>209</v>
      </c>
      <c r="V487" s="88">
        <v>0</v>
      </c>
      <c r="W487" s="88" t="s">
        <v>196</v>
      </c>
      <c r="X487" s="88">
        <v>356737219</v>
      </c>
      <c r="Y487" s="88" t="s">
        <v>1540</v>
      </c>
      <c r="Z487" s="88" t="s">
        <v>1541</v>
      </c>
      <c r="AA487" s="88">
        <v>52000</v>
      </c>
      <c r="AB487" s="88" t="s">
        <v>752</v>
      </c>
      <c r="AC487" s="88">
        <v>24</v>
      </c>
      <c r="AD487" s="88" t="s">
        <v>219</v>
      </c>
      <c r="AE487" s="88" t="s">
        <v>754</v>
      </c>
      <c r="AF487" s="88">
        <v>2780</v>
      </c>
      <c r="AG487" s="88">
        <v>2780</v>
      </c>
      <c r="AH487" s="88" t="s">
        <v>754</v>
      </c>
      <c r="AI487" s="88">
        <v>1426.58</v>
      </c>
      <c r="AJ487" s="88">
        <v>1353.42</v>
      </c>
      <c r="AK487" s="88">
        <v>2780</v>
      </c>
      <c r="AL487" s="88">
        <v>50573.42</v>
      </c>
      <c r="AM487" s="88">
        <v>13698.58</v>
      </c>
      <c r="AN487" s="88">
        <v>64272</v>
      </c>
      <c r="AO487" s="88">
        <v>16874.8</v>
      </c>
      <c r="AP487" s="88">
        <v>8145.2</v>
      </c>
      <c r="AQ487" s="88">
        <v>25020</v>
      </c>
      <c r="AR487" s="88">
        <v>10</v>
      </c>
      <c r="AS487" s="88">
        <v>269</v>
      </c>
      <c r="AT487" s="88" t="s">
        <v>202</v>
      </c>
      <c r="AU487" s="88"/>
      <c r="AV487" s="88"/>
      <c r="AW487" s="81"/>
      <c r="AX487" s="81" t="s">
        <v>203</v>
      </c>
      <c r="AY487" s="81" t="s">
        <v>204</v>
      </c>
      <c r="AZ487" s="81"/>
      <c r="BA487" s="81">
        <v>0</v>
      </c>
      <c r="BB487" s="89"/>
      <c r="BC487" s="89"/>
      <c r="BD487" s="88" t="s">
        <v>1890</v>
      </c>
      <c r="BE487" s="88"/>
      <c r="BF487" s="97"/>
      <c r="BG487" s="3"/>
      <c r="BH487" s="96"/>
      <c r="BI487" s="88" t="s">
        <v>1893</v>
      </c>
      <c r="BJ487" s="88"/>
      <c r="BK487" s="96"/>
      <c r="BL487" s="65" t="s">
        <v>1894</v>
      </c>
    </row>
    <row r="488" spans="1:64" s="105" customFormat="1" ht="78" x14ac:dyDescent="0.3">
      <c r="A488" s="88">
        <v>483</v>
      </c>
      <c r="B488" s="88" t="s">
        <v>181</v>
      </c>
      <c r="C488" s="88" t="s">
        <v>182</v>
      </c>
      <c r="D488" s="88" t="s">
        <v>183</v>
      </c>
      <c r="E488" s="88" t="s">
        <v>184</v>
      </c>
      <c r="F488" s="88" t="s">
        <v>184</v>
      </c>
      <c r="G488" s="88" t="s">
        <v>185</v>
      </c>
      <c r="H488" s="88" t="s">
        <v>186</v>
      </c>
      <c r="I488" s="88">
        <v>84112</v>
      </c>
      <c r="J488" s="88" t="s">
        <v>187</v>
      </c>
      <c r="K488" s="88">
        <v>84112</v>
      </c>
      <c r="L488" s="88" t="s">
        <v>188</v>
      </c>
      <c r="M488" s="88" t="s">
        <v>189</v>
      </c>
      <c r="N488" s="88">
        <v>139499</v>
      </c>
      <c r="O488" s="88" t="s">
        <v>205</v>
      </c>
      <c r="P488" s="88">
        <v>216106</v>
      </c>
      <c r="Q488" s="88" t="s">
        <v>529</v>
      </c>
      <c r="R488" s="88" t="s">
        <v>512</v>
      </c>
      <c r="S488" s="88" t="s">
        <v>1542</v>
      </c>
      <c r="T488" s="88" t="s">
        <v>208</v>
      </c>
      <c r="U488" s="88" t="s">
        <v>209</v>
      </c>
      <c r="V488" s="88">
        <v>0</v>
      </c>
      <c r="W488" s="88" t="s">
        <v>196</v>
      </c>
      <c r="X488" s="88">
        <v>356742739</v>
      </c>
      <c r="Y488" s="88" t="s">
        <v>360</v>
      </c>
      <c r="Z488" s="88" t="s">
        <v>1480</v>
      </c>
      <c r="AA488" s="88">
        <v>80000</v>
      </c>
      <c r="AB488" s="88" t="s">
        <v>199</v>
      </c>
      <c r="AC488" s="88">
        <v>24</v>
      </c>
      <c r="AD488" s="88" t="s">
        <v>299</v>
      </c>
      <c r="AE488" s="88" t="s">
        <v>969</v>
      </c>
      <c r="AF488" s="88">
        <v>4230</v>
      </c>
      <c r="AG488" s="88">
        <v>4230</v>
      </c>
      <c r="AH488" s="88" t="s">
        <v>672</v>
      </c>
      <c r="AI488" s="88">
        <v>25114.32</v>
      </c>
      <c r="AJ488" s="88">
        <v>12995.68</v>
      </c>
      <c r="AK488" s="88">
        <v>38110</v>
      </c>
      <c r="AL488" s="88">
        <v>54885.68</v>
      </c>
      <c r="AM488" s="88">
        <v>9168.32</v>
      </c>
      <c r="AN488" s="88">
        <v>64054</v>
      </c>
      <c r="AO488" s="88">
        <v>6396.36</v>
      </c>
      <c r="AP488" s="88">
        <v>2023.64</v>
      </c>
      <c r="AQ488" s="88">
        <v>8420</v>
      </c>
      <c r="AR488" s="88">
        <v>11</v>
      </c>
      <c r="AS488" s="88">
        <v>56</v>
      </c>
      <c r="AT488" s="88" t="s">
        <v>837</v>
      </c>
      <c r="AU488" s="88"/>
      <c r="AV488" s="88"/>
      <c r="AW488" s="81"/>
      <c r="AX488" s="81" t="s">
        <v>203</v>
      </c>
      <c r="AY488" s="81" t="s">
        <v>204</v>
      </c>
      <c r="AZ488" s="81"/>
      <c r="BA488" s="81">
        <v>0</v>
      </c>
      <c r="BB488" s="89">
        <v>45782</v>
      </c>
      <c r="BC488" s="89" t="s">
        <v>1883</v>
      </c>
      <c r="BD488" s="88" t="s">
        <v>1884</v>
      </c>
      <c r="BE488" s="88" t="s">
        <v>1885</v>
      </c>
      <c r="BF488" s="97" t="s">
        <v>1886</v>
      </c>
      <c r="BG488" s="3" t="s">
        <v>1887</v>
      </c>
      <c r="BH488" s="96"/>
      <c r="BI488" s="88" t="s">
        <v>1888</v>
      </c>
      <c r="BJ488" s="88" t="s">
        <v>1889</v>
      </c>
      <c r="BK488" s="96">
        <v>12690</v>
      </c>
      <c r="BL488" s="110" t="s">
        <v>1992</v>
      </c>
    </row>
    <row r="489" spans="1:64" s="99" customFormat="1" ht="13" x14ac:dyDescent="0.3">
      <c r="A489" s="88">
        <v>484</v>
      </c>
      <c r="B489" s="88" t="s">
        <v>181</v>
      </c>
      <c r="C489" s="88" t="s">
        <v>182</v>
      </c>
      <c r="D489" s="88" t="s">
        <v>183</v>
      </c>
      <c r="E489" s="88" t="s">
        <v>184</v>
      </c>
      <c r="F489" s="88" t="s">
        <v>184</v>
      </c>
      <c r="G489" s="88" t="s">
        <v>185</v>
      </c>
      <c r="H489" s="88" t="s">
        <v>186</v>
      </c>
      <c r="I489" s="88">
        <v>84112</v>
      </c>
      <c r="J489" s="88" t="s">
        <v>187</v>
      </c>
      <c r="K489" s="88">
        <v>84112</v>
      </c>
      <c r="L489" s="88" t="s">
        <v>188</v>
      </c>
      <c r="M489" s="88" t="s">
        <v>189</v>
      </c>
      <c r="N489" s="88">
        <v>139499</v>
      </c>
      <c r="O489" s="88" t="s">
        <v>205</v>
      </c>
      <c r="P489" s="88">
        <v>188373</v>
      </c>
      <c r="Q489" s="88" t="s">
        <v>206</v>
      </c>
      <c r="R489" s="88" t="s">
        <v>512</v>
      </c>
      <c r="S489" s="88" t="s">
        <v>1543</v>
      </c>
      <c r="T489" s="88" t="s">
        <v>208</v>
      </c>
      <c r="U489" s="88" t="s">
        <v>209</v>
      </c>
      <c r="V489" s="88">
        <v>0</v>
      </c>
      <c r="W489" s="88" t="s">
        <v>196</v>
      </c>
      <c r="X489" s="88">
        <v>356744551</v>
      </c>
      <c r="Y489" s="88" t="s">
        <v>1544</v>
      </c>
      <c r="Z489" s="88" t="s">
        <v>1480</v>
      </c>
      <c r="AA489" s="88">
        <v>52000</v>
      </c>
      <c r="AB489" s="88" t="s">
        <v>199</v>
      </c>
      <c r="AC489" s="88">
        <v>24</v>
      </c>
      <c r="AD489" s="88" t="s">
        <v>219</v>
      </c>
      <c r="AE489" s="88" t="s">
        <v>969</v>
      </c>
      <c r="AF489" s="88">
        <v>2780</v>
      </c>
      <c r="AG489" s="88">
        <v>2780</v>
      </c>
      <c r="AH489" s="88" t="s">
        <v>864</v>
      </c>
      <c r="AI489" s="88">
        <v>20397.52</v>
      </c>
      <c r="AJ489" s="88">
        <v>10182.48</v>
      </c>
      <c r="AK489" s="88">
        <v>30580</v>
      </c>
      <c r="AL489" s="88">
        <v>31602.48</v>
      </c>
      <c r="AM489" s="88">
        <v>4844.5200000000004</v>
      </c>
      <c r="AN489" s="88">
        <v>36447</v>
      </c>
      <c r="AO489" s="88">
        <v>0</v>
      </c>
      <c r="AP489" s="88">
        <v>0</v>
      </c>
      <c r="AQ489" s="88">
        <v>0</v>
      </c>
      <c r="AR489" s="88">
        <v>11</v>
      </c>
      <c r="AS489" s="88">
        <v>0</v>
      </c>
      <c r="AT489" s="88" t="s">
        <v>272</v>
      </c>
      <c r="AU489" s="88"/>
      <c r="AV489" s="88"/>
      <c r="AW489" s="81"/>
      <c r="AX489" s="81" t="s">
        <v>203</v>
      </c>
      <c r="AY489" s="81" t="s">
        <v>204</v>
      </c>
      <c r="AZ489" s="81"/>
      <c r="BA489" s="81">
        <v>0</v>
      </c>
      <c r="BB489" s="89"/>
      <c r="BC489" s="89"/>
      <c r="BD489" s="88" t="s">
        <v>1890</v>
      </c>
      <c r="BE489" s="88"/>
      <c r="BF489" s="97"/>
      <c r="BG489" s="3"/>
      <c r="BH489" s="96"/>
      <c r="BI489" s="88" t="s">
        <v>1893</v>
      </c>
      <c r="BJ489" s="88"/>
      <c r="BK489" s="96"/>
      <c r="BL489" s="65" t="s">
        <v>1899</v>
      </c>
    </row>
    <row r="490" spans="1:64" s="99" customFormat="1" ht="13" x14ac:dyDescent="0.3">
      <c r="A490" s="88">
        <v>485</v>
      </c>
      <c r="B490" s="88" t="s">
        <v>181</v>
      </c>
      <c r="C490" s="88" t="s">
        <v>182</v>
      </c>
      <c r="D490" s="88" t="s">
        <v>183</v>
      </c>
      <c r="E490" s="88" t="s">
        <v>184</v>
      </c>
      <c r="F490" s="88" t="s">
        <v>184</v>
      </c>
      <c r="G490" s="88" t="s">
        <v>185</v>
      </c>
      <c r="H490" s="88" t="s">
        <v>186</v>
      </c>
      <c r="I490" s="88">
        <v>84112</v>
      </c>
      <c r="J490" s="88" t="s">
        <v>187</v>
      </c>
      <c r="K490" s="88">
        <v>84112</v>
      </c>
      <c r="L490" s="88" t="s">
        <v>188</v>
      </c>
      <c r="M490" s="88" t="s">
        <v>189</v>
      </c>
      <c r="N490" s="88">
        <v>323785</v>
      </c>
      <c r="O490" s="88" t="s">
        <v>1443</v>
      </c>
      <c r="P490" s="88">
        <v>529694</v>
      </c>
      <c r="Q490" s="88" t="s">
        <v>1444</v>
      </c>
      <c r="R490" s="88" t="s">
        <v>512</v>
      </c>
      <c r="S490" s="88" t="s">
        <v>1545</v>
      </c>
      <c r="T490" s="88" t="s">
        <v>208</v>
      </c>
      <c r="U490" s="88" t="s">
        <v>195</v>
      </c>
      <c r="V490" s="88">
        <v>0</v>
      </c>
      <c r="W490" s="88" t="s">
        <v>196</v>
      </c>
      <c r="X490" s="88">
        <v>356744674</v>
      </c>
      <c r="Y490" s="88" t="s">
        <v>1546</v>
      </c>
      <c r="Z490" s="88" t="s">
        <v>1480</v>
      </c>
      <c r="AA490" s="88">
        <v>60000</v>
      </c>
      <c r="AB490" s="88" t="s">
        <v>199</v>
      </c>
      <c r="AC490" s="88">
        <v>24</v>
      </c>
      <c r="AD490" s="88" t="s">
        <v>219</v>
      </c>
      <c r="AE490" s="88" t="s">
        <v>969</v>
      </c>
      <c r="AF490" s="88">
        <v>3200</v>
      </c>
      <c r="AG490" s="88">
        <v>3200</v>
      </c>
      <c r="AH490" s="88" t="s">
        <v>801</v>
      </c>
      <c r="AI490" s="88">
        <v>3639.15</v>
      </c>
      <c r="AJ490" s="88">
        <v>2760.85</v>
      </c>
      <c r="AK490" s="88">
        <v>6400</v>
      </c>
      <c r="AL490" s="88">
        <v>56360.85</v>
      </c>
      <c r="AM490" s="88">
        <v>14630.15</v>
      </c>
      <c r="AN490" s="88">
        <v>70991</v>
      </c>
      <c r="AO490" s="88">
        <v>19802.48</v>
      </c>
      <c r="AP490" s="88">
        <v>8997.52</v>
      </c>
      <c r="AQ490" s="88">
        <v>28800</v>
      </c>
      <c r="AR490" s="88">
        <v>11</v>
      </c>
      <c r="AS490" s="88">
        <v>268</v>
      </c>
      <c r="AT490" s="88" t="s">
        <v>202</v>
      </c>
      <c r="AU490" s="88"/>
      <c r="AV490" s="88"/>
      <c r="AW490" s="81"/>
      <c r="AX490" s="81" t="s">
        <v>203</v>
      </c>
      <c r="AY490" s="81" t="s">
        <v>204</v>
      </c>
      <c r="AZ490" s="81"/>
      <c r="BA490" s="81">
        <v>0</v>
      </c>
      <c r="BB490" s="89"/>
      <c r="BC490" s="89"/>
      <c r="BD490" s="88" t="s">
        <v>1890</v>
      </c>
      <c r="BE490" s="88"/>
      <c r="BF490" s="97"/>
      <c r="BG490" s="3"/>
      <c r="BH490" s="96"/>
      <c r="BI490" s="88" t="s">
        <v>1893</v>
      </c>
      <c r="BJ490" s="88"/>
      <c r="BK490" s="96"/>
      <c r="BL490" s="65" t="s">
        <v>1894</v>
      </c>
    </row>
    <row r="491" spans="1:64" s="105" customFormat="1" ht="13" x14ac:dyDescent="0.3">
      <c r="A491" s="88">
        <v>486</v>
      </c>
      <c r="B491" s="88" t="s">
        <v>181</v>
      </c>
      <c r="C491" s="88" t="s">
        <v>182</v>
      </c>
      <c r="D491" s="88" t="s">
        <v>183</v>
      </c>
      <c r="E491" s="88" t="s">
        <v>184</v>
      </c>
      <c r="F491" s="88" t="s">
        <v>184</v>
      </c>
      <c r="G491" s="88" t="s">
        <v>185</v>
      </c>
      <c r="H491" s="88" t="s">
        <v>186</v>
      </c>
      <c r="I491" s="88">
        <v>169318</v>
      </c>
      <c r="J491" s="88" t="s">
        <v>255</v>
      </c>
      <c r="K491" s="88">
        <v>169318</v>
      </c>
      <c r="L491" s="88" t="s">
        <v>188</v>
      </c>
      <c r="M491" s="88" t="s">
        <v>189</v>
      </c>
      <c r="N491" s="88">
        <v>140165</v>
      </c>
      <c r="O491" s="88" t="s">
        <v>256</v>
      </c>
      <c r="P491" s="88">
        <v>191307</v>
      </c>
      <c r="Q491" s="88" t="s">
        <v>558</v>
      </c>
      <c r="R491" s="88" t="s">
        <v>512</v>
      </c>
      <c r="S491" s="88" t="s">
        <v>1547</v>
      </c>
      <c r="T491" s="88" t="s">
        <v>208</v>
      </c>
      <c r="U491" s="88" t="s">
        <v>195</v>
      </c>
      <c r="V491" s="88">
        <v>0</v>
      </c>
      <c r="W491" s="88" t="s">
        <v>196</v>
      </c>
      <c r="X491" s="88">
        <v>356762711</v>
      </c>
      <c r="Y491" s="88" t="s">
        <v>1548</v>
      </c>
      <c r="Z491" s="88" t="s">
        <v>1487</v>
      </c>
      <c r="AA491" s="88">
        <v>75000</v>
      </c>
      <c r="AB491" s="88" t="s">
        <v>263</v>
      </c>
      <c r="AC491" s="88">
        <v>24</v>
      </c>
      <c r="AD491" s="88" t="s">
        <v>293</v>
      </c>
      <c r="AE491" s="88" t="s">
        <v>1549</v>
      </c>
      <c r="AF491" s="88">
        <v>4000</v>
      </c>
      <c r="AG491" s="88">
        <v>4000</v>
      </c>
      <c r="AH491" s="88" t="s">
        <v>1550</v>
      </c>
      <c r="AI491" s="88">
        <v>29680.79</v>
      </c>
      <c r="AJ491" s="88">
        <v>14319.21</v>
      </c>
      <c r="AK491" s="88">
        <v>44000</v>
      </c>
      <c r="AL491" s="88">
        <v>45319.21</v>
      </c>
      <c r="AM491" s="88">
        <v>6923.79</v>
      </c>
      <c r="AN491" s="88">
        <v>52243</v>
      </c>
      <c r="AO491" s="88">
        <v>0</v>
      </c>
      <c r="AP491" s="88">
        <v>0</v>
      </c>
      <c r="AQ491" s="88">
        <v>0</v>
      </c>
      <c r="AR491" s="88">
        <v>11</v>
      </c>
      <c r="AS491" s="88">
        <v>0</v>
      </c>
      <c r="AT491" s="88" t="s">
        <v>272</v>
      </c>
      <c r="AU491" s="88"/>
      <c r="AV491" s="88"/>
      <c r="AW491" s="81"/>
      <c r="AX491" s="81" t="s">
        <v>203</v>
      </c>
      <c r="AY491" s="81" t="s">
        <v>204</v>
      </c>
      <c r="AZ491" s="81"/>
      <c r="BA491" s="81">
        <v>0</v>
      </c>
      <c r="BB491" s="89">
        <v>45783</v>
      </c>
      <c r="BC491" s="89" t="s">
        <v>1883</v>
      </c>
      <c r="BD491" s="88" t="s">
        <v>1884</v>
      </c>
      <c r="BE491" s="88" t="s">
        <v>1885</v>
      </c>
      <c r="BF491" s="97" t="s">
        <v>1886</v>
      </c>
      <c r="BG491" s="3"/>
      <c r="BH491" s="96"/>
      <c r="BI491" s="88" t="s">
        <v>1898</v>
      </c>
      <c r="BJ491" s="88"/>
      <c r="BK491" s="96"/>
      <c r="BL491" s="100"/>
    </row>
    <row r="492" spans="1:64" s="105" customFormat="1" ht="13" x14ac:dyDescent="0.3">
      <c r="A492" s="88">
        <v>487</v>
      </c>
      <c r="B492" s="88" t="s">
        <v>181</v>
      </c>
      <c r="C492" s="88" t="s">
        <v>182</v>
      </c>
      <c r="D492" s="88" t="s">
        <v>183</v>
      </c>
      <c r="E492" s="88" t="s">
        <v>184</v>
      </c>
      <c r="F492" s="88" t="s">
        <v>184</v>
      </c>
      <c r="G492" s="88" t="s">
        <v>185</v>
      </c>
      <c r="H492" s="88" t="s">
        <v>186</v>
      </c>
      <c r="I492" s="88">
        <v>84112</v>
      </c>
      <c r="J492" s="88" t="s">
        <v>187</v>
      </c>
      <c r="K492" s="88">
        <v>84112</v>
      </c>
      <c r="L492" s="88" t="s">
        <v>188</v>
      </c>
      <c r="M492" s="88" t="s">
        <v>189</v>
      </c>
      <c r="N492" s="88">
        <v>323785</v>
      </c>
      <c r="O492" s="88" t="s">
        <v>1443</v>
      </c>
      <c r="P492" s="88">
        <v>529694</v>
      </c>
      <c r="Q492" s="88" t="s">
        <v>1444</v>
      </c>
      <c r="R492" s="88" t="s">
        <v>512</v>
      </c>
      <c r="S492" s="88" t="s">
        <v>1551</v>
      </c>
      <c r="T492" s="88" t="s">
        <v>208</v>
      </c>
      <c r="U492" s="88" t="s">
        <v>209</v>
      </c>
      <c r="V492" s="88">
        <v>0</v>
      </c>
      <c r="W492" s="88" t="s">
        <v>196</v>
      </c>
      <c r="X492" s="88">
        <v>356926656</v>
      </c>
      <c r="Y492" s="88" t="s">
        <v>247</v>
      </c>
      <c r="Z492" s="88" t="s">
        <v>1503</v>
      </c>
      <c r="AA492" s="88">
        <v>52000</v>
      </c>
      <c r="AB492" s="88" t="s">
        <v>199</v>
      </c>
      <c r="AC492" s="88">
        <v>24</v>
      </c>
      <c r="AD492" s="88" t="s">
        <v>1552</v>
      </c>
      <c r="AE492" s="88" t="s">
        <v>969</v>
      </c>
      <c r="AF492" s="88">
        <v>2780</v>
      </c>
      <c r="AG492" s="88">
        <v>2780</v>
      </c>
      <c r="AH492" s="88" t="s">
        <v>1553</v>
      </c>
      <c r="AI492" s="88">
        <v>18460.95</v>
      </c>
      <c r="AJ492" s="88">
        <v>9339.0499999999993</v>
      </c>
      <c r="AK492" s="88">
        <v>27800</v>
      </c>
      <c r="AL492" s="88">
        <v>33539.050000000003</v>
      </c>
      <c r="AM492" s="88">
        <v>5516.95</v>
      </c>
      <c r="AN492" s="88">
        <v>39056</v>
      </c>
      <c r="AO492" s="88">
        <v>2067.87</v>
      </c>
      <c r="AP492" s="88">
        <v>712.13</v>
      </c>
      <c r="AQ492" s="88">
        <v>2780</v>
      </c>
      <c r="AR492" s="88">
        <v>11</v>
      </c>
      <c r="AS492" s="88">
        <v>25</v>
      </c>
      <c r="AT492" s="88" t="s">
        <v>811</v>
      </c>
      <c r="AU492" s="88"/>
      <c r="AV492" s="88"/>
      <c r="AW492" s="81"/>
      <c r="AX492" s="81" t="s">
        <v>203</v>
      </c>
      <c r="AY492" s="81" t="s">
        <v>204</v>
      </c>
      <c r="AZ492" s="81"/>
      <c r="BA492" s="81">
        <v>0</v>
      </c>
      <c r="BB492" s="89">
        <v>45783</v>
      </c>
      <c r="BC492" s="89" t="s">
        <v>1883</v>
      </c>
      <c r="BD492" s="88" t="s">
        <v>1884</v>
      </c>
      <c r="BE492" s="88" t="s">
        <v>1885</v>
      </c>
      <c r="BF492" s="97" t="s">
        <v>1892</v>
      </c>
      <c r="BG492" s="3"/>
      <c r="BH492" s="96"/>
      <c r="BI492" s="88" t="s">
        <v>1893</v>
      </c>
      <c r="BJ492" s="88"/>
      <c r="BK492" s="96"/>
      <c r="BL492" s="100"/>
    </row>
    <row r="493" spans="1:64" s="99" customFormat="1" ht="13" x14ac:dyDescent="0.3">
      <c r="A493" s="88">
        <v>488</v>
      </c>
      <c r="B493" s="88" t="s">
        <v>181</v>
      </c>
      <c r="C493" s="88" t="s">
        <v>182</v>
      </c>
      <c r="D493" s="88" t="s">
        <v>183</v>
      </c>
      <c r="E493" s="88" t="s">
        <v>184</v>
      </c>
      <c r="F493" s="88" t="s">
        <v>184</v>
      </c>
      <c r="G493" s="88" t="s">
        <v>185</v>
      </c>
      <c r="H493" s="88" t="s">
        <v>186</v>
      </c>
      <c r="I493" s="88">
        <v>84123</v>
      </c>
      <c r="J493" s="88" t="s">
        <v>187</v>
      </c>
      <c r="K493" s="88">
        <v>84123</v>
      </c>
      <c r="L493" s="88" t="s">
        <v>188</v>
      </c>
      <c r="M493" s="88" t="s">
        <v>189</v>
      </c>
      <c r="N493" s="88">
        <v>139204</v>
      </c>
      <c r="O493" s="88" t="s">
        <v>190</v>
      </c>
      <c r="P493" s="88">
        <v>187977</v>
      </c>
      <c r="Q493" s="88" t="s">
        <v>320</v>
      </c>
      <c r="R493" s="88" t="s">
        <v>943</v>
      </c>
      <c r="S493" s="88" t="s">
        <v>923</v>
      </c>
      <c r="T493" s="88" t="s">
        <v>208</v>
      </c>
      <c r="U493" s="88" t="s">
        <v>195</v>
      </c>
      <c r="V493" s="88">
        <v>0</v>
      </c>
      <c r="W493" s="88" t="s">
        <v>196</v>
      </c>
      <c r="X493" s="88">
        <v>356927776</v>
      </c>
      <c r="Y493" s="88" t="s">
        <v>924</v>
      </c>
      <c r="Z493" s="88" t="s">
        <v>1554</v>
      </c>
      <c r="AA493" s="88">
        <v>30000</v>
      </c>
      <c r="AB493" s="88" t="s">
        <v>284</v>
      </c>
      <c r="AC493" s="88">
        <v>18</v>
      </c>
      <c r="AD493" s="88" t="s">
        <v>1555</v>
      </c>
      <c r="AE493" s="88" t="s">
        <v>544</v>
      </c>
      <c r="AF493" s="88">
        <v>2020</v>
      </c>
      <c r="AG493" s="88">
        <v>2020</v>
      </c>
      <c r="AH493" s="88" t="s">
        <v>544</v>
      </c>
      <c r="AI493" s="88">
        <v>1218.6300000000001</v>
      </c>
      <c r="AJ493" s="88">
        <v>801.37</v>
      </c>
      <c r="AK493" s="88">
        <v>2020</v>
      </c>
      <c r="AL493" s="88">
        <v>28781.37</v>
      </c>
      <c r="AM493" s="88">
        <v>5739.63</v>
      </c>
      <c r="AN493" s="88">
        <v>34521</v>
      </c>
      <c r="AO493" s="88">
        <v>15601.49</v>
      </c>
      <c r="AP493" s="88">
        <v>4598.51</v>
      </c>
      <c r="AQ493" s="88">
        <v>20200</v>
      </c>
      <c r="AR493" s="88">
        <v>11</v>
      </c>
      <c r="AS493" s="88">
        <v>275</v>
      </c>
      <c r="AT493" s="88" t="s">
        <v>202</v>
      </c>
      <c r="AU493" s="88"/>
      <c r="AV493" s="88"/>
      <c r="AW493" s="81"/>
      <c r="AX493" s="81" t="s">
        <v>203</v>
      </c>
      <c r="AY493" s="81" t="s">
        <v>204</v>
      </c>
      <c r="AZ493" s="81"/>
      <c r="BA493" s="81">
        <v>0</v>
      </c>
      <c r="BB493" s="89">
        <v>45784</v>
      </c>
      <c r="BC493" s="89" t="s">
        <v>1883</v>
      </c>
      <c r="BD493" s="88" t="s">
        <v>1884</v>
      </c>
      <c r="BE493" s="88" t="s">
        <v>1891</v>
      </c>
      <c r="BF493" s="97" t="s">
        <v>1892</v>
      </c>
      <c r="BG493" s="3"/>
      <c r="BH493" s="96"/>
      <c r="BI493" s="88" t="s">
        <v>1893</v>
      </c>
      <c r="BJ493" s="88"/>
      <c r="BK493" s="96"/>
      <c r="BL493" s="100"/>
    </row>
    <row r="494" spans="1:64" s="105" customFormat="1" ht="13" x14ac:dyDescent="0.3">
      <c r="A494" s="88">
        <v>489</v>
      </c>
      <c r="B494" s="88" t="s">
        <v>181</v>
      </c>
      <c r="C494" s="88" t="s">
        <v>182</v>
      </c>
      <c r="D494" s="88" t="s">
        <v>183</v>
      </c>
      <c r="E494" s="88" t="s">
        <v>184</v>
      </c>
      <c r="F494" s="88" t="s">
        <v>184</v>
      </c>
      <c r="G494" s="88" t="s">
        <v>185</v>
      </c>
      <c r="H494" s="88" t="s">
        <v>186</v>
      </c>
      <c r="I494" s="88">
        <v>178325</v>
      </c>
      <c r="J494" s="88" t="s">
        <v>285</v>
      </c>
      <c r="K494" s="88">
        <v>178325</v>
      </c>
      <c r="L494" s="88" t="s">
        <v>188</v>
      </c>
      <c r="M494" s="88" t="s">
        <v>189</v>
      </c>
      <c r="N494" s="88">
        <v>350860</v>
      </c>
      <c r="O494" s="88" t="s">
        <v>599</v>
      </c>
      <c r="P494" s="88">
        <v>497348</v>
      </c>
      <c r="Q494" s="88" t="s">
        <v>600</v>
      </c>
      <c r="R494" s="88" t="s">
        <v>512</v>
      </c>
      <c r="S494" s="88" t="s">
        <v>1556</v>
      </c>
      <c r="T494" s="88" t="s">
        <v>335</v>
      </c>
      <c r="U494" s="88" t="s">
        <v>195</v>
      </c>
      <c r="V494" s="88">
        <v>0</v>
      </c>
      <c r="W494" s="88" t="s">
        <v>196</v>
      </c>
      <c r="X494" s="88">
        <v>357031541</v>
      </c>
      <c r="Y494" s="88" t="s">
        <v>1557</v>
      </c>
      <c r="Z494" s="88" t="s">
        <v>1541</v>
      </c>
      <c r="AA494" s="88">
        <v>60000</v>
      </c>
      <c r="AB494" s="88" t="s">
        <v>516</v>
      </c>
      <c r="AC494" s="88">
        <v>24</v>
      </c>
      <c r="AD494" s="88" t="s">
        <v>1552</v>
      </c>
      <c r="AE494" s="88" t="s">
        <v>518</v>
      </c>
      <c r="AF494" s="88">
        <v>3200</v>
      </c>
      <c r="AG494" s="88">
        <v>3200</v>
      </c>
      <c r="AH494" s="88" t="s">
        <v>1097</v>
      </c>
      <c r="AI494" s="88">
        <v>21131.42</v>
      </c>
      <c r="AJ494" s="88">
        <v>10868.58</v>
      </c>
      <c r="AK494" s="88">
        <v>32000</v>
      </c>
      <c r="AL494" s="88">
        <v>38868.58</v>
      </c>
      <c r="AM494" s="88">
        <v>6418.42</v>
      </c>
      <c r="AN494" s="88">
        <v>45287</v>
      </c>
      <c r="AO494" s="88">
        <v>0</v>
      </c>
      <c r="AP494" s="88">
        <v>0</v>
      </c>
      <c r="AQ494" s="88">
        <v>0</v>
      </c>
      <c r="AR494" s="88">
        <v>10</v>
      </c>
      <c r="AS494" s="88">
        <v>0</v>
      </c>
      <c r="AT494" s="88" t="s">
        <v>272</v>
      </c>
      <c r="AU494" s="88"/>
      <c r="AV494" s="88"/>
      <c r="AW494" s="81"/>
      <c r="AX494" s="81" t="s">
        <v>203</v>
      </c>
      <c r="AY494" s="81" t="s">
        <v>204</v>
      </c>
      <c r="AZ494" s="81"/>
      <c r="BA494" s="81">
        <v>0</v>
      </c>
      <c r="BB494" s="89">
        <v>45784</v>
      </c>
      <c r="BC494" s="89" t="s">
        <v>1883</v>
      </c>
      <c r="BD494" s="88" t="s">
        <v>1884</v>
      </c>
      <c r="BE494" s="88" t="s">
        <v>1885</v>
      </c>
      <c r="BF494" s="97" t="s">
        <v>1886</v>
      </c>
      <c r="BG494" s="3"/>
      <c r="BH494" s="96"/>
      <c r="BI494" s="88" t="s">
        <v>1898</v>
      </c>
      <c r="BJ494" s="88"/>
      <c r="BK494" s="96"/>
      <c r="BL494" s="100"/>
    </row>
    <row r="495" spans="1:64" s="99" customFormat="1" ht="13" x14ac:dyDescent="0.3">
      <c r="A495" s="88">
        <v>490</v>
      </c>
      <c r="B495" s="88" t="s">
        <v>181</v>
      </c>
      <c r="C495" s="88" t="s">
        <v>182</v>
      </c>
      <c r="D495" s="88" t="s">
        <v>183</v>
      </c>
      <c r="E495" s="88" t="s">
        <v>184</v>
      </c>
      <c r="F495" s="88" t="s">
        <v>184</v>
      </c>
      <c r="G495" s="88" t="s">
        <v>185</v>
      </c>
      <c r="H495" s="88" t="s">
        <v>186</v>
      </c>
      <c r="I495" s="88">
        <v>178325</v>
      </c>
      <c r="J495" s="88" t="s">
        <v>285</v>
      </c>
      <c r="K495" s="88">
        <v>178325</v>
      </c>
      <c r="L495" s="88" t="s">
        <v>188</v>
      </c>
      <c r="M495" s="88" t="s">
        <v>189</v>
      </c>
      <c r="N495" s="88">
        <v>350860</v>
      </c>
      <c r="O495" s="88" t="s">
        <v>599</v>
      </c>
      <c r="P495" s="88">
        <v>497348</v>
      </c>
      <c r="Q495" s="88" t="s">
        <v>600</v>
      </c>
      <c r="R495" s="88" t="s">
        <v>512</v>
      </c>
      <c r="S495" s="88" t="s">
        <v>1558</v>
      </c>
      <c r="T495" s="88" t="s">
        <v>208</v>
      </c>
      <c r="U495" s="88" t="s">
        <v>209</v>
      </c>
      <c r="V495" s="88">
        <v>0</v>
      </c>
      <c r="W495" s="88" t="s">
        <v>196</v>
      </c>
      <c r="X495" s="88">
        <v>357031814</v>
      </c>
      <c r="Y495" s="88" t="s">
        <v>1559</v>
      </c>
      <c r="Z495" s="88" t="s">
        <v>1541</v>
      </c>
      <c r="AA495" s="88">
        <v>52000</v>
      </c>
      <c r="AB495" s="88" t="s">
        <v>516</v>
      </c>
      <c r="AC495" s="88">
        <v>24</v>
      </c>
      <c r="AD495" s="88" t="s">
        <v>1552</v>
      </c>
      <c r="AE495" s="88" t="s">
        <v>518</v>
      </c>
      <c r="AF495" s="88">
        <v>2780</v>
      </c>
      <c r="AG495" s="88">
        <v>2780</v>
      </c>
      <c r="AH495" s="88" t="s">
        <v>518</v>
      </c>
      <c r="AI495" s="88">
        <v>1497.81</v>
      </c>
      <c r="AJ495" s="88">
        <v>1282.19</v>
      </c>
      <c r="AK495" s="88">
        <v>2780</v>
      </c>
      <c r="AL495" s="88">
        <v>50502.19</v>
      </c>
      <c r="AM495" s="88">
        <v>13654.81</v>
      </c>
      <c r="AN495" s="88">
        <v>64157</v>
      </c>
      <c r="AO495" s="88">
        <v>16889.330000000002</v>
      </c>
      <c r="AP495" s="88">
        <v>8130.67</v>
      </c>
      <c r="AQ495" s="88">
        <v>25020</v>
      </c>
      <c r="AR495" s="88">
        <v>10</v>
      </c>
      <c r="AS495" s="88">
        <v>271</v>
      </c>
      <c r="AT495" s="88" t="s">
        <v>202</v>
      </c>
      <c r="AU495" s="88"/>
      <c r="AV495" s="88"/>
      <c r="AW495" s="81"/>
      <c r="AX495" s="81" t="s">
        <v>203</v>
      </c>
      <c r="AY495" s="81" t="s">
        <v>204</v>
      </c>
      <c r="AZ495" s="81"/>
      <c r="BA495" s="81">
        <v>0</v>
      </c>
      <c r="BB495" s="89"/>
      <c r="BC495" s="89"/>
      <c r="BD495" s="88" t="s">
        <v>1890</v>
      </c>
      <c r="BE495" s="88"/>
      <c r="BF495" s="97"/>
      <c r="BG495" s="3"/>
      <c r="BH495" s="96"/>
      <c r="BI495" s="88" t="s">
        <v>1893</v>
      </c>
      <c r="BJ495" s="88"/>
      <c r="BK495" s="96"/>
      <c r="BL495" s="65" t="s">
        <v>1894</v>
      </c>
    </row>
    <row r="496" spans="1:64" s="99" customFormat="1" ht="13" x14ac:dyDescent="0.3">
      <c r="A496" s="88">
        <v>491</v>
      </c>
      <c r="B496" s="88" t="s">
        <v>181</v>
      </c>
      <c r="C496" s="88" t="s">
        <v>182</v>
      </c>
      <c r="D496" s="88" t="s">
        <v>183</v>
      </c>
      <c r="E496" s="88" t="s">
        <v>184</v>
      </c>
      <c r="F496" s="88" t="s">
        <v>184</v>
      </c>
      <c r="G496" s="88" t="s">
        <v>185</v>
      </c>
      <c r="H496" s="88" t="s">
        <v>186</v>
      </c>
      <c r="I496" s="88">
        <v>178325</v>
      </c>
      <c r="J496" s="88" t="s">
        <v>285</v>
      </c>
      <c r="K496" s="88">
        <v>178325</v>
      </c>
      <c r="L496" s="88" t="s">
        <v>188</v>
      </c>
      <c r="M496" s="88" t="s">
        <v>189</v>
      </c>
      <c r="N496" s="88">
        <v>385030</v>
      </c>
      <c r="O496" s="88" t="s">
        <v>629</v>
      </c>
      <c r="P496" s="88">
        <v>567126</v>
      </c>
      <c r="Q496" s="88" t="s">
        <v>630</v>
      </c>
      <c r="R496" s="88" t="s">
        <v>512</v>
      </c>
      <c r="S496" s="88" t="s">
        <v>1560</v>
      </c>
      <c r="T496" s="88" t="s">
        <v>208</v>
      </c>
      <c r="U496" s="88" t="s">
        <v>209</v>
      </c>
      <c r="V496" s="88">
        <v>0</v>
      </c>
      <c r="W496" s="88" t="s">
        <v>196</v>
      </c>
      <c r="X496" s="88">
        <v>357031986</v>
      </c>
      <c r="Y496" s="88" t="s">
        <v>657</v>
      </c>
      <c r="Z496" s="88" t="s">
        <v>1534</v>
      </c>
      <c r="AA496" s="88">
        <v>52000</v>
      </c>
      <c r="AB496" s="88" t="s">
        <v>516</v>
      </c>
      <c r="AC496" s="88">
        <v>24</v>
      </c>
      <c r="AD496" s="88" t="s">
        <v>1552</v>
      </c>
      <c r="AE496" s="88" t="s">
        <v>518</v>
      </c>
      <c r="AF496" s="88">
        <v>2780</v>
      </c>
      <c r="AG496" s="88">
        <v>2780</v>
      </c>
      <c r="AH496" s="88" t="s">
        <v>518</v>
      </c>
      <c r="AI496" s="88">
        <v>1569.04</v>
      </c>
      <c r="AJ496" s="88">
        <v>1210.96</v>
      </c>
      <c r="AK496" s="88">
        <v>2780</v>
      </c>
      <c r="AL496" s="88">
        <v>50430.96</v>
      </c>
      <c r="AM496" s="88">
        <v>13612.04</v>
      </c>
      <c r="AN496" s="88">
        <v>64043</v>
      </c>
      <c r="AO496" s="88">
        <v>16903.89</v>
      </c>
      <c r="AP496" s="88">
        <v>8116.11</v>
      </c>
      <c r="AQ496" s="88">
        <v>25020</v>
      </c>
      <c r="AR496" s="88">
        <v>10</v>
      </c>
      <c r="AS496" s="88">
        <v>271</v>
      </c>
      <c r="AT496" s="88" t="s">
        <v>202</v>
      </c>
      <c r="AU496" s="88"/>
      <c r="AV496" s="88"/>
      <c r="AW496" s="81"/>
      <c r="AX496" s="81" t="s">
        <v>203</v>
      </c>
      <c r="AY496" s="81" t="s">
        <v>204</v>
      </c>
      <c r="AZ496" s="81"/>
      <c r="BA496" s="81">
        <v>0</v>
      </c>
      <c r="BB496" s="89"/>
      <c r="BC496" s="89"/>
      <c r="BD496" s="88" t="s">
        <v>1890</v>
      </c>
      <c r="BE496" s="88"/>
      <c r="BF496" s="97"/>
      <c r="BG496" s="3"/>
      <c r="BH496" s="96"/>
      <c r="BI496" s="88" t="s">
        <v>1893</v>
      </c>
      <c r="BJ496" s="88"/>
      <c r="BK496" s="96"/>
      <c r="BL496" s="65" t="s">
        <v>1894</v>
      </c>
    </row>
    <row r="497" spans="1:64" s="99" customFormat="1" ht="13" x14ac:dyDescent="0.3">
      <c r="A497" s="88">
        <v>492</v>
      </c>
      <c r="B497" s="88" t="s">
        <v>181</v>
      </c>
      <c r="C497" s="88" t="s">
        <v>182</v>
      </c>
      <c r="D497" s="88" t="s">
        <v>183</v>
      </c>
      <c r="E497" s="88" t="s">
        <v>184</v>
      </c>
      <c r="F497" s="88" t="s">
        <v>184</v>
      </c>
      <c r="G497" s="88" t="s">
        <v>185</v>
      </c>
      <c r="H497" s="88" t="s">
        <v>186</v>
      </c>
      <c r="I497" s="88">
        <v>88208</v>
      </c>
      <c r="J497" s="88" t="s">
        <v>545</v>
      </c>
      <c r="K497" s="88">
        <v>88208</v>
      </c>
      <c r="L497" s="88" t="s">
        <v>188</v>
      </c>
      <c r="M497" s="88" t="s">
        <v>189</v>
      </c>
      <c r="N497" s="88">
        <v>388889</v>
      </c>
      <c r="O497" s="88" t="s">
        <v>546</v>
      </c>
      <c r="P497" s="88">
        <v>574435</v>
      </c>
      <c r="Q497" s="88" t="s">
        <v>547</v>
      </c>
      <c r="R497" s="88" t="s">
        <v>512</v>
      </c>
      <c r="S497" s="88" t="s">
        <v>1561</v>
      </c>
      <c r="T497" s="88" t="s">
        <v>899</v>
      </c>
      <c r="U497" s="88" t="s">
        <v>209</v>
      </c>
      <c r="V497" s="88">
        <v>0</v>
      </c>
      <c r="W497" s="88" t="s">
        <v>196</v>
      </c>
      <c r="X497" s="88">
        <v>357210744</v>
      </c>
      <c r="Y497" s="88" t="s">
        <v>1562</v>
      </c>
      <c r="Z497" s="88" t="s">
        <v>1534</v>
      </c>
      <c r="AA497" s="88">
        <v>52000</v>
      </c>
      <c r="AB497" s="88" t="s">
        <v>551</v>
      </c>
      <c r="AC497" s="88">
        <v>24</v>
      </c>
      <c r="AD497" s="88" t="s">
        <v>1552</v>
      </c>
      <c r="AE497" s="88" t="s">
        <v>553</v>
      </c>
      <c r="AF497" s="88">
        <v>2780</v>
      </c>
      <c r="AG497" s="88">
        <v>2780</v>
      </c>
      <c r="AH497" s="88" t="s">
        <v>553</v>
      </c>
      <c r="AI497" s="88">
        <v>1533.42</v>
      </c>
      <c r="AJ497" s="88">
        <v>1246.58</v>
      </c>
      <c r="AK497" s="88">
        <v>2780</v>
      </c>
      <c r="AL497" s="88">
        <v>50466.58</v>
      </c>
      <c r="AM497" s="88">
        <v>13633.42</v>
      </c>
      <c r="AN497" s="88">
        <v>64100</v>
      </c>
      <c r="AO497" s="88">
        <v>16896.61</v>
      </c>
      <c r="AP497" s="88">
        <v>8123.39</v>
      </c>
      <c r="AQ497" s="88">
        <v>25020</v>
      </c>
      <c r="AR497" s="88">
        <v>10</v>
      </c>
      <c r="AS497" s="88">
        <v>270</v>
      </c>
      <c r="AT497" s="88" t="s">
        <v>202</v>
      </c>
      <c r="AU497" s="88"/>
      <c r="AV497" s="88"/>
      <c r="AW497" s="81"/>
      <c r="AX497" s="81" t="s">
        <v>203</v>
      </c>
      <c r="AY497" s="81" t="s">
        <v>204</v>
      </c>
      <c r="AZ497" s="81"/>
      <c r="BA497" s="81">
        <v>0</v>
      </c>
      <c r="BB497" s="89"/>
      <c r="BC497" s="89"/>
      <c r="BD497" s="88" t="s">
        <v>1890</v>
      </c>
      <c r="BE497" s="88"/>
      <c r="BF497" s="97"/>
      <c r="BG497" s="3"/>
      <c r="BH497" s="96"/>
      <c r="BI497" s="88" t="s">
        <v>1893</v>
      </c>
      <c r="BJ497" s="88"/>
      <c r="BK497" s="96"/>
      <c r="BL497" s="65" t="s">
        <v>1894</v>
      </c>
    </row>
    <row r="498" spans="1:64" s="105" customFormat="1" ht="13" x14ac:dyDescent="0.3">
      <c r="A498" s="88">
        <v>493</v>
      </c>
      <c r="B498" s="88" t="s">
        <v>181</v>
      </c>
      <c r="C498" s="88" t="s">
        <v>182</v>
      </c>
      <c r="D498" s="88" t="s">
        <v>183</v>
      </c>
      <c r="E498" s="88" t="s">
        <v>184</v>
      </c>
      <c r="F498" s="88" t="s">
        <v>184</v>
      </c>
      <c r="G498" s="88" t="s">
        <v>185</v>
      </c>
      <c r="H498" s="88" t="s">
        <v>186</v>
      </c>
      <c r="I498" s="88">
        <v>88208</v>
      </c>
      <c r="J498" s="88" t="s">
        <v>545</v>
      </c>
      <c r="K498" s="88">
        <v>88208</v>
      </c>
      <c r="L498" s="88" t="s">
        <v>188</v>
      </c>
      <c r="M498" s="88" t="s">
        <v>189</v>
      </c>
      <c r="N498" s="88">
        <v>388889</v>
      </c>
      <c r="O498" s="88" t="s">
        <v>546</v>
      </c>
      <c r="P498" s="88">
        <v>574435</v>
      </c>
      <c r="Q498" s="88" t="s">
        <v>547</v>
      </c>
      <c r="R498" s="88" t="s">
        <v>512</v>
      </c>
      <c r="S498" s="88" t="s">
        <v>1563</v>
      </c>
      <c r="T498" s="88" t="s">
        <v>208</v>
      </c>
      <c r="U498" s="88" t="s">
        <v>209</v>
      </c>
      <c r="V498" s="88">
        <v>0</v>
      </c>
      <c r="W498" s="88" t="s">
        <v>196</v>
      </c>
      <c r="X498" s="88">
        <v>357222172</v>
      </c>
      <c r="Y498" s="88" t="s">
        <v>1564</v>
      </c>
      <c r="Z498" s="88" t="s">
        <v>1549</v>
      </c>
      <c r="AA498" s="88">
        <v>42000</v>
      </c>
      <c r="AB498" s="88" t="s">
        <v>551</v>
      </c>
      <c r="AC498" s="88">
        <v>24</v>
      </c>
      <c r="AD498" s="88" t="s">
        <v>1565</v>
      </c>
      <c r="AE498" s="88" t="s">
        <v>553</v>
      </c>
      <c r="AF498" s="88">
        <v>2240</v>
      </c>
      <c r="AG498" s="88">
        <v>2240</v>
      </c>
      <c r="AH498" s="88" t="s">
        <v>1293</v>
      </c>
      <c r="AI498" s="88">
        <v>14930.53</v>
      </c>
      <c r="AJ498" s="88">
        <v>7469.47</v>
      </c>
      <c r="AK498" s="88">
        <v>22400</v>
      </c>
      <c r="AL498" s="88">
        <v>27069.47</v>
      </c>
      <c r="AM498" s="88">
        <v>4446.53</v>
      </c>
      <c r="AN498" s="88">
        <v>31516</v>
      </c>
      <c r="AO498" s="88">
        <v>0</v>
      </c>
      <c r="AP498" s="88">
        <v>0</v>
      </c>
      <c r="AQ498" s="88">
        <v>0</v>
      </c>
      <c r="AR498" s="88">
        <v>10</v>
      </c>
      <c r="AS498" s="88">
        <v>0</v>
      </c>
      <c r="AT498" s="88" t="s">
        <v>272</v>
      </c>
      <c r="AU498" s="88"/>
      <c r="AV498" s="88"/>
      <c r="AW498" s="81"/>
      <c r="AX498" s="81" t="s">
        <v>203</v>
      </c>
      <c r="AY498" s="81" t="s">
        <v>204</v>
      </c>
      <c r="AZ498" s="81"/>
      <c r="BA498" s="81">
        <v>0</v>
      </c>
      <c r="BB498" s="89">
        <v>45783</v>
      </c>
      <c r="BC498" s="89" t="s">
        <v>1883</v>
      </c>
      <c r="BD498" s="88" t="s">
        <v>1884</v>
      </c>
      <c r="BE498" s="88" t="s">
        <v>1885</v>
      </c>
      <c r="BF498" s="97" t="s">
        <v>1886</v>
      </c>
      <c r="BG498" s="3"/>
      <c r="BH498" s="96"/>
      <c r="BI498" s="88" t="s">
        <v>1898</v>
      </c>
      <c r="BJ498" s="88"/>
      <c r="BK498" s="96"/>
      <c r="BL498" s="100"/>
    </row>
    <row r="499" spans="1:64" s="99" customFormat="1" ht="13" x14ac:dyDescent="0.3">
      <c r="A499" s="88">
        <v>494</v>
      </c>
      <c r="B499" s="88" t="s">
        <v>181</v>
      </c>
      <c r="C499" s="88" t="s">
        <v>182</v>
      </c>
      <c r="D499" s="88" t="s">
        <v>183</v>
      </c>
      <c r="E499" s="88" t="s">
        <v>184</v>
      </c>
      <c r="F499" s="88" t="s">
        <v>184</v>
      </c>
      <c r="G499" s="88" t="s">
        <v>185</v>
      </c>
      <c r="H499" s="88" t="s">
        <v>186</v>
      </c>
      <c r="I499" s="88">
        <v>178325</v>
      </c>
      <c r="J499" s="88" t="s">
        <v>285</v>
      </c>
      <c r="K499" s="88">
        <v>178325</v>
      </c>
      <c r="L499" s="88" t="s">
        <v>188</v>
      </c>
      <c r="M499" s="88" t="s">
        <v>189</v>
      </c>
      <c r="N499" s="88">
        <v>140322</v>
      </c>
      <c r="O499" s="88" t="s">
        <v>788</v>
      </c>
      <c r="P499" s="88">
        <v>189496</v>
      </c>
      <c r="Q499" s="88" t="s">
        <v>789</v>
      </c>
      <c r="R499" s="88" t="s">
        <v>943</v>
      </c>
      <c r="S499" s="88" t="s">
        <v>1078</v>
      </c>
      <c r="T499" s="88" t="s">
        <v>194</v>
      </c>
      <c r="U499" s="88" t="s">
        <v>209</v>
      </c>
      <c r="V499" s="88">
        <v>0</v>
      </c>
      <c r="W499" s="88" t="s">
        <v>196</v>
      </c>
      <c r="X499" s="88">
        <v>357223483</v>
      </c>
      <c r="Y499" s="88" t="s">
        <v>1079</v>
      </c>
      <c r="Z499" s="88" t="s">
        <v>332</v>
      </c>
      <c r="AA499" s="88">
        <v>30000</v>
      </c>
      <c r="AB499" s="88" t="s">
        <v>199</v>
      </c>
      <c r="AC499" s="88">
        <v>18</v>
      </c>
      <c r="AD499" s="88" t="s">
        <v>1555</v>
      </c>
      <c r="AE499" s="88" t="s">
        <v>801</v>
      </c>
      <c r="AF499" s="88">
        <v>2020</v>
      </c>
      <c r="AG499" s="88">
        <v>2020</v>
      </c>
      <c r="AH499" s="88" t="s">
        <v>801</v>
      </c>
      <c r="AI499" s="88">
        <v>1280.27</v>
      </c>
      <c r="AJ499" s="88">
        <v>739.73</v>
      </c>
      <c r="AK499" s="88">
        <v>2020</v>
      </c>
      <c r="AL499" s="88">
        <v>28719.73</v>
      </c>
      <c r="AM499" s="88">
        <v>5713.27</v>
      </c>
      <c r="AN499" s="88">
        <v>34433</v>
      </c>
      <c r="AO499" s="88">
        <v>13900.1</v>
      </c>
      <c r="AP499" s="88">
        <v>4279.8999999999996</v>
      </c>
      <c r="AQ499" s="88">
        <v>18180</v>
      </c>
      <c r="AR499" s="88">
        <v>10</v>
      </c>
      <c r="AS499" s="88">
        <v>268</v>
      </c>
      <c r="AT499" s="88" t="s">
        <v>202</v>
      </c>
      <c r="AU499" s="88"/>
      <c r="AV499" s="88"/>
      <c r="AW499" s="81"/>
      <c r="AX499" s="81" t="s">
        <v>203</v>
      </c>
      <c r="AY499" s="81" t="s">
        <v>204</v>
      </c>
      <c r="AZ499" s="81"/>
      <c r="BA499" s="81">
        <v>0</v>
      </c>
      <c r="BB499" s="89"/>
      <c r="BC499" s="89"/>
      <c r="BD499" s="88" t="s">
        <v>1890</v>
      </c>
      <c r="BE499" s="88"/>
      <c r="BF499" s="97"/>
      <c r="BG499" s="3"/>
      <c r="BH499" s="96"/>
      <c r="BI499" s="88" t="s">
        <v>1893</v>
      </c>
      <c r="BJ499" s="88"/>
      <c r="BK499" s="96"/>
      <c r="BL499" s="65" t="s">
        <v>1897</v>
      </c>
    </row>
    <row r="500" spans="1:64" s="105" customFormat="1" ht="13" x14ac:dyDescent="0.3">
      <c r="A500" s="88">
        <v>495</v>
      </c>
      <c r="B500" s="88" t="s">
        <v>181</v>
      </c>
      <c r="C500" s="88" t="s">
        <v>182</v>
      </c>
      <c r="D500" s="88" t="s">
        <v>183</v>
      </c>
      <c r="E500" s="88" t="s">
        <v>184</v>
      </c>
      <c r="F500" s="88" t="s">
        <v>184</v>
      </c>
      <c r="G500" s="88" t="s">
        <v>185</v>
      </c>
      <c r="H500" s="88" t="s">
        <v>186</v>
      </c>
      <c r="I500" s="88">
        <v>169318</v>
      </c>
      <c r="J500" s="88" t="s">
        <v>255</v>
      </c>
      <c r="K500" s="88">
        <v>169318</v>
      </c>
      <c r="L500" s="88" t="s">
        <v>188</v>
      </c>
      <c r="M500" s="88" t="s">
        <v>189</v>
      </c>
      <c r="N500" s="88">
        <v>160121</v>
      </c>
      <c r="O500" s="88" t="s">
        <v>464</v>
      </c>
      <c r="P500" s="88">
        <v>214759</v>
      </c>
      <c r="Q500" s="88" t="s">
        <v>465</v>
      </c>
      <c r="R500" s="88" t="s">
        <v>512</v>
      </c>
      <c r="S500" s="88" t="s">
        <v>1566</v>
      </c>
      <c r="T500" s="88" t="s">
        <v>208</v>
      </c>
      <c r="U500" s="88" t="s">
        <v>195</v>
      </c>
      <c r="V500" s="88">
        <v>0</v>
      </c>
      <c r="W500" s="88" t="s">
        <v>196</v>
      </c>
      <c r="X500" s="88">
        <v>357246469</v>
      </c>
      <c r="Y500" s="88" t="s">
        <v>1567</v>
      </c>
      <c r="Z500" s="88" t="s">
        <v>1534</v>
      </c>
      <c r="AA500" s="88">
        <v>80000</v>
      </c>
      <c r="AB500" s="88" t="s">
        <v>270</v>
      </c>
      <c r="AC500" s="88">
        <v>24</v>
      </c>
      <c r="AD500" s="88" t="s">
        <v>1568</v>
      </c>
      <c r="AE500" s="88" t="s">
        <v>1569</v>
      </c>
      <c r="AF500" s="88">
        <v>4270</v>
      </c>
      <c r="AG500" s="88">
        <v>4270</v>
      </c>
      <c r="AH500" s="88" t="s">
        <v>672</v>
      </c>
      <c r="AI500" s="88">
        <v>28475.8</v>
      </c>
      <c r="AJ500" s="88">
        <v>14224.2</v>
      </c>
      <c r="AK500" s="88">
        <v>42700</v>
      </c>
      <c r="AL500" s="88">
        <v>51524.2</v>
      </c>
      <c r="AM500" s="88">
        <v>8449.7999999999993</v>
      </c>
      <c r="AN500" s="88">
        <v>59974</v>
      </c>
      <c r="AO500" s="88">
        <v>0</v>
      </c>
      <c r="AP500" s="88">
        <v>0</v>
      </c>
      <c r="AQ500" s="88">
        <v>0</v>
      </c>
      <c r="AR500" s="88">
        <v>10</v>
      </c>
      <c r="AS500" s="88">
        <v>0</v>
      </c>
      <c r="AT500" s="88" t="s">
        <v>272</v>
      </c>
      <c r="AU500" s="88"/>
      <c r="AV500" s="88"/>
      <c r="AW500" s="81"/>
      <c r="AX500" s="81" t="s">
        <v>203</v>
      </c>
      <c r="AY500" s="81" t="s">
        <v>204</v>
      </c>
      <c r="AZ500" s="81"/>
      <c r="BA500" s="81">
        <v>0</v>
      </c>
      <c r="BB500" s="89">
        <v>45782</v>
      </c>
      <c r="BC500" s="89" t="s">
        <v>1883</v>
      </c>
      <c r="BD500" s="88" t="s">
        <v>1884</v>
      </c>
      <c r="BE500" s="88" t="s">
        <v>1885</v>
      </c>
      <c r="BF500" s="97" t="s">
        <v>1886</v>
      </c>
      <c r="BG500" s="3"/>
      <c r="BH500" s="96"/>
      <c r="BI500" s="88" t="s">
        <v>1898</v>
      </c>
      <c r="BJ500" s="88"/>
      <c r="BK500" s="96"/>
      <c r="BL500" s="3"/>
    </row>
    <row r="501" spans="1:64" s="99" customFormat="1" ht="13" x14ac:dyDescent="0.3">
      <c r="A501" s="88">
        <v>496</v>
      </c>
      <c r="B501" s="88" t="s">
        <v>181</v>
      </c>
      <c r="C501" s="88" t="s">
        <v>182</v>
      </c>
      <c r="D501" s="88" t="s">
        <v>183</v>
      </c>
      <c r="E501" s="88" t="s">
        <v>184</v>
      </c>
      <c r="F501" s="88" t="s">
        <v>184</v>
      </c>
      <c r="G501" s="88" t="s">
        <v>185</v>
      </c>
      <c r="H501" s="88" t="s">
        <v>186</v>
      </c>
      <c r="I501" s="88">
        <v>178325</v>
      </c>
      <c r="J501" s="88" t="s">
        <v>285</v>
      </c>
      <c r="K501" s="88">
        <v>178325</v>
      </c>
      <c r="L501" s="88" t="s">
        <v>188</v>
      </c>
      <c r="M501" s="88" t="s">
        <v>189</v>
      </c>
      <c r="N501" s="88">
        <v>140322</v>
      </c>
      <c r="O501" s="88" t="s">
        <v>788</v>
      </c>
      <c r="P501" s="88">
        <v>189496</v>
      </c>
      <c r="Q501" s="88" t="s">
        <v>789</v>
      </c>
      <c r="R501" s="88" t="s">
        <v>512</v>
      </c>
      <c r="S501" s="88" t="s">
        <v>1570</v>
      </c>
      <c r="T501" s="88" t="s">
        <v>208</v>
      </c>
      <c r="U501" s="88" t="s">
        <v>209</v>
      </c>
      <c r="V501" s="88">
        <v>0</v>
      </c>
      <c r="W501" s="88" t="s">
        <v>791</v>
      </c>
      <c r="X501" s="88">
        <v>357252724</v>
      </c>
      <c r="Y501" s="88" t="s">
        <v>1571</v>
      </c>
      <c r="Z501" s="88" t="s">
        <v>332</v>
      </c>
      <c r="AA501" s="88">
        <v>65000</v>
      </c>
      <c r="AB501" s="88" t="s">
        <v>199</v>
      </c>
      <c r="AC501" s="88">
        <v>24</v>
      </c>
      <c r="AD501" s="88" t="s">
        <v>1552</v>
      </c>
      <c r="AE501" s="88" t="s">
        <v>801</v>
      </c>
      <c r="AF501" s="88">
        <v>3470</v>
      </c>
      <c r="AG501" s="88">
        <v>3470</v>
      </c>
      <c r="AH501" s="88" t="s">
        <v>801</v>
      </c>
      <c r="AI501" s="88">
        <v>1867.26</v>
      </c>
      <c r="AJ501" s="88">
        <v>1602.74</v>
      </c>
      <c r="AK501" s="88">
        <v>3470</v>
      </c>
      <c r="AL501" s="88">
        <v>63132.74</v>
      </c>
      <c r="AM501" s="88">
        <v>17102.259999999998</v>
      </c>
      <c r="AN501" s="88">
        <v>80235</v>
      </c>
      <c r="AO501" s="88">
        <v>21061.759999999998</v>
      </c>
      <c r="AP501" s="88">
        <v>10168.24</v>
      </c>
      <c r="AQ501" s="88">
        <v>31230</v>
      </c>
      <c r="AR501" s="88">
        <v>10</v>
      </c>
      <c r="AS501" s="88">
        <v>268</v>
      </c>
      <c r="AT501" s="88" t="s">
        <v>202</v>
      </c>
      <c r="AU501" s="88"/>
      <c r="AV501" s="88"/>
      <c r="AW501" s="81"/>
      <c r="AX501" s="81" t="s">
        <v>203</v>
      </c>
      <c r="AY501" s="81" t="s">
        <v>204</v>
      </c>
      <c r="AZ501" s="81"/>
      <c r="BA501" s="81">
        <v>0</v>
      </c>
      <c r="BB501" s="89"/>
      <c r="BC501" s="89"/>
      <c r="BD501" s="88" t="s">
        <v>1890</v>
      </c>
      <c r="BE501" s="88"/>
      <c r="BF501" s="97"/>
      <c r="BG501" s="3"/>
      <c r="BH501" s="96"/>
      <c r="BI501" s="88" t="s">
        <v>1893</v>
      </c>
      <c r="BJ501" s="88"/>
      <c r="BK501" s="96"/>
      <c r="BL501" s="65" t="s">
        <v>1895</v>
      </c>
    </row>
    <row r="502" spans="1:64" s="105" customFormat="1" ht="65" x14ac:dyDescent="0.3">
      <c r="A502" s="88">
        <v>497</v>
      </c>
      <c r="B502" s="88" t="s">
        <v>181</v>
      </c>
      <c r="C502" s="88" t="s">
        <v>182</v>
      </c>
      <c r="D502" s="88" t="s">
        <v>183</v>
      </c>
      <c r="E502" s="88" t="s">
        <v>184</v>
      </c>
      <c r="F502" s="88" t="s">
        <v>184</v>
      </c>
      <c r="G502" s="88" t="s">
        <v>185</v>
      </c>
      <c r="H502" s="88" t="s">
        <v>186</v>
      </c>
      <c r="I502" s="88">
        <v>169318</v>
      </c>
      <c r="J502" s="88" t="s">
        <v>255</v>
      </c>
      <c r="K502" s="88">
        <v>169318</v>
      </c>
      <c r="L502" s="88" t="s">
        <v>188</v>
      </c>
      <c r="M502" s="88" t="s">
        <v>189</v>
      </c>
      <c r="N502" s="88">
        <v>140601</v>
      </c>
      <c r="O502" s="88" t="s">
        <v>265</v>
      </c>
      <c r="P502" s="88">
        <v>197958</v>
      </c>
      <c r="Q502" s="88" t="s">
        <v>707</v>
      </c>
      <c r="R502" s="88" t="s">
        <v>512</v>
      </c>
      <c r="S502" s="88" t="s">
        <v>1572</v>
      </c>
      <c r="T502" s="88" t="s">
        <v>208</v>
      </c>
      <c r="U502" s="88" t="s">
        <v>195</v>
      </c>
      <c r="V502" s="88">
        <v>0</v>
      </c>
      <c r="W502" s="88" t="s">
        <v>851</v>
      </c>
      <c r="X502" s="88">
        <v>357256744</v>
      </c>
      <c r="Y502" s="88" t="s">
        <v>1573</v>
      </c>
      <c r="Z502" s="88" t="s">
        <v>332</v>
      </c>
      <c r="AA502" s="88">
        <v>80000</v>
      </c>
      <c r="AB502" s="88" t="s">
        <v>270</v>
      </c>
      <c r="AC502" s="88">
        <v>24</v>
      </c>
      <c r="AD502" s="88" t="s">
        <v>1568</v>
      </c>
      <c r="AE502" s="88" t="s">
        <v>1569</v>
      </c>
      <c r="AF502" s="88">
        <v>4270</v>
      </c>
      <c r="AG502" s="88">
        <v>4270</v>
      </c>
      <c r="AH502" s="88" t="s">
        <v>672</v>
      </c>
      <c r="AI502" s="88">
        <v>22267.61</v>
      </c>
      <c r="AJ502" s="88">
        <v>11892.39</v>
      </c>
      <c r="AK502" s="88">
        <v>34160</v>
      </c>
      <c r="AL502" s="88">
        <v>57732.39</v>
      </c>
      <c r="AM502" s="88">
        <v>10693.61</v>
      </c>
      <c r="AN502" s="88">
        <v>68426</v>
      </c>
      <c r="AO502" s="88">
        <v>6274.13</v>
      </c>
      <c r="AP502" s="88">
        <v>2265.87</v>
      </c>
      <c r="AQ502" s="88">
        <v>8540</v>
      </c>
      <c r="AR502" s="88">
        <v>10</v>
      </c>
      <c r="AS502" s="88">
        <v>61</v>
      </c>
      <c r="AT502" s="88" t="s">
        <v>669</v>
      </c>
      <c r="AU502" s="88"/>
      <c r="AV502" s="88"/>
      <c r="AW502" s="81"/>
      <c r="AX502" s="81" t="s">
        <v>203</v>
      </c>
      <c r="AY502" s="81" t="s">
        <v>204</v>
      </c>
      <c r="AZ502" s="81"/>
      <c r="BA502" s="81">
        <v>0</v>
      </c>
      <c r="BB502" s="89">
        <v>45784</v>
      </c>
      <c r="BC502" s="89" t="s">
        <v>1883</v>
      </c>
      <c r="BD502" s="88" t="s">
        <v>1884</v>
      </c>
      <c r="BE502" s="88" t="s">
        <v>1885</v>
      </c>
      <c r="BF502" s="97" t="s">
        <v>1886</v>
      </c>
      <c r="BG502" s="3" t="s">
        <v>1887</v>
      </c>
      <c r="BH502" s="96"/>
      <c r="BI502" s="88" t="s">
        <v>1888</v>
      </c>
      <c r="BJ502" s="88" t="s">
        <v>1889</v>
      </c>
      <c r="BK502" s="96">
        <v>8540</v>
      </c>
      <c r="BL502" s="110" t="s">
        <v>1993</v>
      </c>
    </row>
    <row r="503" spans="1:64" s="105" customFormat="1" ht="13" x14ac:dyDescent="0.3">
      <c r="A503" s="88">
        <v>498</v>
      </c>
      <c r="B503" s="88" t="s">
        <v>181</v>
      </c>
      <c r="C503" s="88" t="s">
        <v>182</v>
      </c>
      <c r="D503" s="88" t="s">
        <v>183</v>
      </c>
      <c r="E503" s="88" t="s">
        <v>184</v>
      </c>
      <c r="F503" s="88" t="s">
        <v>184</v>
      </c>
      <c r="G503" s="88" t="s">
        <v>185</v>
      </c>
      <c r="H503" s="88" t="s">
        <v>186</v>
      </c>
      <c r="I503" s="88">
        <v>169318</v>
      </c>
      <c r="J503" s="88" t="s">
        <v>255</v>
      </c>
      <c r="K503" s="88">
        <v>169318</v>
      </c>
      <c r="L503" s="88" t="s">
        <v>188</v>
      </c>
      <c r="M503" s="88" t="s">
        <v>189</v>
      </c>
      <c r="N503" s="88">
        <v>160121</v>
      </c>
      <c r="O503" s="88" t="s">
        <v>464</v>
      </c>
      <c r="P503" s="88">
        <v>214759</v>
      </c>
      <c r="Q503" s="88" t="s">
        <v>465</v>
      </c>
      <c r="R503" s="88" t="s">
        <v>512</v>
      </c>
      <c r="S503" s="88" t="s">
        <v>1574</v>
      </c>
      <c r="T503" s="88" t="s">
        <v>194</v>
      </c>
      <c r="U503" s="88" t="s">
        <v>195</v>
      </c>
      <c r="V503" s="88">
        <v>0</v>
      </c>
      <c r="W503" s="88" t="s">
        <v>196</v>
      </c>
      <c r="X503" s="88">
        <v>357257041</v>
      </c>
      <c r="Y503" s="88" t="s">
        <v>1575</v>
      </c>
      <c r="Z503" s="88" t="s">
        <v>332</v>
      </c>
      <c r="AA503" s="88">
        <v>80000</v>
      </c>
      <c r="AB503" s="88" t="s">
        <v>270</v>
      </c>
      <c r="AC503" s="88">
        <v>24</v>
      </c>
      <c r="AD503" s="88" t="s">
        <v>1576</v>
      </c>
      <c r="AE503" s="88" t="s">
        <v>1569</v>
      </c>
      <c r="AF503" s="88">
        <v>4230</v>
      </c>
      <c r="AG503" s="88">
        <v>4230</v>
      </c>
      <c r="AH503" s="88" t="s">
        <v>787</v>
      </c>
      <c r="AI503" s="88">
        <v>28728.42</v>
      </c>
      <c r="AJ503" s="88">
        <v>13571.58</v>
      </c>
      <c r="AK503" s="88">
        <v>42300</v>
      </c>
      <c r="AL503" s="88">
        <v>51271.58</v>
      </c>
      <c r="AM503" s="88">
        <v>8047.42</v>
      </c>
      <c r="AN503" s="88">
        <v>59319</v>
      </c>
      <c r="AO503" s="88">
        <v>0</v>
      </c>
      <c r="AP503" s="88">
        <v>0</v>
      </c>
      <c r="AQ503" s="88">
        <v>0</v>
      </c>
      <c r="AR503" s="88">
        <v>10</v>
      </c>
      <c r="AS503" s="88">
        <v>0</v>
      </c>
      <c r="AT503" s="88" t="s">
        <v>272</v>
      </c>
      <c r="AU503" s="88"/>
      <c r="AV503" s="88"/>
      <c r="AW503" s="81"/>
      <c r="AX503" s="81" t="s">
        <v>203</v>
      </c>
      <c r="AY503" s="81" t="s">
        <v>204</v>
      </c>
      <c r="AZ503" s="81"/>
      <c r="BA503" s="81">
        <v>0</v>
      </c>
      <c r="BB503" s="89">
        <v>45782</v>
      </c>
      <c r="BC503" s="89" t="s">
        <v>1883</v>
      </c>
      <c r="BD503" s="88" t="s">
        <v>1884</v>
      </c>
      <c r="BE503" s="88" t="s">
        <v>1885</v>
      </c>
      <c r="BF503" s="97" t="s">
        <v>1886</v>
      </c>
      <c r="BG503" s="3"/>
      <c r="BH503" s="96"/>
      <c r="BI503" s="88" t="s">
        <v>1898</v>
      </c>
      <c r="BJ503" s="88"/>
      <c r="BK503" s="96"/>
      <c r="BL503" s="3"/>
    </row>
    <row r="504" spans="1:64" s="99" customFormat="1" ht="13" x14ac:dyDescent="0.3">
      <c r="A504" s="88">
        <v>499</v>
      </c>
      <c r="B504" s="88" t="s">
        <v>181</v>
      </c>
      <c r="C504" s="88" t="s">
        <v>182</v>
      </c>
      <c r="D504" s="88" t="s">
        <v>183</v>
      </c>
      <c r="E504" s="88" t="s">
        <v>184</v>
      </c>
      <c r="F504" s="88" t="s">
        <v>184</v>
      </c>
      <c r="G504" s="88" t="s">
        <v>185</v>
      </c>
      <c r="H504" s="88" t="s">
        <v>186</v>
      </c>
      <c r="I504" s="88">
        <v>169318</v>
      </c>
      <c r="J504" s="88" t="s">
        <v>255</v>
      </c>
      <c r="K504" s="88">
        <v>169318</v>
      </c>
      <c r="L504" s="88" t="s">
        <v>188</v>
      </c>
      <c r="M504" s="88" t="s">
        <v>189</v>
      </c>
      <c r="N504" s="88">
        <v>163644</v>
      </c>
      <c r="O504" s="88" t="s">
        <v>486</v>
      </c>
      <c r="P504" s="88">
        <v>219484</v>
      </c>
      <c r="Q504" s="88" t="s">
        <v>487</v>
      </c>
      <c r="R504" s="88" t="s">
        <v>512</v>
      </c>
      <c r="S504" s="88" t="s">
        <v>1577</v>
      </c>
      <c r="T504" s="88" t="s">
        <v>194</v>
      </c>
      <c r="U504" s="88" t="s">
        <v>195</v>
      </c>
      <c r="V504" s="88">
        <v>0</v>
      </c>
      <c r="W504" s="88" t="s">
        <v>196</v>
      </c>
      <c r="X504" s="88">
        <v>357257267</v>
      </c>
      <c r="Y504" s="88" t="s">
        <v>1578</v>
      </c>
      <c r="Z504" s="88" t="s">
        <v>1534</v>
      </c>
      <c r="AA504" s="88">
        <v>65000</v>
      </c>
      <c r="AB504" s="88" t="s">
        <v>199</v>
      </c>
      <c r="AC504" s="88">
        <v>24</v>
      </c>
      <c r="AD504" s="88" t="s">
        <v>1579</v>
      </c>
      <c r="AE504" s="88" t="s">
        <v>801</v>
      </c>
      <c r="AF504" s="88">
        <v>3470</v>
      </c>
      <c r="AG504" s="88">
        <v>3470</v>
      </c>
      <c r="AH504" s="88" t="s">
        <v>801</v>
      </c>
      <c r="AI504" s="88">
        <v>1822.74</v>
      </c>
      <c r="AJ504" s="88">
        <v>1647.26</v>
      </c>
      <c r="AK504" s="88">
        <v>3470</v>
      </c>
      <c r="AL504" s="88">
        <v>63177.26</v>
      </c>
      <c r="AM504" s="88">
        <v>17129.740000000002</v>
      </c>
      <c r="AN504" s="88">
        <v>80307</v>
      </c>
      <c r="AO504" s="88">
        <v>21052.67</v>
      </c>
      <c r="AP504" s="88">
        <v>10177.33</v>
      </c>
      <c r="AQ504" s="88">
        <v>31230</v>
      </c>
      <c r="AR504" s="88">
        <v>10</v>
      </c>
      <c r="AS504" s="88">
        <v>268</v>
      </c>
      <c r="AT504" s="88" t="s">
        <v>202</v>
      </c>
      <c r="AU504" s="88"/>
      <c r="AV504" s="88"/>
      <c r="AW504" s="81"/>
      <c r="AX504" s="81" t="s">
        <v>203</v>
      </c>
      <c r="AY504" s="81" t="s">
        <v>204</v>
      </c>
      <c r="AZ504" s="81"/>
      <c r="BA504" s="81">
        <v>0</v>
      </c>
      <c r="BB504" s="89"/>
      <c r="BC504" s="89"/>
      <c r="BD504" s="88" t="s">
        <v>1890</v>
      </c>
      <c r="BE504" s="88"/>
      <c r="BF504" s="97"/>
      <c r="BG504" s="3"/>
      <c r="BH504" s="96"/>
      <c r="BI504" s="88" t="s">
        <v>1893</v>
      </c>
      <c r="BJ504" s="88"/>
      <c r="BK504" s="96"/>
      <c r="BL504" s="65" t="s">
        <v>1895</v>
      </c>
    </row>
    <row r="505" spans="1:64" s="99" customFormat="1" ht="13" x14ac:dyDescent="0.3">
      <c r="A505" s="88">
        <v>500</v>
      </c>
      <c r="B505" s="88" t="s">
        <v>181</v>
      </c>
      <c r="C505" s="88" t="s">
        <v>182</v>
      </c>
      <c r="D505" s="88" t="s">
        <v>183</v>
      </c>
      <c r="E505" s="88" t="s">
        <v>184</v>
      </c>
      <c r="F505" s="88" t="s">
        <v>184</v>
      </c>
      <c r="G505" s="88" t="s">
        <v>185</v>
      </c>
      <c r="H505" s="88" t="s">
        <v>186</v>
      </c>
      <c r="I505" s="88">
        <v>178325</v>
      </c>
      <c r="J505" s="88" t="s">
        <v>285</v>
      </c>
      <c r="K505" s="88">
        <v>178325</v>
      </c>
      <c r="L505" s="88" t="s">
        <v>188</v>
      </c>
      <c r="M505" s="88" t="s">
        <v>189</v>
      </c>
      <c r="N505" s="88">
        <v>359182</v>
      </c>
      <c r="O505" s="88" t="s">
        <v>848</v>
      </c>
      <c r="P505" s="88">
        <v>532710</v>
      </c>
      <c r="Q505" s="88" t="s">
        <v>849</v>
      </c>
      <c r="R505" s="88" t="s">
        <v>512</v>
      </c>
      <c r="S505" s="88" t="s">
        <v>1580</v>
      </c>
      <c r="T505" s="88" t="s">
        <v>208</v>
      </c>
      <c r="U505" s="88" t="s">
        <v>195</v>
      </c>
      <c r="V505" s="88">
        <v>0</v>
      </c>
      <c r="W505" s="88" t="s">
        <v>196</v>
      </c>
      <c r="X505" s="88">
        <v>357293788</v>
      </c>
      <c r="Y505" s="88" t="s">
        <v>1066</v>
      </c>
      <c r="Z505" s="88" t="s">
        <v>332</v>
      </c>
      <c r="AA505" s="88">
        <v>65000</v>
      </c>
      <c r="AB505" s="88" t="s">
        <v>516</v>
      </c>
      <c r="AC505" s="88">
        <v>24</v>
      </c>
      <c r="AD505" s="88" t="s">
        <v>1552</v>
      </c>
      <c r="AE505" s="88" t="s">
        <v>518</v>
      </c>
      <c r="AF505" s="88">
        <v>3470</v>
      </c>
      <c r="AG505" s="88">
        <v>3470</v>
      </c>
      <c r="AH505" s="88" t="s">
        <v>518</v>
      </c>
      <c r="AI505" s="88">
        <v>2000.82</v>
      </c>
      <c r="AJ505" s="88">
        <v>1469.18</v>
      </c>
      <c r="AK505" s="88">
        <v>3470</v>
      </c>
      <c r="AL505" s="88">
        <v>62999.18</v>
      </c>
      <c r="AM505" s="88">
        <v>17020.82</v>
      </c>
      <c r="AN505" s="88">
        <v>80020</v>
      </c>
      <c r="AO505" s="88">
        <v>21089</v>
      </c>
      <c r="AP505" s="88">
        <v>10141</v>
      </c>
      <c r="AQ505" s="88">
        <v>31230</v>
      </c>
      <c r="AR505" s="88">
        <v>10</v>
      </c>
      <c r="AS505" s="88">
        <v>271</v>
      </c>
      <c r="AT505" s="88" t="s">
        <v>202</v>
      </c>
      <c r="AU505" s="88"/>
      <c r="AV505" s="88"/>
      <c r="AW505" s="81"/>
      <c r="AX505" s="81" t="s">
        <v>203</v>
      </c>
      <c r="AY505" s="81" t="s">
        <v>204</v>
      </c>
      <c r="AZ505" s="81"/>
      <c r="BA505" s="81">
        <v>0</v>
      </c>
      <c r="BB505" s="89"/>
      <c r="BC505" s="89"/>
      <c r="BD505" s="88" t="s">
        <v>1890</v>
      </c>
      <c r="BE505" s="88"/>
      <c r="BF505" s="97"/>
      <c r="BG505" s="3"/>
      <c r="BH505" s="96"/>
      <c r="BI505" s="88" t="s">
        <v>1893</v>
      </c>
      <c r="BJ505" s="88"/>
      <c r="BK505" s="96"/>
      <c r="BL505" s="65" t="s">
        <v>1895</v>
      </c>
    </row>
    <row r="506" spans="1:64" s="99" customFormat="1" ht="13" x14ac:dyDescent="0.3">
      <c r="A506" s="88">
        <v>501</v>
      </c>
      <c r="B506" s="88" t="s">
        <v>181</v>
      </c>
      <c r="C506" s="88" t="s">
        <v>182</v>
      </c>
      <c r="D506" s="88" t="s">
        <v>183</v>
      </c>
      <c r="E506" s="88" t="s">
        <v>184</v>
      </c>
      <c r="F506" s="88" t="s">
        <v>184</v>
      </c>
      <c r="G506" s="88" t="s">
        <v>185</v>
      </c>
      <c r="H506" s="88" t="s">
        <v>186</v>
      </c>
      <c r="I506" s="88">
        <v>88208</v>
      </c>
      <c r="J506" s="88" t="s">
        <v>545</v>
      </c>
      <c r="K506" s="88">
        <v>88208</v>
      </c>
      <c r="L506" s="88" t="s">
        <v>188</v>
      </c>
      <c r="M506" s="88" t="s">
        <v>189</v>
      </c>
      <c r="N506" s="88">
        <v>400450</v>
      </c>
      <c r="O506" s="88" t="s">
        <v>747</v>
      </c>
      <c r="P506" s="88">
        <v>599195</v>
      </c>
      <c r="Q506" s="88" t="s">
        <v>748</v>
      </c>
      <c r="R506" s="88" t="s">
        <v>512</v>
      </c>
      <c r="S506" s="88" t="s">
        <v>1581</v>
      </c>
      <c r="T506" s="88" t="s">
        <v>208</v>
      </c>
      <c r="U506" s="88" t="s">
        <v>209</v>
      </c>
      <c r="V506" s="88">
        <v>0</v>
      </c>
      <c r="W506" s="88" t="s">
        <v>196</v>
      </c>
      <c r="X506" s="88">
        <v>357294801</v>
      </c>
      <c r="Y506" s="88" t="s">
        <v>1582</v>
      </c>
      <c r="Z506" s="88" t="s">
        <v>332</v>
      </c>
      <c r="AA506" s="88">
        <v>65000</v>
      </c>
      <c r="AB506" s="88" t="s">
        <v>752</v>
      </c>
      <c r="AC506" s="88">
        <v>24</v>
      </c>
      <c r="AD506" s="88" t="s">
        <v>1552</v>
      </c>
      <c r="AE506" s="88" t="s">
        <v>754</v>
      </c>
      <c r="AF506" s="88">
        <v>3470</v>
      </c>
      <c r="AG506" s="88">
        <v>3470</v>
      </c>
      <c r="AH506" s="88" t="s">
        <v>754</v>
      </c>
      <c r="AI506" s="88">
        <v>1911.78</v>
      </c>
      <c r="AJ506" s="88">
        <v>1558.22</v>
      </c>
      <c r="AK506" s="88">
        <v>3470</v>
      </c>
      <c r="AL506" s="88">
        <v>63088.22</v>
      </c>
      <c r="AM506" s="88">
        <v>17074.78</v>
      </c>
      <c r="AN506" s="88">
        <v>80163</v>
      </c>
      <c r="AO506" s="88">
        <v>21070.84</v>
      </c>
      <c r="AP506" s="88">
        <v>10159.16</v>
      </c>
      <c r="AQ506" s="88">
        <v>31230</v>
      </c>
      <c r="AR506" s="88">
        <v>10</v>
      </c>
      <c r="AS506" s="88">
        <v>269</v>
      </c>
      <c r="AT506" s="88" t="s">
        <v>202</v>
      </c>
      <c r="AU506" s="88"/>
      <c r="AV506" s="88"/>
      <c r="AW506" s="81"/>
      <c r="AX506" s="81" t="s">
        <v>203</v>
      </c>
      <c r="AY506" s="81" t="s">
        <v>204</v>
      </c>
      <c r="AZ506" s="81"/>
      <c r="BA506" s="81">
        <v>0</v>
      </c>
      <c r="BB506" s="89"/>
      <c r="BC506" s="89"/>
      <c r="BD506" s="88" t="s">
        <v>1890</v>
      </c>
      <c r="BE506" s="88"/>
      <c r="BF506" s="97"/>
      <c r="BG506" s="3"/>
      <c r="BH506" s="96"/>
      <c r="BI506" s="88" t="s">
        <v>1893</v>
      </c>
      <c r="BJ506" s="88"/>
      <c r="BK506" s="96"/>
      <c r="BL506" s="65" t="s">
        <v>1895</v>
      </c>
    </row>
    <row r="507" spans="1:64" s="99" customFormat="1" ht="13" x14ac:dyDescent="0.3">
      <c r="A507" s="88">
        <v>502</v>
      </c>
      <c r="B507" s="88" t="s">
        <v>181</v>
      </c>
      <c r="C507" s="88" t="s">
        <v>182</v>
      </c>
      <c r="D507" s="88" t="s">
        <v>183</v>
      </c>
      <c r="E507" s="88" t="s">
        <v>184</v>
      </c>
      <c r="F507" s="88" t="s">
        <v>184</v>
      </c>
      <c r="G507" s="88" t="s">
        <v>185</v>
      </c>
      <c r="H507" s="88" t="s">
        <v>186</v>
      </c>
      <c r="I507" s="88">
        <v>84112</v>
      </c>
      <c r="J507" s="88" t="s">
        <v>187</v>
      </c>
      <c r="K507" s="88">
        <v>84112</v>
      </c>
      <c r="L507" s="88" t="s">
        <v>188</v>
      </c>
      <c r="M507" s="88" t="s">
        <v>189</v>
      </c>
      <c r="N507" s="88">
        <v>142862</v>
      </c>
      <c r="O507" s="88" t="s">
        <v>224</v>
      </c>
      <c r="P507" s="88">
        <v>193278</v>
      </c>
      <c r="Q507" s="88" t="s">
        <v>328</v>
      </c>
      <c r="R507" s="88" t="s">
        <v>512</v>
      </c>
      <c r="S507" s="88" t="s">
        <v>1583</v>
      </c>
      <c r="T507" s="88" t="s">
        <v>194</v>
      </c>
      <c r="U507" s="88" t="s">
        <v>209</v>
      </c>
      <c r="V507" s="88">
        <v>0</v>
      </c>
      <c r="W507" s="88" t="s">
        <v>196</v>
      </c>
      <c r="X507" s="88">
        <v>357310579</v>
      </c>
      <c r="Y507" s="88" t="s">
        <v>1584</v>
      </c>
      <c r="Z507" s="88" t="s">
        <v>332</v>
      </c>
      <c r="AA507" s="88">
        <v>35000</v>
      </c>
      <c r="AB507" s="88" t="s">
        <v>199</v>
      </c>
      <c r="AC507" s="88">
        <v>24</v>
      </c>
      <c r="AD507" s="88" t="s">
        <v>1565</v>
      </c>
      <c r="AE507" s="88" t="s">
        <v>801</v>
      </c>
      <c r="AF507" s="88">
        <v>1870</v>
      </c>
      <c r="AG507" s="88">
        <v>1870</v>
      </c>
      <c r="AH507" s="88" t="s">
        <v>864</v>
      </c>
      <c r="AI507" s="88">
        <v>12363.28</v>
      </c>
      <c r="AJ507" s="88">
        <v>6336.72</v>
      </c>
      <c r="AK507" s="88">
        <v>18700</v>
      </c>
      <c r="AL507" s="88">
        <v>22636.720000000001</v>
      </c>
      <c r="AM507" s="88">
        <v>3725.28</v>
      </c>
      <c r="AN507" s="88">
        <v>26362</v>
      </c>
      <c r="AO507" s="88">
        <v>0</v>
      </c>
      <c r="AP507" s="88">
        <v>0</v>
      </c>
      <c r="AQ507" s="88">
        <v>0</v>
      </c>
      <c r="AR507" s="88">
        <v>10</v>
      </c>
      <c r="AS507" s="88">
        <v>0</v>
      </c>
      <c r="AT507" s="88" t="s">
        <v>272</v>
      </c>
      <c r="AU507" s="88"/>
      <c r="AV507" s="88"/>
      <c r="AW507" s="81"/>
      <c r="AX507" s="81" t="s">
        <v>203</v>
      </c>
      <c r="AY507" s="81" t="s">
        <v>204</v>
      </c>
      <c r="AZ507" s="81"/>
      <c r="BA507" s="81">
        <v>0</v>
      </c>
      <c r="BB507" s="89"/>
      <c r="BC507" s="89"/>
      <c r="BD507" s="88" t="s">
        <v>1890</v>
      </c>
      <c r="BE507" s="88"/>
      <c r="BF507" s="97"/>
      <c r="BG507" s="3"/>
      <c r="BH507" s="96"/>
      <c r="BI507" s="88" t="s">
        <v>1893</v>
      </c>
      <c r="BJ507" s="88"/>
      <c r="BK507" s="96"/>
      <c r="BL507" s="65" t="s">
        <v>1899</v>
      </c>
    </row>
    <row r="508" spans="1:64" s="99" customFormat="1" ht="13" x14ac:dyDescent="0.3">
      <c r="A508" s="88">
        <v>503</v>
      </c>
      <c r="B508" s="88" t="s">
        <v>181</v>
      </c>
      <c r="C508" s="88" t="s">
        <v>182</v>
      </c>
      <c r="D508" s="88" t="s">
        <v>183</v>
      </c>
      <c r="E508" s="88" t="s">
        <v>184</v>
      </c>
      <c r="F508" s="88" t="s">
        <v>184</v>
      </c>
      <c r="G508" s="88" t="s">
        <v>185</v>
      </c>
      <c r="H508" s="88" t="s">
        <v>186</v>
      </c>
      <c r="I508" s="88">
        <v>169318</v>
      </c>
      <c r="J508" s="88" t="s">
        <v>255</v>
      </c>
      <c r="K508" s="88">
        <v>169318</v>
      </c>
      <c r="L508" s="88" t="s">
        <v>188</v>
      </c>
      <c r="M508" s="88" t="s">
        <v>189</v>
      </c>
      <c r="N508" s="88">
        <v>140601</v>
      </c>
      <c r="O508" s="88" t="s">
        <v>265</v>
      </c>
      <c r="P508" s="88">
        <v>197958</v>
      </c>
      <c r="Q508" s="88" t="s">
        <v>707</v>
      </c>
      <c r="R508" s="88" t="s">
        <v>512</v>
      </c>
      <c r="S508" s="88" t="s">
        <v>1585</v>
      </c>
      <c r="T508" s="88" t="s">
        <v>208</v>
      </c>
      <c r="U508" s="88" t="s">
        <v>195</v>
      </c>
      <c r="V508" s="88">
        <v>0</v>
      </c>
      <c r="W508" s="88" t="s">
        <v>196</v>
      </c>
      <c r="X508" s="88">
        <v>357315271</v>
      </c>
      <c r="Y508" s="88" t="s">
        <v>1586</v>
      </c>
      <c r="Z508" s="88" t="s">
        <v>644</v>
      </c>
      <c r="AA508" s="88">
        <v>52000</v>
      </c>
      <c r="AB508" s="88" t="s">
        <v>270</v>
      </c>
      <c r="AC508" s="88">
        <v>24</v>
      </c>
      <c r="AD508" s="88" t="s">
        <v>1568</v>
      </c>
      <c r="AE508" s="88" t="s">
        <v>1178</v>
      </c>
      <c r="AF508" s="88">
        <v>2780</v>
      </c>
      <c r="AG508" s="88">
        <v>2780</v>
      </c>
      <c r="AH508" s="88" t="s">
        <v>1587</v>
      </c>
      <c r="AI508" s="88">
        <v>6802.47</v>
      </c>
      <c r="AJ508" s="88">
        <v>4317.53</v>
      </c>
      <c r="AK508" s="88">
        <v>11120</v>
      </c>
      <c r="AL508" s="88">
        <v>45197.53</v>
      </c>
      <c r="AM508" s="88">
        <v>10529.47</v>
      </c>
      <c r="AN508" s="88">
        <v>55727</v>
      </c>
      <c r="AO508" s="88">
        <v>9613.17</v>
      </c>
      <c r="AP508" s="88">
        <v>4286.83</v>
      </c>
      <c r="AQ508" s="88">
        <v>13900</v>
      </c>
      <c r="AR508" s="88">
        <v>9</v>
      </c>
      <c r="AS508" s="88">
        <v>151</v>
      </c>
      <c r="AT508" s="88" t="s">
        <v>1158</v>
      </c>
      <c r="AU508" s="88"/>
      <c r="AV508" s="88"/>
      <c r="AW508" s="81"/>
      <c r="AX508" s="81" t="s">
        <v>203</v>
      </c>
      <c r="AY508" s="81" t="s">
        <v>204</v>
      </c>
      <c r="AZ508" s="81"/>
      <c r="BA508" s="81">
        <v>0</v>
      </c>
      <c r="BB508" s="89"/>
      <c r="BC508" s="89"/>
      <c r="BD508" s="88" t="s">
        <v>1890</v>
      </c>
      <c r="BE508" s="88"/>
      <c r="BF508" s="97"/>
      <c r="BG508" s="3"/>
      <c r="BH508" s="96"/>
      <c r="BI508" s="88" t="s">
        <v>1893</v>
      </c>
      <c r="BJ508" s="88"/>
      <c r="BK508" s="96"/>
      <c r="BL508" s="65" t="s">
        <v>1894</v>
      </c>
    </row>
    <row r="509" spans="1:64" s="99" customFormat="1" ht="13" x14ac:dyDescent="0.3">
      <c r="A509" s="88">
        <v>504</v>
      </c>
      <c r="B509" s="88" t="s">
        <v>181</v>
      </c>
      <c r="C509" s="88" t="s">
        <v>182</v>
      </c>
      <c r="D509" s="88" t="s">
        <v>183</v>
      </c>
      <c r="E509" s="88" t="s">
        <v>184</v>
      </c>
      <c r="F509" s="88" t="s">
        <v>184</v>
      </c>
      <c r="G509" s="88" t="s">
        <v>185</v>
      </c>
      <c r="H509" s="88" t="s">
        <v>186</v>
      </c>
      <c r="I509" s="88">
        <v>178325</v>
      </c>
      <c r="J509" s="88" t="s">
        <v>285</v>
      </c>
      <c r="K509" s="88">
        <v>178325</v>
      </c>
      <c r="L509" s="88" t="s">
        <v>188</v>
      </c>
      <c r="M509" s="88" t="s">
        <v>189</v>
      </c>
      <c r="N509" s="88">
        <v>360387</v>
      </c>
      <c r="O509" s="88" t="s">
        <v>577</v>
      </c>
      <c r="P509" s="88">
        <v>574188</v>
      </c>
      <c r="Q509" s="88" t="s">
        <v>694</v>
      </c>
      <c r="R509" s="88" t="s">
        <v>512</v>
      </c>
      <c r="S509" s="88" t="s">
        <v>1588</v>
      </c>
      <c r="T509" s="88" t="s">
        <v>208</v>
      </c>
      <c r="U509" s="88" t="s">
        <v>209</v>
      </c>
      <c r="V509" s="88">
        <v>0</v>
      </c>
      <c r="W509" s="88" t="s">
        <v>196</v>
      </c>
      <c r="X509" s="88">
        <v>357322537</v>
      </c>
      <c r="Y509" s="88" t="s">
        <v>1589</v>
      </c>
      <c r="Z509" s="88" t="s">
        <v>332</v>
      </c>
      <c r="AA509" s="88">
        <v>65000</v>
      </c>
      <c r="AB509" s="88" t="s">
        <v>516</v>
      </c>
      <c r="AC509" s="88">
        <v>24</v>
      </c>
      <c r="AD509" s="88" t="s">
        <v>1552</v>
      </c>
      <c r="AE509" s="88" t="s">
        <v>518</v>
      </c>
      <c r="AF509" s="88">
        <v>3470</v>
      </c>
      <c r="AG509" s="88">
        <v>3470</v>
      </c>
      <c r="AH509" s="88" t="s">
        <v>518</v>
      </c>
      <c r="AI509" s="88">
        <v>2000.82</v>
      </c>
      <c r="AJ509" s="88">
        <v>1469.18</v>
      </c>
      <c r="AK509" s="88">
        <v>3470</v>
      </c>
      <c r="AL509" s="88">
        <v>62999.18</v>
      </c>
      <c r="AM509" s="88">
        <v>17020.82</v>
      </c>
      <c r="AN509" s="88">
        <v>80020</v>
      </c>
      <c r="AO509" s="88">
        <v>21089</v>
      </c>
      <c r="AP509" s="88">
        <v>10141</v>
      </c>
      <c r="AQ509" s="88">
        <v>31230</v>
      </c>
      <c r="AR509" s="88">
        <v>10</v>
      </c>
      <c r="AS509" s="88">
        <v>271</v>
      </c>
      <c r="AT509" s="88" t="s">
        <v>202</v>
      </c>
      <c r="AU509" s="88"/>
      <c r="AV509" s="88"/>
      <c r="AW509" s="81"/>
      <c r="AX509" s="81" t="s">
        <v>203</v>
      </c>
      <c r="AY509" s="81" t="s">
        <v>204</v>
      </c>
      <c r="AZ509" s="81"/>
      <c r="BA509" s="81">
        <v>0</v>
      </c>
      <c r="BB509" s="89"/>
      <c r="BC509" s="89"/>
      <c r="BD509" s="88" t="s">
        <v>1890</v>
      </c>
      <c r="BE509" s="88"/>
      <c r="BF509" s="97"/>
      <c r="BG509" s="3"/>
      <c r="BH509" s="96"/>
      <c r="BI509" s="88" t="s">
        <v>1893</v>
      </c>
      <c r="BJ509" s="88"/>
      <c r="BK509" s="96"/>
      <c r="BL509" s="65" t="s">
        <v>1897</v>
      </c>
    </row>
    <row r="510" spans="1:64" s="99" customFormat="1" ht="13" x14ac:dyDescent="0.3">
      <c r="A510" s="88">
        <v>505</v>
      </c>
      <c r="B510" s="88" t="s">
        <v>181</v>
      </c>
      <c r="C510" s="88" t="s">
        <v>182</v>
      </c>
      <c r="D510" s="88" t="s">
        <v>183</v>
      </c>
      <c r="E510" s="88" t="s">
        <v>184</v>
      </c>
      <c r="F510" s="88" t="s">
        <v>184</v>
      </c>
      <c r="G510" s="88" t="s">
        <v>185</v>
      </c>
      <c r="H510" s="88" t="s">
        <v>186</v>
      </c>
      <c r="I510" s="88">
        <v>84112</v>
      </c>
      <c r="J510" s="88" t="s">
        <v>187</v>
      </c>
      <c r="K510" s="88">
        <v>84112</v>
      </c>
      <c r="L510" s="88" t="s">
        <v>188</v>
      </c>
      <c r="M510" s="88" t="s">
        <v>189</v>
      </c>
      <c r="N510" s="88">
        <v>323785</v>
      </c>
      <c r="O510" s="88" t="s">
        <v>1443</v>
      </c>
      <c r="P510" s="88">
        <v>529694</v>
      </c>
      <c r="Q510" s="88" t="s">
        <v>1444</v>
      </c>
      <c r="R510" s="88" t="s">
        <v>512</v>
      </c>
      <c r="S510" s="88" t="s">
        <v>1590</v>
      </c>
      <c r="T510" s="88" t="s">
        <v>208</v>
      </c>
      <c r="U510" s="88" t="s">
        <v>209</v>
      </c>
      <c r="V510" s="88">
        <v>0</v>
      </c>
      <c r="W510" s="88" t="s">
        <v>196</v>
      </c>
      <c r="X510" s="88">
        <v>357328160</v>
      </c>
      <c r="Y510" s="88" t="s">
        <v>1591</v>
      </c>
      <c r="Z510" s="88" t="s">
        <v>1592</v>
      </c>
      <c r="AA510" s="88">
        <v>60000</v>
      </c>
      <c r="AB510" s="88" t="s">
        <v>199</v>
      </c>
      <c r="AC510" s="88">
        <v>24</v>
      </c>
      <c r="AD510" s="88" t="s">
        <v>1552</v>
      </c>
      <c r="AE510" s="88" t="s">
        <v>801</v>
      </c>
      <c r="AF510" s="88">
        <v>3200</v>
      </c>
      <c r="AG510" s="88">
        <v>3200</v>
      </c>
      <c r="AH510" s="88" t="s">
        <v>864</v>
      </c>
      <c r="AI510" s="88">
        <v>21180.89</v>
      </c>
      <c r="AJ510" s="88">
        <v>10819.11</v>
      </c>
      <c r="AK510" s="88">
        <v>32000</v>
      </c>
      <c r="AL510" s="88">
        <v>38819.11</v>
      </c>
      <c r="AM510" s="88">
        <v>6401.89</v>
      </c>
      <c r="AN510" s="88">
        <v>45221</v>
      </c>
      <c r="AO510" s="88">
        <v>0</v>
      </c>
      <c r="AP510" s="88">
        <v>0</v>
      </c>
      <c r="AQ510" s="88">
        <v>0</v>
      </c>
      <c r="AR510" s="88">
        <v>10</v>
      </c>
      <c r="AS510" s="88">
        <v>0</v>
      </c>
      <c r="AT510" s="88" t="s">
        <v>272</v>
      </c>
      <c r="AU510" s="88"/>
      <c r="AV510" s="88"/>
      <c r="AW510" s="81"/>
      <c r="AX510" s="81" t="s">
        <v>203</v>
      </c>
      <c r="AY510" s="81" t="s">
        <v>204</v>
      </c>
      <c r="AZ510" s="81"/>
      <c r="BA510" s="81">
        <v>0</v>
      </c>
      <c r="BB510" s="89"/>
      <c r="BC510" s="89"/>
      <c r="BD510" s="88" t="s">
        <v>1890</v>
      </c>
      <c r="BE510" s="88"/>
      <c r="BF510" s="97"/>
      <c r="BG510" s="3"/>
      <c r="BH510" s="96"/>
      <c r="BI510" s="88" t="s">
        <v>1893</v>
      </c>
      <c r="BJ510" s="88"/>
      <c r="BK510" s="96"/>
      <c r="BL510" s="65" t="s">
        <v>1895</v>
      </c>
    </row>
    <row r="511" spans="1:64" s="99" customFormat="1" ht="13" x14ac:dyDescent="0.3">
      <c r="A511" s="88">
        <v>506</v>
      </c>
      <c r="B511" s="88" t="s">
        <v>181</v>
      </c>
      <c r="C511" s="88" t="s">
        <v>182</v>
      </c>
      <c r="D511" s="88" t="s">
        <v>183</v>
      </c>
      <c r="E511" s="88" t="s">
        <v>184</v>
      </c>
      <c r="F511" s="88" t="s">
        <v>184</v>
      </c>
      <c r="G511" s="88" t="s">
        <v>185</v>
      </c>
      <c r="H511" s="88" t="s">
        <v>186</v>
      </c>
      <c r="I511" s="88">
        <v>178325</v>
      </c>
      <c r="J511" s="88" t="s">
        <v>285</v>
      </c>
      <c r="K511" s="88">
        <v>178325</v>
      </c>
      <c r="L511" s="88" t="s">
        <v>188</v>
      </c>
      <c r="M511" s="88" t="s">
        <v>189</v>
      </c>
      <c r="N511" s="88">
        <v>354410</v>
      </c>
      <c r="O511" s="88" t="s">
        <v>612</v>
      </c>
      <c r="P511" s="88">
        <v>564921</v>
      </c>
      <c r="Q511" s="88" t="s">
        <v>650</v>
      </c>
      <c r="R511" s="88" t="s">
        <v>512</v>
      </c>
      <c r="S511" s="88" t="s">
        <v>1593</v>
      </c>
      <c r="T511" s="88" t="s">
        <v>208</v>
      </c>
      <c r="U511" s="88" t="s">
        <v>209</v>
      </c>
      <c r="V511" s="88">
        <v>0</v>
      </c>
      <c r="W511" s="88" t="s">
        <v>196</v>
      </c>
      <c r="X511" s="88">
        <v>357336035</v>
      </c>
      <c r="Y511" s="88" t="s">
        <v>1594</v>
      </c>
      <c r="Z511" s="88" t="s">
        <v>1549</v>
      </c>
      <c r="AA511" s="88">
        <v>65000</v>
      </c>
      <c r="AB511" s="88" t="s">
        <v>235</v>
      </c>
      <c r="AC511" s="88">
        <v>24</v>
      </c>
      <c r="AD511" s="88" t="s">
        <v>1552</v>
      </c>
      <c r="AE511" s="88" t="s">
        <v>655</v>
      </c>
      <c r="AF511" s="88">
        <v>3470</v>
      </c>
      <c r="AG511" s="88">
        <v>3470</v>
      </c>
      <c r="AH511" s="88" t="s">
        <v>655</v>
      </c>
      <c r="AI511" s="88">
        <v>2312.4699999999998</v>
      </c>
      <c r="AJ511" s="88">
        <v>1157.53</v>
      </c>
      <c r="AK511" s="88">
        <v>3470</v>
      </c>
      <c r="AL511" s="88">
        <v>62687.53</v>
      </c>
      <c r="AM511" s="88">
        <v>16831.47</v>
      </c>
      <c r="AN511" s="88">
        <v>79519</v>
      </c>
      <c r="AO511" s="88">
        <v>23769.15</v>
      </c>
      <c r="AP511" s="88">
        <v>10930.85</v>
      </c>
      <c r="AQ511" s="88">
        <v>34700</v>
      </c>
      <c r="AR511" s="88">
        <v>11</v>
      </c>
      <c r="AS511" s="88">
        <v>276</v>
      </c>
      <c r="AT511" s="88" t="s">
        <v>202</v>
      </c>
      <c r="AU511" s="88"/>
      <c r="AV511" s="88"/>
      <c r="AW511" s="81"/>
      <c r="AX511" s="81" t="s">
        <v>203</v>
      </c>
      <c r="AY511" s="81" t="s">
        <v>204</v>
      </c>
      <c r="AZ511" s="81"/>
      <c r="BA511" s="81">
        <v>0</v>
      </c>
      <c r="BB511" s="89">
        <v>45784</v>
      </c>
      <c r="BC511" s="89" t="s">
        <v>1883</v>
      </c>
      <c r="BD511" s="88" t="s">
        <v>1884</v>
      </c>
      <c r="BE511" s="88" t="s">
        <v>1891</v>
      </c>
      <c r="BF511" s="97" t="s">
        <v>1892</v>
      </c>
      <c r="BG511" s="3"/>
      <c r="BH511" s="96"/>
      <c r="BI511" s="88" t="s">
        <v>1893</v>
      </c>
      <c r="BJ511" s="88"/>
      <c r="BK511" s="96"/>
      <c r="BL511" s="100"/>
    </row>
    <row r="512" spans="1:64" s="105" customFormat="1" ht="13" x14ac:dyDescent="0.3">
      <c r="A512" s="88">
        <v>507</v>
      </c>
      <c r="B512" s="88" t="s">
        <v>181</v>
      </c>
      <c r="C512" s="88" t="s">
        <v>182</v>
      </c>
      <c r="D512" s="88" t="s">
        <v>183</v>
      </c>
      <c r="E512" s="88" t="s">
        <v>184</v>
      </c>
      <c r="F512" s="88" t="s">
        <v>184</v>
      </c>
      <c r="G512" s="88" t="s">
        <v>185</v>
      </c>
      <c r="H512" s="88" t="s">
        <v>186</v>
      </c>
      <c r="I512" s="88">
        <v>178325</v>
      </c>
      <c r="J512" s="88" t="s">
        <v>285</v>
      </c>
      <c r="K512" s="88">
        <v>178325</v>
      </c>
      <c r="L512" s="88" t="s">
        <v>188</v>
      </c>
      <c r="M512" s="88" t="s">
        <v>189</v>
      </c>
      <c r="N512" s="88">
        <v>359182</v>
      </c>
      <c r="O512" s="88" t="s">
        <v>848</v>
      </c>
      <c r="P512" s="88">
        <v>532710</v>
      </c>
      <c r="Q512" s="88" t="s">
        <v>849</v>
      </c>
      <c r="R512" s="88" t="s">
        <v>512</v>
      </c>
      <c r="S512" s="88" t="s">
        <v>1595</v>
      </c>
      <c r="T512" s="88" t="s">
        <v>208</v>
      </c>
      <c r="U512" s="88" t="s">
        <v>195</v>
      </c>
      <c r="V512" s="88">
        <v>0</v>
      </c>
      <c r="W512" s="88" t="s">
        <v>196</v>
      </c>
      <c r="X512" s="88">
        <v>357341319</v>
      </c>
      <c r="Y512" s="88" t="s">
        <v>1596</v>
      </c>
      <c r="Z512" s="88" t="s">
        <v>1549</v>
      </c>
      <c r="AA512" s="88">
        <v>65000</v>
      </c>
      <c r="AB512" s="88" t="s">
        <v>516</v>
      </c>
      <c r="AC512" s="88">
        <v>24</v>
      </c>
      <c r="AD512" s="88" t="s">
        <v>1552</v>
      </c>
      <c r="AE512" s="88" t="s">
        <v>518</v>
      </c>
      <c r="AF512" s="88">
        <v>3470</v>
      </c>
      <c r="AG512" s="88">
        <v>3470</v>
      </c>
      <c r="AH512" s="88" t="s">
        <v>635</v>
      </c>
      <c r="AI512" s="88">
        <v>20668.330000000002</v>
      </c>
      <c r="AJ512" s="88">
        <v>10561.67</v>
      </c>
      <c r="AK512" s="88">
        <v>31230</v>
      </c>
      <c r="AL512" s="88">
        <v>44331.67</v>
      </c>
      <c r="AM512" s="88">
        <v>7785.33</v>
      </c>
      <c r="AN512" s="88">
        <v>52117</v>
      </c>
      <c r="AO512" s="88">
        <v>2528.71</v>
      </c>
      <c r="AP512" s="88">
        <v>941.29</v>
      </c>
      <c r="AQ512" s="88">
        <v>3470</v>
      </c>
      <c r="AR512" s="88">
        <v>10</v>
      </c>
      <c r="AS512" s="88">
        <v>28</v>
      </c>
      <c r="AT512" s="88" t="s">
        <v>811</v>
      </c>
      <c r="AU512" s="88"/>
      <c r="AV512" s="88"/>
      <c r="AW512" s="81"/>
      <c r="AX512" s="81" t="s">
        <v>203</v>
      </c>
      <c r="AY512" s="81" t="s">
        <v>204</v>
      </c>
      <c r="AZ512" s="81"/>
      <c r="BA512" s="81">
        <v>0</v>
      </c>
      <c r="BB512" s="89">
        <v>45784</v>
      </c>
      <c r="BC512" s="89" t="s">
        <v>1883</v>
      </c>
      <c r="BD512" s="88" t="s">
        <v>1884</v>
      </c>
      <c r="BE512" s="88" t="s">
        <v>1885</v>
      </c>
      <c r="BF512" s="97" t="s">
        <v>1892</v>
      </c>
      <c r="BG512" s="3"/>
      <c r="BH512" s="96"/>
      <c r="BI512" s="88" t="s">
        <v>1893</v>
      </c>
      <c r="BJ512" s="88"/>
      <c r="BK512" s="96"/>
      <c r="BL512" s="100"/>
    </row>
    <row r="513" spans="1:64" s="105" customFormat="1" ht="13" x14ac:dyDescent="0.3">
      <c r="A513" s="88">
        <v>508</v>
      </c>
      <c r="B513" s="88" t="s">
        <v>181</v>
      </c>
      <c r="C513" s="88" t="s">
        <v>182</v>
      </c>
      <c r="D513" s="88" t="s">
        <v>183</v>
      </c>
      <c r="E513" s="88" t="s">
        <v>184</v>
      </c>
      <c r="F513" s="88" t="s">
        <v>184</v>
      </c>
      <c r="G513" s="88" t="s">
        <v>185</v>
      </c>
      <c r="H513" s="88" t="s">
        <v>186</v>
      </c>
      <c r="I513" s="88">
        <v>178325</v>
      </c>
      <c r="J513" s="88" t="s">
        <v>285</v>
      </c>
      <c r="K513" s="88">
        <v>178325</v>
      </c>
      <c r="L513" s="88" t="s">
        <v>188</v>
      </c>
      <c r="M513" s="88" t="s">
        <v>189</v>
      </c>
      <c r="N513" s="88">
        <v>359182</v>
      </c>
      <c r="O513" s="88" t="s">
        <v>848</v>
      </c>
      <c r="P513" s="88">
        <v>515380</v>
      </c>
      <c r="Q513" s="88" t="s">
        <v>1294</v>
      </c>
      <c r="R513" s="88" t="s">
        <v>512</v>
      </c>
      <c r="S513" s="88" t="s">
        <v>1597</v>
      </c>
      <c r="T513" s="88" t="s">
        <v>208</v>
      </c>
      <c r="U513" s="88" t="s">
        <v>195</v>
      </c>
      <c r="V513" s="88">
        <v>0</v>
      </c>
      <c r="W513" s="88" t="s">
        <v>196</v>
      </c>
      <c r="X513" s="88">
        <v>357348267</v>
      </c>
      <c r="Y513" s="88" t="s">
        <v>1598</v>
      </c>
      <c r="Z513" s="88" t="s">
        <v>1549</v>
      </c>
      <c r="AA513" s="88">
        <v>65000</v>
      </c>
      <c r="AB513" s="88" t="s">
        <v>516</v>
      </c>
      <c r="AC513" s="88">
        <v>24</v>
      </c>
      <c r="AD513" s="88" t="s">
        <v>1552</v>
      </c>
      <c r="AE513" s="88" t="s">
        <v>518</v>
      </c>
      <c r="AF513" s="88">
        <v>3470</v>
      </c>
      <c r="AG513" s="88">
        <v>3470</v>
      </c>
      <c r="AH513" s="88" t="s">
        <v>1447</v>
      </c>
      <c r="AI513" s="88">
        <v>23197.040000000001</v>
      </c>
      <c r="AJ513" s="88">
        <v>11502.96</v>
      </c>
      <c r="AK513" s="88">
        <v>34700</v>
      </c>
      <c r="AL513" s="88">
        <v>41802.959999999999</v>
      </c>
      <c r="AM513" s="88">
        <v>6844.04</v>
      </c>
      <c r="AN513" s="88">
        <v>48647</v>
      </c>
      <c r="AO513" s="88">
        <v>0</v>
      </c>
      <c r="AP513" s="88">
        <v>0</v>
      </c>
      <c r="AQ513" s="88">
        <v>0</v>
      </c>
      <c r="AR513" s="88">
        <v>10</v>
      </c>
      <c r="AS513" s="88">
        <v>0</v>
      </c>
      <c r="AT513" s="88" t="s">
        <v>272</v>
      </c>
      <c r="AU513" s="88"/>
      <c r="AV513" s="88"/>
      <c r="AW513" s="81"/>
      <c r="AX513" s="81" t="s">
        <v>203</v>
      </c>
      <c r="AY513" s="81" t="s">
        <v>204</v>
      </c>
      <c r="AZ513" s="81"/>
      <c r="BA513" s="81">
        <v>0</v>
      </c>
      <c r="BB513" s="89">
        <v>45784</v>
      </c>
      <c r="BC513" s="89" t="s">
        <v>1883</v>
      </c>
      <c r="BD513" s="88" t="s">
        <v>1884</v>
      </c>
      <c r="BE513" s="88" t="s">
        <v>1885</v>
      </c>
      <c r="BF513" s="97" t="s">
        <v>1886</v>
      </c>
      <c r="BG513" s="3"/>
      <c r="BH513" s="96"/>
      <c r="BI513" s="88" t="s">
        <v>1898</v>
      </c>
      <c r="BJ513" s="88"/>
      <c r="BK513" s="96"/>
      <c r="BL513" s="100"/>
    </row>
    <row r="514" spans="1:64" s="105" customFormat="1" ht="117" x14ac:dyDescent="0.3">
      <c r="A514" s="88">
        <v>509</v>
      </c>
      <c r="B514" s="88" t="s">
        <v>181</v>
      </c>
      <c r="C514" s="88" t="s">
        <v>182</v>
      </c>
      <c r="D514" s="88" t="s">
        <v>183</v>
      </c>
      <c r="E514" s="88" t="s">
        <v>184</v>
      </c>
      <c r="F514" s="88" t="s">
        <v>184</v>
      </c>
      <c r="G514" s="88" t="s">
        <v>185</v>
      </c>
      <c r="H514" s="88" t="s">
        <v>186</v>
      </c>
      <c r="I514" s="88">
        <v>84112</v>
      </c>
      <c r="J514" s="88" t="s">
        <v>187</v>
      </c>
      <c r="K514" s="88">
        <v>84112</v>
      </c>
      <c r="L514" s="88" t="s">
        <v>188</v>
      </c>
      <c r="M514" s="88" t="s">
        <v>189</v>
      </c>
      <c r="N514" s="88">
        <v>139506</v>
      </c>
      <c r="O514" s="88" t="s">
        <v>952</v>
      </c>
      <c r="P514" s="88">
        <v>188381</v>
      </c>
      <c r="Q514" s="88" t="s">
        <v>953</v>
      </c>
      <c r="R514" s="88" t="s">
        <v>943</v>
      </c>
      <c r="S514" s="88" t="s">
        <v>954</v>
      </c>
      <c r="T514" s="88" t="s">
        <v>208</v>
      </c>
      <c r="U514" s="88" t="s">
        <v>195</v>
      </c>
      <c r="V514" s="88">
        <v>0</v>
      </c>
      <c r="W514" s="88" t="s">
        <v>851</v>
      </c>
      <c r="X514" s="88">
        <v>357365735</v>
      </c>
      <c r="Y514" s="88" t="s">
        <v>955</v>
      </c>
      <c r="Z514" s="88" t="s">
        <v>1599</v>
      </c>
      <c r="AA514" s="88">
        <v>40000</v>
      </c>
      <c r="AB514" s="88" t="s">
        <v>199</v>
      </c>
      <c r="AC514" s="88">
        <v>18</v>
      </c>
      <c r="AD514" s="88" t="s">
        <v>1555</v>
      </c>
      <c r="AE514" s="88" t="s">
        <v>1600</v>
      </c>
      <c r="AF514" s="88">
        <v>2690</v>
      </c>
      <c r="AG514" s="88">
        <v>2690</v>
      </c>
      <c r="AH514" s="88" t="s">
        <v>794</v>
      </c>
      <c r="AI514" s="88">
        <v>5293.79</v>
      </c>
      <c r="AJ514" s="88">
        <v>2776.21</v>
      </c>
      <c r="AK514" s="88">
        <v>8070</v>
      </c>
      <c r="AL514" s="88">
        <v>34706.21</v>
      </c>
      <c r="AM514" s="88">
        <v>6131.79</v>
      </c>
      <c r="AN514" s="88">
        <v>40838</v>
      </c>
      <c r="AO514" s="88">
        <v>12438.72</v>
      </c>
      <c r="AP514" s="88">
        <v>3701.28</v>
      </c>
      <c r="AQ514" s="88">
        <v>16140</v>
      </c>
      <c r="AR514" s="88">
        <v>9</v>
      </c>
      <c r="AS514" s="88">
        <v>237</v>
      </c>
      <c r="AT514" s="88" t="s">
        <v>202</v>
      </c>
      <c r="AU514" s="88"/>
      <c r="AV514" s="88"/>
      <c r="AW514" s="81"/>
      <c r="AX514" s="81" t="s">
        <v>203</v>
      </c>
      <c r="AY514" s="81" t="s">
        <v>204</v>
      </c>
      <c r="AZ514" s="81"/>
      <c r="BA514" s="81">
        <v>0</v>
      </c>
      <c r="BB514" s="89">
        <v>45782</v>
      </c>
      <c r="BC514" s="89" t="s">
        <v>1883</v>
      </c>
      <c r="BD514" s="88" t="s">
        <v>1884</v>
      </c>
      <c r="BE514" s="88" t="s">
        <v>1885</v>
      </c>
      <c r="BF514" s="97" t="s">
        <v>1886</v>
      </c>
      <c r="BG514" s="3" t="s">
        <v>1887</v>
      </c>
      <c r="BH514" s="96"/>
      <c r="BI514" s="88" t="s">
        <v>1888</v>
      </c>
      <c r="BJ514" s="88" t="s">
        <v>1889</v>
      </c>
      <c r="BK514" s="96">
        <v>16140</v>
      </c>
      <c r="BL514" s="110" t="s">
        <v>1994</v>
      </c>
    </row>
    <row r="515" spans="1:64" s="99" customFormat="1" ht="13" x14ac:dyDescent="0.3">
      <c r="A515" s="88">
        <v>510</v>
      </c>
      <c r="B515" s="88" t="s">
        <v>181</v>
      </c>
      <c r="C515" s="88" t="s">
        <v>182</v>
      </c>
      <c r="D515" s="88" t="s">
        <v>183</v>
      </c>
      <c r="E515" s="88" t="s">
        <v>184</v>
      </c>
      <c r="F515" s="88" t="s">
        <v>184</v>
      </c>
      <c r="G515" s="88" t="s">
        <v>185</v>
      </c>
      <c r="H515" s="88" t="s">
        <v>186</v>
      </c>
      <c r="I515" s="88">
        <v>88208</v>
      </c>
      <c r="J515" s="88" t="s">
        <v>545</v>
      </c>
      <c r="K515" s="88">
        <v>88208</v>
      </c>
      <c r="L515" s="88" t="s">
        <v>188</v>
      </c>
      <c r="M515" s="88" t="s">
        <v>189</v>
      </c>
      <c r="N515" s="88">
        <v>388889</v>
      </c>
      <c r="O515" s="88" t="s">
        <v>546</v>
      </c>
      <c r="P515" s="88">
        <v>574435</v>
      </c>
      <c r="Q515" s="88" t="s">
        <v>547</v>
      </c>
      <c r="R515" s="88" t="s">
        <v>512</v>
      </c>
      <c r="S515" s="88" t="s">
        <v>1601</v>
      </c>
      <c r="T515" s="88" t="s">
        <v>208</v>
      </c>
      <c r="U515" s="88" t="s">
        <v>209</v>
      </c>
      <c r="V515" s="88">
        <v>0</v>
      </c>
      <c r="W515" s="88" t="s">
        <v>196</v>
      </c>
      <c r="X515" s="88">
        <v>357366883</v>
      </c>
      <c r="Y515" s="88" t="s">
        <v>1602</v>
      </c>
      <c r="Z515" s="88" t="s">
        <v>1549</v>
      </c>
      <c r="AA515" s="88">
        <v>42000</v>
      </c>
      <c r="AB515" s="88" t="s">
        <v>551</v>
      </c>
      <c r="AC515" s="88">
        <v>24</v>
      </c>
      <c r="AD515" s="88" t="s">
        <v>1565</v>
      </c>
      <c r="AE515" s="88" t="s">
        <v>553</v>
      </c>
      <c r="AF515" s="88">
        <v>2240</v>
      </c>
      <c r="AG515" s="88">
        <v>2240</v>
      </c>
      <c r="AH515" s="88" t="s">
        <v>553</v>
      </c>
      <c r="AI515" s="88">
        <v>1319.45</v>
      </c>
      <c r="AJ515" s="88">
        <v>920.55</v>
      </c>
      <c r="AK515" s="88">
        <v>2240</v>
      </c>
      <c r="AL515" s="88">
        <v>40680.550000000003</v>
      </c>
      <c r="AM515" s="88">
        <v>10995.45</v>
      </c>
      <c r="AN515" s="88">
        <v>51676</v>
      </c>
      <c r="AO515" s="88">
        <v>13611.08</v>
      </c>
      <c r="AP515" s="88">
        <v>6548.92</v>
      </c>
      <c r="AQ515" s="88">
        <v>20160</v>
      </c>
      <c r="AR515" s="88">
        <v>10</v>
      </c>
      <c r="AS515" s="88">
        <v>270</v>
      </c>
      <c r="AT515" s="88" t="s">
        <v>202</v>
      </c>
      <c r="AU515" s="88"/>
      <c r="AV515" s="88"/>
      <c r="AW515" s="81"/>
      <c r="AX515" s="81" t="s">
        <v>203</v>
      </c>
      <c r="AY515" s="81" t="s">
        <v>204</v>
      </c>
      <c r="AZ515" s="81"/>
      <c r="BA515" s="81">
        <v>0</v>
      </c>
      <c r="BB515" s="89"/>
      <c r="BC515" s="89"/>
      <c r="BD515" s="88" t="s">
        <v>1890</v>
      </c>
      <c r="BE515" s="88"/>
      <c r="BF515" s="97"/>
      <c r="BG515" s="3"/>
      <c r="BH515" s="96"/>
      <c r="BI515" s="88" t="s">
        <v>1893</v>
      </c>
      <c r="BJ515" s="88"/>
      <c r="BK515" s="96"/>
      <c r="BL515" s="65" t="s">
        <v>1894</v>
      </c>
    </row>
    <row r="516" spans="1:64" s="105" customFormat="1" ht="13" x14ac:dyDescent="0.3">
      <c r="A516" s="88">
        <v>511</v>
      </c>
      <c r="B516" s="88" t="s">
        <v>181</v>
      </c>
      <c r="C516" s="88" t="s">
        <v>182</v>
      </c>
      <c r="D516" s="88" t="s">
        <v>183</v>
      </c>
      <c r="E516" s="88" t="s">
        <v>184</v>
      </c>
      <c r="F516" s="88" t="s">
        <v>184</v>
      </c>
      <c r="G516" s="88" t="s">
        <v>185</v>
      </c>
      <c r="H516" s="88" t="s">
        <v>186</v>
      </c>
      <c r="I516" s="88">
        <v>88208</v>
      </c>
      <c r="J516" s="88" t="s">
        <v>545</v>
      </c>
      <c r="K516" s="88">
        <v>88208</v>
      </c>
      <c r="L516" s="88" t="s">
        <v>188</v>
      </c>
      <c r="M516" s="88" t="s">
        <v>189</v>
      </c>
      <c r="N516" s="88">
        <v>388889</v>
      </c>
      <c r="O516" s="88" t="s">
        <v>546</v>
      </c>
      <c r="P516" s="88">
        <v>574435</v>
      </c>
      <c r="Q516" s="88" t="s">
        <v>547</v>
      </c>
      <c r="R516" s="88" t="s">
        <v>512</v>
      </c>
      <c r="S516" s="88" t="s">
        <v>1603</v>
      </c>
      <c r="T516" s="88" t="s">
        <v>208</v>
      </c>
      <c r="U516" s="88" t="s">
        <v>209</v>
      </c>
      <c r="V516" s="88">
        <v>0</v>
      </c>
      <c r="W516" s="88" t="s">
        <v>196</v>
      </c>
      <c r="X516" s="88">
        <v>357371690</v>
      </c>
      <c r="Y516" s="88" t="s">
        <v>1604</v>
      </c>
      <c r="Z516" s="88" t="s">
        <v>1605</v>
      </c>
      <c r="AA516" s="88">
        <v>32000</v>
      </c>
      <c r="AB516" s="88" t="s">
        <v>551</v>
      </c>
      <c r="AC516" s="88">
        <v>24</v>
      </c>
      <c r="AD516" s="88" t="s">
        <v>1565</v>
      </c>
      <c r="AE516" s="88" t="s">
        <v>1606</v>
      </c>
      <c r="AF516" s="88">
        <v>1710</v>
      </c>
      <c r="AG516" s="88">
        <v>1710</v>
      </c>
      <c r="AH516" s="88" t="s">
        <v>810</v>
      </c>
      <c r="AI516" s="88">
        <v>9680.93</v>
      </c>
      <c r="AJ516" s="88">
        <v>5709.07</v>
      </c>
      <c r="AK516" s="88">
        <v>15390</v>
      </c>
      <c r="AL516" s="88">
        <v>22319.07</v>
      </c>
      <c r="AM516" s="88">
        <v>3995.93</v>
      </c>
      <c r="AN516" s="88">
        <v>26315</v>
      </c>
      <c r="AO516" s="88">
        <v>0</v>
      </c>
      <c r="AP516" s="88">
        <v>0</v>
      </c>
      <c r="AQ516" s="88">
        <v>0</v>
      </c>
      <c r="AR516" s="88">
        <v>9</v>
      </c>
      <c r="AS516" s="88">
        <v>0</v>
      </c>
      <c r="AT516" s="88" t="s">
        <v>272</v>
      </c>
      <c r="AU516" s="88"/>
      <c r="AV516" s="88"/>
      <c r="AW516" s="81"/>
      <c r="AX516" s="81" t="s">
        <v>203</v>
      </c>
      <c r="AY516" s="81" t="s">
        <v>204</v>
      </c>
      <c r="AZ516" s="81"/>
      <c r="BA516" s="81">
        <v>0</v>
      </c>
      <c r="BB516" s="89">
        <v>45783</v>
      </c>
      <c r="BC516" s="89" t="s">
        <v>1883</v>
      </c>
      <c r="BD516" s="88" t="s">
        <v>1884</v>
      </c>
      <c r="BE516" s="88" t="s">
        <v>1885</v>
      </c>
      <c r="BF516" s="97" t="s">
        <v>1886</v>
      </c>
      <c r="BG516" s="3"/>
      <c r="BH516" s="96"/>
      <c r="BI516" s="88" t="s">
        <v>1898</v>
      </c>
      <c r="BJ516" s="88"/>
      <c r="BK516" s="96"/>
      <c r="BL516" s="100"/>
    </row>
    <row r="517" spans="1:64" s="99" customFormat="1" ht="13" x14ac:dyDescent="0.3">
      <c r="A517" s="88">
        <v>512</v>
      </c>
      <c r="B517" s="88" t="s">
        <v>181</v>
      </c>
      <c r="C517" s="88" t="s">
        <v>182</v>
      </c>
      <c r="D517" s="88" t="s">
        <v>183</v>
      </c>
      <c r="E517" s="88" t="s">
        <v>184</v>
      </c>
      <c r="F517" s="88" t="s">
        <v>184</v>
      </c>
      <c r="G517" s="88" t="s">
        <v>185</v>
      </c>
      <c r="H517" s="88" t="s">
        <v>186</v>
      </c>
      <c r="I517" s="88">
        <v>178325</v>
      </c>
      <c r="J517" s="88" t="s">
        <v>285</v>
      </c>
      <c r="K517" s="88">
        <v>178325</v>
      </c>
      <c r="L517" s="88" t="s">
        <v>188</v>
      </c>
      <c r="M517" s="88" t="s">
        <v>189</v>
      </c>
      <c r="N517" s="88">
        <v>360387</v>
      </c>
      <c r="O517" s="88" t="s">
        <v>577</v>
      </c>
      <c r="P517" s="88">
        <v>517907</v>
      </c>
      <c r="Q517" s="88" t="s">
        <v>578</v>
      </c>
      <c r="R517" s="88" t="s">
        <v>512</v>
      </c>
      <c r="S517" s="88" t="s">
        <v>1607</v>
      </c>
      <c r="T517" s="88" t="s">
        <v>899</v>
      </c>
      <c r="U517" s="88" t="s">
        <v>209</v>
      </c>
      <c r="V517" s="88">
        <v>0</v>
      </c>
      <c r="W517" s="88" t="s">
        <v>196</v>
      </c>
      <c r="X517" s="88">
        <v>357394837</v>
      </c>
      <c r="Y517" s="88" t="s">
        <v>1608</v>
      </c>
      <c r="Z517" s="88" t="s">
        <v>1605</v>
      </c>
      <c r="AA517" s="88">
        <v>65000</v>
      </c>
      <c r="AB517" s="88" t="s">
        <v>516</v>
      </c>
      <c r="AC517" s="88">
        <v>24</v>
      </c>
      <c r="AD517" s="88" t="s">
        <v>1552</v>
      </c>
      <c r="AE517" s="88" t="s">
        <v>1091</v>
      </c>
      <c r="AF517" s="88">
        <v>3470</v>
      </c>
      <c r="AG517" s="88">
        <v>3470</v>
      </c>
      <c r="AH517" s="88"/>
      <c r="AI517" s="88">
        <v>0</v>
      </c>
      <c r="AJ517" s="88">
        <v>0</v>
      </c>
      <c r="AK517" s="88">
        <v>0</v>
      </c>
      <c r="AL517" s="88">
        <v>65000</v>
      </c>
      <c r="AM517" s="88">
        <v>19665</v>
      </c>
      <c r="AN517" s="88">
        <v>84665</v>
      </c>
      <c r="AO517" s="88">
        <v>19683.259999999998</v>
      </c>
      <c r="AP517" s="88">
        <v>11546.74</v>
      </c>
      <c r="AQ517" s="88">
        <v>31230</v>
      </c>
      <c r="AR517" s="88">
        <v>9</v>
      </c>
      <c r="AS517" s="88">
        <v>271</v>
      </c>
      <c r="AT517" s="88" t="s">
        <v>202</v>
      </c>
      <c r="AU517" s="88"/>
      <c r="AV517" s="88"/>
      <c r="AW517" s="81"/>
      <c r="AX517" s="81" t="s">
        <v>203</v>
      </c>
      <c r="AY517" s="81" t="s">
        <v>204</v>
      </c>
      <c r="AZ517" s="81"/>
      <c r="BA517" s="81">
        <v>0</v>
      </c>
      <c r="BB517" s="89"/>
      <c r="BC517" s="89"/>
      <c r="BD517" s="88" t="s">
        <v>1890</v>
      </c>
      <c r="BE517" s="88"/>
      <c r="BF517" s="97"/>
      <c r="BG517" s="3"/>
      <c r="BH517" s="96"/>
      <c r="BI517" s="88" t="s">
        <v>1893</v>
      </c>
      <c r="BJ517" s="88"/>
      <c r="BK517" s="96"/>
      <c r="BL517" s="65" t="s">
        <v>1894</v>
      </c>
    </row>
    <row r="518" spans="1:64" s="99" customFormat="1" ht="13" x14ac:dyDescent="0.3">
      <c r="A518" s="88">
        <v>513</v>
      </c>
      <c r="B518" s="88" t="s">
        <v>181</v>
      </c>
      <c r="C518" s="88" t="s">
        <v>182</v>
      </c>
      <c r="D518" s="88" t="s">
        <v>183</v>
      </c>
      <c r="E518" s="88" t="s">
        <v>184</v>
      </c>
      <c r="F518" s="88" t="s">
        <v>184</v>
      </c>
      <c r="G518" s="88" t="s">
        <v>185</v>
      </c>
      <c r="H518" s="88" t="s">
        <v>186</v>
      </c>
      <c r="I518" s="88">
        <v>84112</v>
      </c>
      <c r="J518" s="88" t="s">
        <v>187</v>
      </c>
      <c r="K518" s="88">
        <v>84112</v>
      </c>
      <c r="L518" s="88" t="s">
        <v>188</v>
      </c>
      <c r="M518" s="88" t="s">
        <v>189</v>
      </c>
      <c r="N518" s="88">
        <v>295334</v>
      </c>
      <c r="O518" s="88" t="s">
        <v>1016</v>
      </c>
      <c r="P518" s="88">
        <v>392834</v>
      </c>
      <c r="Q518" s="88" t="s">
        <v>1017</v>
      </c>
      <c r="R518" s="88" t="s">
        <v>512</v>
      </c>
      <c r="S518" s="88" t="s">
        <v>1609</v>
      </c>
      <c r="T518" s="88" t="s">
        <v>194</v>
      </c>
      <c r="U518" s="88" t="s">
        <v>209</v>
      </c>
      <c r="V518" s="88">
        <v>0</v>
      </c>
      <c r="W518" s="88" t="s">
        <v>196</v>
      </c>
      <c r="X518" s="88">
        <v>357526685</v>
      </c>
      <c r="Y518" s="88" t="s">
        <v>1610</v>
      </c>
      <c r="Z518" s="88" t="s">
        <v>644</v>
      </c>
      <c r="AA518" s="88">
        <v>42000</v>
      </c>
      <c r="AB518" s="88" t="s">
        <v>284</v>
      </c>
      <c r="AC518" s="88">
        <v>24</v>
      </c>
      <c r="AD518" s="88" t="s">
        <v>1565</v>
      </c>
      <c r="AE518" s="88" t="s">
        <v>730</v>
      </c>
      <c r="AF518" s="88">
        <v>2240</v>
      </c>
      <c r="AG518" s="88">
        <v>2240</v>
      </c>
      <c r="AH518" s="88" t="s">
        <v>886</v>
      </c>
      <c r="AI518" s="88">
        <v>14923.67</v>
      </c>
      <c r="AJ518" s="88">
        <v>7476.33</v>
      </c>
      <c r="AK518" s="88">
        <v>22400</v>
      </c>
      <c r="AL518" s="88">
        <v>27076.33</v>
      </c>
      <c r="AM518" s="88">
        <v>4459.67</v>
      </c>
      <c r="AN518" s="88">
        <v>31536</v>
      </c>
      <c r="AO518" s="88">
        <v>0</v>
      </c>
      <c r="AP518" s="88">
        <v>0</v>
      </c>
      <c r="AQ518" s="88">
        <v>0</v>
      </c>
      <c r="AR518" s="88">
        <v>10</v>
      </c>
      <c r="AS518" s="88">
        <v>0</v>
      </c>
      <c r="AT518" s="88" t="s">
        <v>272</v>
      </c>
      <c r="AU518" s="88"/>
      <c r="AV518" s="88"/>
      <c r="AW518" s="81"/>
      <c r="AX518" s="81" t="s">
        <v>203</v>
      </c>
      <c r="AY518" s="81" t="s">
        <v>204</v>
      </c>
      <c r="AZ518" s="81"/>
      <c r="BA518" s="81">
        <v>0</v>
      </c>
      <c r="BB518" s="89">
        <v>45784</v>
      </c>
      <c r="BC518" s="89" t="s">
        <v>1883</v>
      </c>
      <c r="BD518" s="88" t="s">
        <v>1884</v>
      </c>
      <c r="BE518" s="88" t="s">
        <v>1891</v>
      </c>
      <c r="BF518" s="97" t="s">
        <v>1886</v>
      </c>
      <c r="BG518" s="3"/>
      <c r="BH518" s="96"/>
      <c r="BI518" s="88" t="s">
        <v>1898</v>
      </c>
      <c r="BJ518" s="88"/>
      <c r="BK518" s="96"/>
      <c r="BL518" s="100"/>
    </row>
    <row r="519" spans="1:64" s="99" customFormat="1" ht="13" x14ac:dyDescent="0.3">
      <c r="A519" s="88">
        <v>514</v>
      </c>
      <c r="B519" s="88" t="s">
        <v>181</v>
      </c>
      <c r="C519" s="88" t="s">
        <v>182</v>
      </c>
      <c r="D519" s="88" t="s">
        <v>183</v>
      </c>
      <c r="E519" s="88" t="s">
        <v>184</v>
      </c>
      <c r="F519" s="88" t="s">
        <v>184</v>
      </c>
      <c r="G519" s="88" t="s">
        <v>185</v>
      </c>
      <c r="H519" s="88" t="s">
        <v>186</v>
      </c>
      <c r="I519" s="88">
        <v>84425</v>
      </c>
      <c r="J519" s="88" t="s">
        <v>766</v>
      </c>
      <c r="K519" s="88">
        <v>84425</v>
      </c>
      <c r="L519" s="88" t="s">
        <v>188</v>
      </c>
      <c r="M519" s="88" t="s">
        <v>189</v>
      </c>
      <c r="N519" s="88">
        <v>402345</v>
      </c>
      <c r="O519" s="88" t="s">
        <v>767</v>
      </c>
      <c r="P519" s="88">
        <v>603659</v>
      </c>
      <c r="Q519" s="88" t="s">
        <v>768</v>
      </c>
      <c r="R519" s="88" t="s">
        <v>512</v>
      </c>
      <c r="S519" s="88" t="s">
        <v>1611</v>
      </c>
      <c r="T519" s="88" t="s">
        <v>208</v>
      </c>
      <c r="U519" s="88" t="s">
        <v>195</v>
      </c>
      <c r="V519" s="88">
        <v>0</v>
      </c>
      <c r="W519" s="88" t="s">
        <v>196</v>
      </c>
      <c r="X519" s="88">
        <v>357533947</v>
      </c>
      <c r="Y519" s="88" t="s">
        <v>454</v>
      </c>
      <c r="Z519" s="88" t="s">
        <v>644</v>
      </c>
      <c r="AA519" s="88">
        <v>42000</v>
      </c>
      <c r="AB519" s="88" t="s">
        <v>752</v>
      </c>
      <c r="AC519" s="88">
        <v>24</v>
      </c>
      <c r="AD519" s="88" t="s">
        <v>1565</v>
      </c>
      <c r="AE519" s="88" t="s">
        <v>1612</v>
      </c>
      <c r="AF519" s="88">
        <v>2240</v>
      </c>
      <c r="AG519" s="88">
        <v>2240</v>
      </c>
      <c r="AH519" s="88" t="s">
        <v>1613</v>
      </c>
      <c r="AI519" s="88">
        <v>13070.44</v>
      </c>
      <c r="AJ519" s="88">
        <v>7089.56</v>
      </c>
      <c r="AK519" s="88">
        <v>20160</v>
      </c>
      <c r="AL519" s="88">
        <v>28929.56</v>
      </c>
      <c r="AM519" s="88">
        <v>5123.4399999999996</v>
      </c>
      <c r="AN519" s="88">
        <v>34053</v>
      </c>
      <c r="AO519" s="88">
        <v>0</v>
      </c>
      <c r="AP519" s="88">
        <v>0</v>
      </c>
      <c r="AQ519" s="88">
        <v>0</v>
      </c>
      <c r="AR519" s="88">
        <v>9</v>
      </c>
      <c r="AS519" s="88">
        <v>0</v>
      </c>
      <c r="AT519" s="88" t="s">
        <v>272</v>
      </c>
      <c r="AU519" s="88"/>
      <c r="AV519" s="88"/>
      <c r="AW519" s="81"/>
      <c r="AX519" s="81" t="s">
        <v>203</v>
      </c>
      <c r="AY519" s="81" t="s">
        <v>204</v>
      </c>
      <c r="AZ519" s="81"/>
      <c r="BA519" s="81">
        <v>0</v>
      </c>
      <c r="BB519" s="89"/>
      <c r="BC519" s="89"/>
      <c r="BD519" s="88" t="s">
        <v>1890</v>
      </c>
      <c r="BE519" s="88"/>
      <c r="BF519" s="97"/>
      <c r="BG519" s="3"/>
      <c r="BH519" s="96"/>
      <c r="BI519" s="88" t="s">
        <v>1893</v>
      </c>
      <c r="BJ519" s="88"/>
      <c r="BK519" s="96"/>
      <c r="BL519" s="65" t="s">
        <v>1895</v>
      </c>
    </row>
    <row r="520" spans="1:64" s="99" customFormat="1" ht="13" x14ac:dyDescent="0.3">
      <c r="A520" s="88">
        <v>515</v>
      </c>
      <c r="B520" s="88" t="s">
        <v>181</v>
      </c>
      <c r="C520" s="88" t="s">
        <v>182</v>
      </c>
      <c r="D520" s="88" t="s">
        <v>183</v>
      </c>
      <c r="E520" s="88" t="s">
        <v>184</v>
      </c>
      <c r="F520" s="88" t="s">
        <v>184</v>
      </c>
      <c r="G520" s="88" t="s">
        <v>185</v>
      </c>
      <c r="H520" s="88" t="s">
        <v>186</v>
      </c>
      <c r="I520" s="88">
        <v>178325</v>
      </c>
      <c r="J520" s="88" t="s">
        <v>285</v>
      </c>
      <c r="K520" s="88">
        <v>178325</v>
      </c>
      <c r="L520" s="88" t="s">
        <v>188</v>
      </c>
      <c r="M520" s="88" t="s">
        <v>189</v>
      </c>
      <c r="N520" s="88">
        <v>354410</v>
      </c>
      <c r="O520" s="88" t="s">
        <v>612</v>
      </c>
      <c r="P520" s="88">
        <v>504308</v>
      </c>
      <c r="Q520" s="88" t="s">
        <v>1249</v>
      </c>
      <c r="R520" s="88" t="s">
        <v>512</v>
      </c>
      <c r="S520" s="88" t="s">
        <v>1614</v>
      </c>
      <c r="T520" s="88" t="s">
        <v>194</v>
      </c>
      <c r="U520" s="88" t="s">
        <v>209</v>
      </c>
      <c r="V520" s="88">
        <v>0</v>
      </c>
      <c r="W520" s="88" t="s">
        <v>196</v>
      </c>
      <c r="X520" s="88">
        <v>357534289</v>
      </c>
      <c r="Y520" s="88" t="s">
        <v>1615</v>
      </c>
      <c r="Z520" s="88" t="s">
        <v>644</v>
      </c>
      <c r="AA520" s="88">
        <v>65000</v>
      </c>
      <c r="AB520" s="88" t="s">
        <v>235</v>
      </c>
      <c r="AC520" s="88">
        <v>24</v>
      </c>
      <c r="AD520" s="88" t="s">
        <v>1552</v>
      </c>
      <c r="AE520" s="88" t="s">
        <v>1366</v>
      </c>
      <c r="AF520" s="88">
        <v>3470</v>
      </c>
      <c r="AG520" s="88">
        <v>3470</v>
      </c>
      <c r="AH520" s="88" t="s">
        <v>571</v>
      </c>
      <c r="AI520" s="88">
        <v>23186.37</v>
      </c>
      <c r="AJ520" s="88">
        <v>11513.63</v>
      </c>
      <c r="AK520" s="88">
        <v>34700</v>
      </c>
      <c r="AL520" s="88">
        <v>41813.629999999997</v>
      </c>
      <c r="AM520" s="88">
        <v>6864.37</v>
      </c>
      <c r="AN520" s="88">
        <v>48678</v>
      </c>
      <c r="AO520" s="88">
        <v>0</v>
      </c>
      <c r="AP520" s="88">
        <v>0</v>
      </c>
      <c r="AQ520" s="88">
        <v>0</v>
      </c>
      <c r="AR520" s="88">
        <v>10</v>
      </c>
      <c r="AS520" s="88">
        <v>0</v>
      </c>
      <c r="AT520" s="88" t="s">
        <v>272</v>
      </c>
      <c r="AU520" s="88"/>
      <c r="AV520" s="88"/>
      <c r="AW520" s="81"/>
      <c r="AX520" s="81" t="s">
        <v>203</v>
      </c>
      <c r="AY520" s="81" t="s">
        <v>204</v>
      </c>
      <c r="AZ520" s="81"/>
      <c r="BA520" s="81">
        <v>0</v>
      </c>
      <c r="BB520" s="89">
        <v>45784</v>
      </c>
      <c r="BC520" s="89" t="s">
        <v>1883</v>
      </c>
      <c r="BD520" s="88" t="s">
        <v>1884</v>
      </c>
      <c r="BE520" s="88" t="s">
        <v>1891</v>
      </c>
      <c r="BF520" s="97" t="s">
        <v>1886</v>
      </c>
      <c r="BG520" s="3"/>
      <c r="BH520" s="96"/>
      <c r="BI520" s="88" t="s">
        <v>1898</v>
      </c>
      <c r="BJ520" s="88"/>
      <c r="BK520" s="96"/>
      <c r="BL520" s="100"/>
    </row>
    <row r="521" spans="1:64" s="105" customFormat="1" ht="13" x14ac:dyDescent="0.3">
      <c r="A521" s="88">
        <v>516</v>
      </c>
      <c r="B521" s="88" t="s">
        <v>181</v>
      </c>
      <c r="C521" s="88" t="s">
        <v>182</v>
      </c>
      <c r="D521" s="88" t="s">
        <v>183</v>
      </c>
      <c r="E521" s="88" t="s">
        <v>184</v>
      </c>
      <c r="F521" s="88" t="s">
        <v>184</v>
      </c>
      <c r="G521" s="88" t="s">
        <v>185</v>
      </c>
      <c r="H521" s="88" t="s">
        <v>186</v>
      </c>
      <c r="I521" s="88">
        <v>84112</v>
      </c>
      <c r="J521" s="88" t="s">
        <v>187</v>
      </c>
      <c r="K521" s="88">
        <v>84112</v>
      </c>
      <c r="L521" s="88" t="s">
        <v>188</v>
      </c>
      <c r="M521" s="88" t="s">
        <v>189</v>
      </c>
      <c r="N521" s="88">
        <v>313709</v>
      </c>
      <c r="O521" s="88" t="s">
        <v>725</v>
      </c>
      <c r="P521" s="88">
        <v>432180</v>
      </c>
      <c r="Q521" s="88" t="s">
        <v>726</v>
      </c>
      <c r="R521" s="88" t="s">
        <v>512</v>
      </c>
      <c r="S521" s="88" t="s">
        <v>1616</v>
      </c>
      <c r="T521" s="88" t="s">
        <v>208</v>
      </c>
      <c r="U521" s="88" t="s">
        <v>195</v>
      </c>
      <c r="V521" s="88">
        <v>0</v>
      </c>
      <c r="W521" s="88" t="s">
        <v>196</v>
      </c>
      <c r="X521" s="88">
        <v>357534603</v>
      </c>
      <c r="Y521" s="88" t="s">
        <v>1617</v>
      </c>
      <c r="Z521" s="88" t="s">
        <v>644</v>
      </c>
      <c r="AA521" s="88">
        <v>65000</v>
      </c>
      <c r="AB521" s="88" t="s">
        <v>284</v>
      </c>
      <c r="AC521" s="88">
        <v>24</v>
      </c>
      <c r="AD521" s="88" t="s">
        <v>1552</v>
      </c>
      <c r="AE521" s="88" t="s">
        <v>730</v>
      </c>
      <c r="AF521" s="88">
        <v>3470</v>
      </c>
      <c r="AG521" s="88">
        <v>3470</v>
      </c>
      <c r="AH521" s="88" t="s">
        <v>1109</v>
      </c>
      <c r="AI521" s="88">
        <v>20575.63</v>
      </c>
      <c r="AJ521" s="88">
        <v>10654.37</v>
      </c>
      <c r="AK521" s="88">
        <v>31230</v>
      </c>
      <c r="AL521" s="88">
        <v>44424.37</v>
      </c>
      <c r="AM521" s="88">
        <v>7795.63</v>
      </c>
      <c r="AN521" s="88">
        <v>52220</v>
      </c>
      <c r="AO521" s="88">
        <v>2557.17</v>
      </c>
      <c r="AP521" s="88">
        <v>912.83</v>
      </c>
      <c r="AQ521" s="88">
        <v>3470</v>
      </c>
      <c r="AR521" s="88">
        <v>10</v>
      </c>
      <c r="AS521" s="88">
        <v>2</v>
      </c>
      <c r="AT521" s="88" t="s">
        <v>811</v>
      </c>
      <c r="AU521" s="88"/>
      <c r="AV521" s="88"/>
      <c r="AW521" s="81"/>
      <c r="AX521" s="81" t="s">
        <v>203</v>
      </c>
      <c r="AY521" s="81" t="s">
        <v>204</v>
      </c>
      <c r="AZ521" s="81"/>
      <c r="BA521" s="81">
        <v>0</v>
      </c>
      <c r="BB521" s="89">
        <v>45784</v>
      </c>
      <c r="BC521" s="89" t="s">
        <v>1883</v>
      </c>
      <c r="BD521" s="88" t="s">
        <v>1884</v>
      </c>
      <c r="BE521" s="88" t="s">
        <v>1891</v>
      </c>
      <c r="BF521" s="97" t="s">
        <v>1892</v>
      </c>
      <c r="BG521" s="3"/>
      <c r="BH521" s="96"/>
      <c r="BI521" s="88" t="s">
        <v>1893</v>
      </c>
      <c r="BJ521" s="88"/>
      <c r="BK521" s="96"/>
      <c r="BL521" s="100"/>
    </row>
    <row r="522" spans="1:64" s="99" customFormat="1" ht="13" x14ac:dyDescent="0.3">
      <c r="A522" s="88">
        <v>517</v>
      </c>
      <c r="B522" s="88" t="s">
        <v>181</v>
      </c>
      <c r="C522" s="88" t="s">
        <v>182</v>
      </c>
      <c r="D522" s="88" t="s">
        <v>183</v>
      </c>
      <c r="E522" s="88" t="s">
        <v>184</v>
      </c>
      <c r="F522" s="88" t="s">
        <v>184</v>
      </c>
      <c r="G522" s="88" t="s">
        <v>185</v>
      </c>
      <c r="H522" s="88" t="s">
        <v>186</v>
      </c>
      <c r="I522" s="88">
        <v>178325</v>
      </c>
      <c r="J522" s="88" t="s">
        <v>285</v>
      </c>
      <c r="K522" s="88">
        <v>178325</v>
      </c>
      <c r="L522" s="88" t="s">
        <v>188</v>
      </c>
      <c r="M522" s="88" t="s">
        <v>189</v>
      </c>
      <c r="N522" s="88">
        <v>360170</v>
      </c>
      <c r="O522" s="88" t="s">
        <v>623</v>
      </c>
      <c r="P522" s="88">
        <v>517421</v>
      </c>
      <c r="Q522" s="88" t="s">
        <v>624</v>
      </c>
      <c r="R522" s="88" t="s">
        <v>512</v>
      </c>
      <c r="S522" s="88" t="s">
        <v>1618</v>
      </c>
      <c r="T522" s="88" t="s">
        <v>194</v>
      </c>
      <c r="U522" s="88" t="s">
        <v>209</v>
      </c>
      <c r="V522" s="88">
        <v>0</v>
      </c>
      <c r="W522" s="88" t="s">
        <v>851</v>
      </c>
      <c r="X522" s="88">
        <v>357566120</v>
      </c>
      <c r="Y522" s="88" t="s">
        <v>1619</v>
      </c>
      <c r="Z522" s="88" t="s">
        <v>644</v>
      </c>
      <c r="AA522" s="88">
        <v>65000</v>
      </c>
      <c r="AB522" s="88" t="s">
        <v>516</v>
      </c>
      <c r="AC522" s="88">
        <v>24</v>
      </c>
      <c r="AD522" s="88" t="s">
        <v>1552</v>
      </c>
      <c r="AE522" s="88" t="s">
        <v>1091</v>
      </c>
      <c r="AF522" s="88">
        <v>3470</v>
      </c>
      <c r="AG522" s="88">
        <v>3470</v>
      </c>
      <c r="AH522" s="88"/>
      <c r="AI522" s="88">
        <v>0</v>
      </c>
      <c r="AJ522" s="88">
        <v>0</v>
      </c>
      <c r="AK522" s="88">
        <v>0</v>
      </c>
      <c r="AL522" s="88">
        <v>65000</v>
      </c>
      <c r="AM522" s="88">
        <v>18736</v>
      </c>
      <c r="AN522" s="88">
        <v>83736</v>
      </c>
      <c r="AO522" s="88">
        <v>20365.66</v>
      </c>
      <c r="AP522" s="88">
        <v>10864.34</v>
      </c>
      <c r="AQ522" s="88">
        <v>31230</v>
      </c>
      <c r="AR522" s="88">
        <v>9</v>
      </c>
      <c r="AS522" s="88">
        <v>271</v>
      </c>
      <c r="AT522" s="88" t="s">
        <v>202</v>
      </c>
      <c r="AU522" s="88"/>
      <c r="AV522" s="88"/>
      <c r="AW522" s="81"/>
      <c r="AX522" s="81" t="s">
        <v>203</v>
      </c>
      <c r="AY522" s="81" t="s">
        <v>204</v>
      </c>
      <c r="AZ522" s="81"/>
      <c r="BA522" s="81">
        <v>0</v>
      </c>
      <c r="BB522" s="89"/>
      <c r="BC522" s="89"/>
      <c r="BD522" s="88" t="s">
        <v>1890</v>
      </c>
      <c r="BE522" s="88"/>
      <c r="BF522" s="97"/>
      <c r="BG522" s="3"/>
      <c r="BH522" s="96"/>
      <c r="BI522" s="88" t="s">
        <v>1893</v>
      </c>
      <c r="BJ522" s="88"/>
      <c r="BK522" s="96"/>
      <c r="BL522" s="65" t="s">
        <v>1894</v>
      </c>
    </row>
    <row r="523" spans="1:64" s="99" customFormat="1" ht="13" x14ac:dyDescent="0.3">
      <c r="A523" s="88">
        <v>518</v>
      </c>
      <c r="B523" s="88" t="s">
        <v>181</v>
      </c>
      <c r="C523" s="88" t="s">
        <v>182</v>
      </c>
      <c r="D523" s="88" t="s">
        <v>183</v>
      </c>
      <c r="E523" s="88" t="s">
        <v>184</v>
      </c>
      <c r="F523" s="88" t="s">
        <v>184</v>
      </c>
      <c r="G523" s="88" t="s">
        <v>185</v>
      </c>
      <c r="H523" s="88" t="s">
        <v>186</v>
      </c>
      <c r="I523" s="88">
        <v>178325</v>
      </c>
      <c r="J523" s="88" t="s">
        <v>285</v>
      </c>
      <c r="K523" s="88">
        <v>178325</v>
      </c>
      <c r="L523" s="88" t="s">
        <v>188</v>
      </c>
      <c r="M523" s="88" t="s">
        <v>189</v>
      </c>
      <c r="N523" s="88">
        <v>360170</v>
      </c>
      <c r="O523" s="88" t="s">
        <v>623</v>
      </c>
      <c r="P523" s="88">
        <v>517421</v>
      </c>
      <c r="Q523" s="88" t="s">
        <v>624</v>
      </c>
      <c r="R523" s="88" t="s">
        <v>512</v>
      </c>
      <c r="S523" s="88" t="s">
        <v>1620</v>
      </c>
      <c r="T523" s="88" t="s">
        <v>194</v>
      </c>
      <c r="U523" s="88" t="s">
        <v>209</v>
      </c>
      <c r="V523" s="88">
        <v>0</v>
      </c>
      <c r="W523" s="88" t="s">
        <v>196</v>
      </c>
      <c r="X523" s="88">
        <v>357566317</v>
      </c>
      <c r="Y523" s="88" t="s">
        <v>1621</v>
      </c>
      <c r="Z523" s="88" t="s">
        <v>644</v>
      </c>
      <c r="AA523" s="88">
        <v>65000</v>
      </c>
      <c r="AB523" s="88" t="s">
        <v>516</v>
      </c>
      <c r="AC523" s="88">
        <v>24</v>
      </c>
      <c r="AD523" s="88" t="s">
        <v>1552</v>
      </c>
      <c r="AE523" s="88" t="s">
        <v>1091</v>
      </c>
      <c r="AF523" s="88">
        <v>3470</v>
      </c>
      <c r="AG523" s="88">
        <v>3470</v>
      </c>
      <c r="AH523" s="88"/>
      <c r="AI523" s="88">
        <v>0</v>
      </c>
      <c r="AJ523" s="88">
        <v>0</v>
      </c>
      <c r="AK523" s="88">
        <v>0</v>
      </c>
      <c r="AL523" s="88">
        <v>65000</v>
      </c>
      <c r="AM523" s="88">
        <v>18736</v>
      </c>
      <c r="AN523" s="88">
        <v>83736</v>
      </c>
      <c r="AO523" s="88">
        <v>20365.66</v>
      </c>
      <c r="AP523" s="88">
        <v>10864.34</v>
      </c>
      <c r="AQ523" s="88">
        <v>31230</v>
      </c>
      <c r="AR523" s="88">
        <v>9</v>
      </c>
      <c r="AS523" s="88">
        <v>271</v>
      </c>
      <c r="AT523" s="88" t="s">
        <v>202</v>
      </c>
      <c r="AU523" s="88"/>
      <c r="AV523" s="88"/>
      <c r="AW523" s="81"/>
      <c r="AX523" s="81" t="s">
        <v>203</v>
      </c>
      <c r="AY523" s="81" t="s">
        <v>204</v>
      </c>
      <c r="AZ523" s="81"/>
      <c r="BA523" s="81">
        <v>0</v>
      </c>
      <c r="BB523" s="89"/>
      <c r="BC523" s="89"/>
      <c r="BD523" s="88" t="s">
        <v>1890</v>
      </c>
      <c r="BE523" s="88"/>
      <c r="BF523" s="97"/>
      <c r="BG523" s="3"/>
      <c r="BH523" s="96"/>
      <c r="BI523" s="88" t="s">
        <v>1893</v>
      </c>
      <c r="BJ523" s="88"/>
      <c r="BK523" s="96"/>
      <c r="BL523" s="65" t="s">
        <v>1894</v>
      </c>
    </row>
    <row r="524" spans="1:64" s="99" customFormat="1" ht="13" x14ac:dyDescent="0.3">
      <c r="A524" s="88">
        <v>519</v>
      </c>
      <c r="B524" s="88" t="s">
        <v>181</v>
      </c>
      <c r="C524" s="88" t="s">
        <v>182</v>
      </c>
      <c r="D524" s="88" t="s">
        <v>183</v>
      </c>
      <c r="E524" s="88" t="s">
        <v>184</v>
      </c>
      <c r="F524" s="88" t="s">
        <v>184</v>
      </c>
      <c r="G524" s="88" t="s">
        <v>185</v>
      </c>
      <c r="H524" s="88" t="s">
        <v>186</v>
      </c>
      <c r="I524" s="88">
        <v>178325</v>
      </c>
      <c r="J524" s="88" t="s">
        <v>285</v>
      </c>
      <c r="K524" s="88">
        <v>178325</v>
      </c>
      <c r="L524" s="88" t="s">
        <v>188</v>
      </c>
      <c r="M524" s="88" t="s">
        <v>189</v>
      </c>
      <c r="N524" s="88">
        <v>360170</v>
      </c>
      <c r="O524" s="88" t="s">
        <v>623</v>
      </c>
      <c r="P524" s="88">
        <v>517421</v>
      </c>
      <c r="Q524" s="88" t="s">
        <v>624</v>
      </c>
      <c r="R524" s="88" t="s">
        <v>512</v>
      </c>
      <c r="S524" s="88" t="s">
        <v>1622</v>
      </c>
      <c r="T524" s="88" t="s">
        <v>899</v>
      </c>
      <c r="U524" s="88" t="s">
        <v>209</v>
      </c>
      <c r="V524" s="88">
        <v>0</v>
      </c>
      <c r="W524" s="88" t="s">
        <v>196</v>
      </c>
      <c r="X524" s="88">
        <v>357566772</v>
      </c>
      <c r="Y524" s="88" t="s">
        <v>1623</v>
      </c>
      <c r="Z524" s="88" t="s">
        <v>644</v>
      </c>
      <c r="AA524" s="88">
        <v>65000</v>
      </c>
      <c r="AB524" s="88" t="s">
        <v>516</v>
      </c>
      <c r="AC524" s="88">
        <v>24</v>
      </c>
      <c r="AD524" s="88" t="s">
        <v>1552</v>
      </c>
      <c r="AE524" s="88" t="s">
        <v>1091</v>
      </c>
      <c r="AF524" s="88">
        <v>3470</v>
      </c>
      <c r="AG524" s="88">
        <v>3470</v>
      </c>
      <c r="AH524" s="88"/>
      <c r="AI524" s="88">
        <v>0</v>
      </c>
      <c r="AJ524" s="88">
        <v>0</v>
      </c>
      <c r="AK524" s="88">
        <v>0</v>
      </c>
      <c r="AL524" s="88">
        <v>65000</v>
      </c>
      <c r="AM524" s="88">
        <v>18736</v>
      </c>
      <c r="AN524" s="88">
        <v>83736</v>
      </c>
      <c r="AO524" s="88">
        <v>20365.66</v>
      </c>
      <c r="AP524" s="88">
        <v>10864.34</v>
      </c>
      <c r="AQ524" s="88">
        <v>31230</v>
      </c>
      <c r="AR524" s="88">
        <v>9</v>
      </c>
      <c r="AS524" s="88">
        <v>271</v>
      </c>
      <c r="AT524" s="88" t="s">
        <v>202</v>
      </c>
      <c r="AU524" s="88"/>
      <c r="AV524" s="88"/>
      <c r="AW524" s="81"/>
      <c r="AX524" s="81" t="s">
        <v>203</v>
      </c>
      <c r="AY524" s="81" t="s">
        <v>204</v>
      </c>
      <c r="AZ524" s="81"/>
      <c r="BA524" s="81">
        <v>0</v>
      </c>
      <c r="BB524" s="89"/>
      <c r="BC524" s="89"/>
      <c r="BD524" s="88" t="s">
        <v>1890</v>
      </c>
      <c r="BE524" s="88"/>
      <c r="BF524" s="97"/>
      <c r="BG524" s="3"/>
      <c r="BH524" s="96"/>
      <c r="BI524" s="88" t="s">
        <v>1893</v>
      </c>
      <c r="BJ524" s="88"/>
      <c r="BK524" s="96"/>
      <c r="BL524" s="65" t="s">
        <v>1897</v>
      </c>
    </row>
    <row r="525" spans="1:64" s="99" customFormat="1" ht="13" x14ac:dyDescent="0.3">
      <c r="A525" s="88">
        <v>520</v>
      </c>
      <c r="B525" s="88" t="s">
        <v>181</v>
      </c>
      <c r="C525" s="88" t="s">
        <v>182</v>
      </c>
      <c r="D525" s="88" t="s">
        <v>183</v>
      </c>
      <c r="E525" s="88" t="s">
        <v>184</v>
      </c>
      <c r="F525" s="88" t="s">
        <v>184</v>
      </c>
      <c r="G525" s="88" t="s">
        <v>185</v>
      </c>
      <c r="H525" s="88" t="s">
        <v>186</v>
      </c>
      <c r="I525" s="88">
        <v>178325</v>
      </c>
      <c r="J525" s="88" t="s">
        <v>285</v>
      </c>
      <c r="K525" s="88">
        <v>178325</v>
      </c>
      <c r="L525" s="88" t="s">
        <v>188</v>
      </c>
      <c r="M525" s="88" t="s">
        <v>189</v>
      </c>
      <c r="N525" s="88">
        <v>360170</v>
      </c>
      <c r="O525" s="88" t="s">
        <v>623</v>
      </c>
      <c r="P525" s="88">
        <v>517421</v>
      </c>
      <c r="Q525" s="88" t="s">
        <v>624</v>
      </c>
      <c r="R525" s="88" t="s">
        <v>512</v>
      </c>
      <c r="S525" s="88" t="s">
        <v>1624</v>
      </c>
      <c r="T525" s="88" t="s">
        <v>208</v>
      </c>
      <c r="U525" s="88" t="s">
        <v>209</v>
      </c>
      <c r="V525" s="88">
        <v>0</v>
      </c>
      <c r="W525" s="88" t="s">
        <v>791</v>
      </c>
      <c r="X525" s="88">
        <v>357566940</v>
      </c>
      <c r="Y525" s="88" t="s">
        <v>1625</v>
      </c>
      <c r="Z525" s="88" t="s">
        <v>644</v>
      </c>
      <c r="AA525" s="88">
        <v>50000</v>
      </c>
      <c r="AB525" s="88" t="s">
        <v>516</v>
      </c>
      <c r="AC525" s="88">
        <v>24</v>
      </c>
      <c r="AD525" s="88" t="s">
        <v>1552</v>
      </c>
      <c r="AE525" s="88" t="s">
        <v>1091</v>
      </c>
      <c r="AF525" s="88">
        <v>2670</v>
      </c>
      <c r="AG525" s="88">
        <v>2670</v>
      </c>
      <c r="AH525" s="88"/>
      <c r="AI525" s="88">
        <v>0</v>
      </c>
      <c r="AJ525" s="88">
        <v>0</v>
      </c>
      <c r="AK525" s="88">
        <v>0</v>
      </c>
      <c r="AL525" s="88">
        <v>50000</v>
      </c>
      <c r="AM525" s="88">
        <v>14407</v>
      </c>
      <c r="AN525" s="88">
        <v>64407</v>
      </c>
      <c r="AO525" s="88">
        <v>15673.41</v>
      </c>
      <c r="AP525" s="88">
        <v>8356.59</v>
      </c>
      <c r="AQ525" s="88">
        <v>24030</v>
      </c>
      <c r="AR525" s="88">
        <v>9</v>
      </c>
      <c r="AS525" s="88">
        <v>271</v>
      </c>
      <c r="AT525" s="88" t="s">
        <v>202</v>
      </c>
      <c r="AU525" s="88"/>
      <c r="AV525" s="88"/>
      <c r="AW525" s="81"/>
      <c r="AX525" s="81" t="s">
        <v>203</v>
      </c>
      <c r="AY525" s="81" t="s">
        <v>204</v>
      </c>
      <c r="AZ525" s="81"/>
      <c r="BA525" s="81">
        <v>0</v>
      </c>
      <c r="BB525" s="89"/>
      <c r="BC525" s="89"/>
      <c r="BD525" s="88" t="s">
        <v>1890</v>
      </c>
      <c r="BE525" s="88"/>
      <c r="BF525" s="97"/>
      <c r="BG525" s="3"/>
      <c r="BH525" s="96"/>
      <c r="BI525" s="88" t="s">
        <v>1893</v>
      </c>
      <c r="BJ525" s="88"/>
      <c r="BK525" s="96"/>
      <c r="BL525" s="65" t="s">
        <v>1894</v>
      </c>
    </row>
    <row r="526" spans="1:64" s="105" customFormat="1" ht="13" x14ac:dyDescent="0.3">
      <c r="A526" s="88">
        <v>521</v>
      </c>
      <c r="B526" s="88" t="s">
        <v>181</v>
      </c>
      <c r="C526" s="88" t="s">
        <v>182</v>
      </c>
      <c r="D526" s="88" t="s">
        <v>183</v>
      </c>
      <c r="E526" s="88" t="s">
        <v>184</v>
      </c>
      <c r="F526" s="88" t="s">
        <v>184</v>
      </c>
      <c r="G526" s="88" t="s">
        <v>185</v>
      </c>
      <c r="H526" s="88" t="s">
        <v>186</v>
      </c>
      <c r="I526" s="88">
        <v>88208</v>
      </c>
      <c r="J526" s="88" t="s">
        <v>545</v>
      </c>
      <c r="K526" s="88">
        <v>88208</v>
      </c>
      <c r="L526" s="88" t="s">
        <v>188</v>
      </c>
      <c r="M526" s="88" t="s">
        <v>189</v>
      </c>
      <c r="N526" s="88">
        <v>388889</v>
      </c>
      <c r="O526" s="88" t="s">
        <v>546</v>
      </c>
      <c r="P526" s="88">
        <v>574435</v>
      </c>
      <c r="Q526" s="88" t="s">
        <v>547</v>
      </c>
      <c r="R526" s="88" t="s">
        <v>512</v>
      </c>
      <c r="S526" s="88" t="s">
        <v>1626</v>
      </c>
      <c r="T526" s="88" t="s">
        <v>194</v>
      </c>
      <c r="U526" s="88" t="s">
        <v>209</v>
      </c>
      <c r="V526" s="88">
        <v>0</v>
      </c>
      <c r="W526" s="88" t="s">
        <v>196</v>
      </c>
      <c r="X526" s="88">
        <v>357570204</v>
      </c>
      <c r="Y526" s="88" t="s">
        <v>1627</v>
      </c>
      <c r="Z526" s="88" t="s">
        <v>644</v>
      </c>
      <c r="AA526" s="88">
        <v>42000</v>
      </c>
      <c r="AB526" s="88" t="s">
        <v>551</v>
      </c>
      <c r="AC526" s="88">
        <v>24</v>
      </c>
      <c r="AD526" s="88" t="s">
        <v>1565</v>
      </c>
      <c r="AE526" s="88" t="s">
        <v>1606</v>
      </c>
      <c r="AF526" s="88">
        <v>2240</v>
      </c>
      <c r="AG526" s="88">
        <v>2240</v>
      </c>
      <c r="AH526" s="88" t="s">
        <v>1293</v>
      </c>
      <c r="AI526" s="88">
        <v>13104.37</v>
      </c>
      <c r="AJ526" s="88">
        <v>7055.63</v>
      </c>
      <c r="AK526" s="88">
        <v>20160</v>
      </c>
      <c r="AL526" s="88">
        <v>28895.63</v>
      </c>
      <c r="AM526" s="88">
        <v>5111.37</v>
      </c>
      <c r="AN526" s="88">
        <v>34007</v>
      </c>
      <c r="AO526" s="88">
        <v>0</v>
      </c>
      <c r="AP526" s="88">
        <v>0</v>
      </c>
      <c r="AQ526" s="88">
        <v>0</v>
      </c>
      <c r="AR526" s="88">
        <v>9</v>
      </c>
      <c r="AS526" s="88">
        <v>0</v>
      </c>
      <c r="AT526" s="88" t="s">
        <v>272</v>
      </c>
      <c r="AU526" s="88"/>
      <c r="AV526" s="88"/>
      <c r="AW526" s="81"/>
      <c r="AX526" s="81" t="s">
        <v>203</v>
      </c>
      <c r="AY526" s="81" t="s">
        <v>204</v>
      </c>
      <c r="AZ526" s="81"/>
      <c r="BA526" s="81">
        <v>0</v>
      </c>
      <c r="BB526" s="89">
        <v>45783</v>
      </c>
      <c r="BC526" s="89" t="s">
        <v>1883</v>
      </c>
      <c r="BD526" s="88" t="s">
        <v>1884</v>
      </c>
      <c r="BE526" s="88" t="s">
        <v>1885</v>
      </c>
      <c r="BF526" s="97" t="s">
        <v>1886</v>
      </c>
      <c r="BG526" s="3"/>
      <c r="BH526" s="96"/>
      <c r="BI526" s="88" t="s">
        <v>1898</v>
      </c>
      <c r="BJ526" s="88"/>
      <c r="BK526" s="96"/>
      <c r="BL526" s="100"/>
    </row>
    <row r="527" spans="1:64" s="105" customFormat="1" ht="13" x14ac:dyDescent="0.3">
      <c r="A527" s="88">
        <v>522</v>
      </c>
      <c r="B527" s="88" t="s">
        <v>181</v>
      </c>
      <c r="C527" s="88" t="s">
        <v>182</v>
      </c>
      <c r="D527" s="88" t="s">
        <v>183</v>
      </c>
      <c r="E527" s="88" t="s">
        <v>184</v>
      </c>
      <c r="F527" s="88" t="s">
        <v>184</v>
      </c>
      <c r="G527" s="88" t="s">
        <v>185</v>
      </c>
      <c r="H527" s="88" t="s">
        <v>186</v>
      </c>
      <c r="I527" s="88">
        <v>169318</v>
      </c>
      <c r="J527" s="88" t="s">
        <v>255</v>
      </c>
      <c r="K527" s="88">
        <v>169318</v>
      </c>
      <c r="L527" s="88" t="s">
        <v>188</v>
      </c>
      <c r="M527" s="88" t="s">
        <v>189</v>
      </c>
      <c r="N527" s="88">
        <v>141390</v>
      </c>
      <c r="O527" s="88" t="s">
        <v>307</v>
      </c>
      <c r="P527" s="88">
        <v>190978</v>
      </c>
      <c r="Q527" s="88" t="s">
        <v>308</v>
      </c>
      <c r="R527" s="88" t="s">
        <v>512</v>
      </c>
      <c r="S527" s="88" t="s">
        <v>1628</v>
      </c>
      <c r="T527" s="88" t="s">
        <v>208</v>
      </c>
      <c r="U527" s="88" t="s">
        <v>195</v>
      </c>
      <c r="V527" s="88">
        <v>0</v>
      </c>
      <c r="W527" s="88" t="s">
        <v>196</v>
      </c>
      <c r="X527" s="88">
        <v>357573101</v>
      </c>
      <c r="Y527" s="88" t="s">
        <v>560</v>
      </c>
      <c r="Z527" s="88" t="s">
        <v>644</v>
      </c>
      <c r="AA527" s="88">
        <v>80000</v>
      </c>
      <c r="AB527" s="88" t="s">
        <v>263</v>
      </c>
      <c r="AC527" s="88">
        <v>24</v>
      </c>
      <c r="AD527" s="88" t="s">
        <v>1629</v>
      </c>
      <c r="AE527" s="88" t="s">
        <v>521</v>
      </c>
      <c r="AF527" s="88">
        <v>4230</v>
      </c>
      <c r="AG527" s="88">
        <v>4230</v>
      </c>
      <c r="AH527" s="88" t="s">
        <v>746</v>
      </c>
      <c r="AI527" s="88">
        <v>25313.39</v>
      </c>
      <c r="AJ527" s="88">
        <v>12756.61</v>
      </c>
      <c r="AK527" s="88">
        <v>38070</v>
      </c>
      <c r="AL527" s="88">
        <v>54686.61</v>
      </c>
      <c r="AM527" s="88">
        <v>9229.39</v>
      </c>
      <c r="AN527" s="88">
        <v>63916</v>
      </c>
      <c r="AO527" s="88">
        <v>0</v>
      </c>
      <c r="AP527" s="88">
        <v>0</v>
      </c>
      <c r="AQ527" s="88">
        <v>0</v>
      </c>
      <c r="AR527" s="88">
        <v>9</v>
      </c>
      <c r="AS527" s="88">
        <v>0</v>
      </c>
      <c r="AT527" s="88" t="s">
        <v>272</v>
      </c>
      <c r="AU527" s="88"/>
      <c r="AV527" s="88"/>
      <c r="AW527" s="81"/>
      <c r="AX527" s="81" t="s">
        <v>203</v>
      </c>
      <c r="AY527" s="81" t="s">
        <v>204</v>
      </c>
      <c r="AZ527" s="81"/>
      <c r="BA527" s="81">
        <v>0</v>
      </c>
      <c r="BB527" s="89">
        <v>45783</v>
      </c>
      <c r="BC527" s="89" t="s">
        <v>1883</v>
      </c>
      <c r="BD527" s="88" t="s">
        <v>1884</v>
      </c>
      <c r="BE527" s="88" t="s">
        <v>1885</v>
      </c>
      <c r="BF527" s="97" t="s">
        <v>1886</v>
      </c>
      <c r="BG527" s="3"/>
      <c r="BH527" s="96"/>
      <c r="BI527" s="88" t="s">
        <v>1898</v>
      </c>
      <c r="BJ527" s="88"/>
      <c r="BK527" s="96"/>
      <c r="BL527" s="100"/>
    </row>
    <row r="528" spans="1:64" s="99" customFormat="1" ht="13" x14ac:dyDescent="0.3">
      <c r="A528" s="88">
        <v>523</v>
      </c>
      <c r="B528" s="88" t="s">
        <v>181</v>
      </c>
      <c r="C528" s="88" t="s">
        <v>182</v>
      </c>
      <c r="D528" s="88" t="s">
        <v>183</v>
      </c>
      <c r="E528" s="88" t="s">
        <v>184</v>
      </c>
      <c r="F528" s="88" t="s">
        <v>184</v>
      </c>
      <c r="G528" s="88" t="s">
        <v>185</v>
      </c>
      <c r="H528" s="88" t="s">
        <v>186</v>
      </c>
      <c r="I528" s="88">
        <v>178325</v>
      </c>
      <c r="J528" s="88" t="s">
        <v>285</v>
      </c>
      <c r="K528" s="88">
        <v>178325</v>
      </c>
      <c r="L528" s="88" t="s">
        <v>188</v>
      </c>
      <c r="M528" s="88" t="s">
        <v>189</v>
      </c>
      <c r="N528" s="88">
        <v>360170</v>
      </c>
      <c r="O528" s="88" t="s">
        <v>623</v>
      </c>
      <c r="P528" s="88">
        <v>591229</v>
      </c>
      <c r="Q528" s="88" t="s">
        <v>780</v>
      </c>
      <c r="R528" s="88" t="s">
        <v>512</v>
      </c>
      <c r="S528" s="88" t="s">
        <v>1630</v>
      </c>
      <c r="T528" s="88" t="s">
        <v>208</v>
      </c>
      <c r="U528" s="88" t="s">
        <v>209</v>
      </c>
      <c r="V528" s="88">
        <v>0</v>
      </c>
      <c r="W528" s="88" t="s">
        <v>196</v>
      </c>
      <c r="X528" s="88">
        <v>357576512</v>
      </c>
      <c r="Y528" s="88" t="s">
        <v>1631</v>
      </c>
      <c r="Z528" s="88" t="s">
        <v>644</v>
      </c>
      <c r="AA528" s="88">
        <v>65000</v>
      </c>
      <c r="AB528" s="88" t="s">
        <v>516</v>
      </c>
      <c r="AC528" s="88">
        <v>24</v>
      </c>
      <c r="AD528" s="88" t="s">
        <v>1552</v>
      </c>
      <c r="AE528" s="88" t="s">
        <v>1091</v>
      </c>
      <c r="AF528" s="88">
        <v>3470</v>
      </c>
      <c r="AG528" s="88">
        <v>3470</v>
      </c>
      <c r="AH528" s="88"/>
      <c r="AI528" s="88">
        <v>0</v>
      </c>
      <c r="AJ528" s="88">
        <v>0</v>
      </c>
      <c r="AK528" s="88">
        <v>0</v>
      </c>
      <c r="AL528" s="88">
        <v>65000</v>
      </c>
      <c r="AM528" s="88">
        <v>18736</v>
      </c>
      <c r="AN528" s="88">
        <v>83736</v>
      </c>
      <c r="AO528" s="88">
        <v>20365.66</v>
      </c>
      <c r="AP528" s="88">
        <v>10864.34</v>
      </c>
      <c r="AQ528" s="88">
        <v>31230</v>
      </c>
      <c r="AR528" s="88">
        <v>9</v>
      </c>
      <c r="AS528" s="88">
        <v>271</v>
      </c>
      <c r="AT528" s="88" t="s">
        <v>202</v>
      </c>
      <c r="AU528" s="88"/>
      <c r="AV528" s="88"/>
      <c r="AW528" s="81"/>
      <c r="AX528" s="81" t="s">
        <v>203</v>
      </c>
      <c r="AY528" s="81" t="s">
        <v>204</v>
      </c>
      <c r="AZ528" s="81"/>
      <c r="BA528" s="81">
        <v>0</v>
      </c>
      <c r="BB528" s="89"/>
      <c r="BC528" s="89"/>
      <c r="BD528" s="88" t="s">
        <v>1890</v>
      </c>
      <c r="BE528" s="88"/>
      <c r="BF528" s="97"/>
      <c r="BG528" s="3"/>
      <c r="BH528" s="96"/>
      <c r="BI528" s="88" t="s">
        <v>1893</v>
      </c>
      <c r="BJ528" s="88"/>
      <c r="BK528" s="96"/>
      <c r="BL528" s="65" t="s">
        <v>1897</v>
      </c>
    </row>
    <row r="529" spans="1:64" s="99" customFormat="1" ht="13" x14ac:dyDescent="0.3">
      <c r="A529" s="88">
        <v>524</v>
      </c>
      <c r="B529" s="88" t="s">
        <v>181</v>
      </c>
      <c r="C529" s="88" t="s">
        <v>182</v>
      </c>
      <c r="D529" s="88" t="s">
        <v>183</v>
      </c>
      <c r="E529" s="88" t="s">
        <v>184</v>
      </c>
      <c r="F529" s="88" t="s">
        <v>184</v>
      </c>
      <c r="G529" s="88" t="s">
        <v>185</v>
      </c>
      <c r="H529" s="88" t="s">
        <v>186</v>
      </c>
      <c r="I529" s="88">
        <v>178325</v>
      </c>
      <c r="J529" s="88" t="s">
        <v>285</v>
      </c>
      <c r="K529" s="88">
        <v>178325</v>
      </c>
      <c r="L529" s="88" t="s">
        <v>188</v>
      </c>
      <c r="M529" s="88" t="s">
        <v>189</v>
      </c>
      <c r="N529" s="88">
        <v>360387</v>
      </c>
      <c r="O529" s="88" t="s">
        <v>577</v>
      </c>
      <c r="P529" s="88">
        <v>517907</v>
      </c>
      <c r="Q529" s="88" t="s">
        <v>578</v>
      </c>
      <c r="R529" s="88" t="s">
        <v>512</v>
      </c>
      <c r="S529" s="88" t="s">
        <v>1632</v>
      </c>
      <c r="T529" s="88" t="s">
        <v>899</v>
      </c>
      <c r="U529" s="88" t="s">
        <v>209</v>
      </c>
      <c r="V529" s="88">
        <v>0</v>
      </c>
      <c r="W529" s="88" t="s">
        <v>196</v>
      </c>
      <c r="X529" s="88">
        <v>357576710</v>
      </c>
      <c r="Y529" s="88" t="s">
        <v>1633</v>
      </c>
      <c r="Z529" s="88" t="s">
        <v>644</v>
      </c>
      <c r="AA529" s="88">
        <v>65000</v>
      </c>
      <c r="AB529" s="88" t="s">
        <v>516</v>
      </c>
      <c r="AC529" s="88">
        <v>24</v>
      </c>
      <c r="AD529" s="88" t="s">
        <v>1552</v>
      </c>
      <c r="AE529" s="88" t="s">
        <v>1091</v>
      </c>
      <c r="AF529" s="88">
        <v>3470</v>
      </c>
      <c r="AG529" s="88">
        <v>3470</v>
      </c>
      <c r="AH529" s="88"/>
      <c r="AI529" s="88">
        <v>0</v>
      </c>
      <c r="AJ529" s="88">
        <v>0</v>
      </c>
      <c r="AK529" s="88">
        <v>0</v>
      </c>
      <c r="AL529" s="88">
        <v>65000</v>
      </c>
      <c r="AM529" s="88">
        <v>18736</v>
      </c>
      <c r="AN529" s="88">
        <v>83736</v>
      </c>
      <c r="AO529" s="88">
        <v>20365.66</v>
      </c>
      <c r="AP529" s="88">
        <v>10864.34</v>
      </c>
      <c r="AQ529" s="88">
        <v>31230</v>
      </c>
      <c r="AR529" s="88">
        <v>9</v>
      </c>
      <c r="AS529" s="88">
        <v>271</v>
      </c>
      <c r="AT529" s="88" t="s">
        <v>202</v>
      </c>
      <c r="AU529" s="88"/>
      <c r="AV529" s="88"/>
      <c r="AW529" s="81"/>
      <c r="AX529" s="81" t="s">
        <v>203</v>
      </c>
      <c r="AY529" s="81" t="s">
        <v>204</v>
      </c>
      <c r="AZ529" s="81"/>
      <c r="BA529" s="81">
        <v>0</v>
      </c>
      <c r="BB529" s="89"/>
      <c r="BC529" s="89"/>
      <c r="BD529" s="88" t="s">
        <v>1890</v>
      </c>
      <c r="BE529" s="88"/>
      <c r="BF529" s="97"/>
      <c r="BG529" s="3"/>
      <c r="BH529" s="96"/>
      <c r="BI529" s="88" t="s">
        <v>1893</v>
      </c>
      <c r="BJ529" s="88"/>
      <c r="BK529" s="96"/>
      <c r="BL529" s="65" t="s">
        <v>1894</v>
      </c>
    </row>
    <row r="530" spans="1:64" s="99" customFormat="1" ht="13" x14ac:dyDescent="0.3">
      <c r="A530" s="88">
        <v>525</v>
      </c>
      <c r="B530" s="88" t="s">
        <v>181</v>
      </c>
      <c r="C530" s="88" t="s">
        <v>182</v>
      </c>
      <c r="D530" s="88" t="s">
        <v>183</v>
      </c>
      <c r="E530" s="88" t="s">
        <v>184</v>
      </c>
      <c r="F530" s="88" t="s">
        <v>184</v>
      </c>
      <c r="G530" s="88" t="s">
        <v>185</v>
      </c>
      <c r="H530" s="88" t="s">
        <v>186</v>
      </c>
      <c r="I530" s="88">
        <v>178325</v>
      </c>
      <c r="J530" s="88" t="s">
        <v>285</v>
      </c>
      <c r="K530" s="88">
        <v>178325</v>
      </c>
      <c r="L530" s="88" t="s">
        <v>188</v>
      </c>
      <c r="M530" s="88" t="s">
        <v>189</v>
      </c>
      <c r="N530" s="88">
        <v>140322</v>
      </c>
      <c r="O530" s="88" t="s">
        <v>788</v>
      </c>
      <c r="P530" s="88">
        <v>189496</v>
      </c>
      <c r="Q530" s="88" t="s">
        <v>789</v>
      </c>
      <c r="R530" s="88" t="s">
        <v>512</v>
      </c>
      <c r="S530" s="88" t="s">
        <v>1634</v>
      </c>
      <c r="T530" s="88" t="s">
        <v>208</v>
      </c>
      <c r="U530" s="88" t="s">
        <v>209</v>
      </c>
      <c r="V530" s="88">
        <v>0</v>
      </c>
      <c r="W530" s="88" t="s">
        <v>196</v>
      </c>
      <c r="X530" s="88">
        <v>357581430</v>
      </c>
      <c r="Y530" s="88" t="s">
        <v>1635</v>
      </c>
      <c r="Z530" s="88" t="s">
        <v>644</v>
      </c>
      <c r="AA530" s="88">
        <v>65000</v>
      </c>
      <c r="AB530" s="88" t="s">
        <v>199</v>
      </c>
      <c r="AC530" s="88">
        <v>24</v>
      </c>
      <c r="AD530" s="88" t="s">
        <v>1552</v>
      </c>
      <c r="AE530" s="88" t="s">
        <v>1600</v>
      </c>
      <c r="AF530" s="88">
        <v>3470</v>
      </c>
      <c r="AG530" s="88">
        <v>3470</v>
      </c>
      <c r="AH530" s="88"/>
      <c r="AI530" s="88">
        <v>0</v>
      </c>
      <c r="AJ530" s="88">
        <v>0</v>
      </c>
      <c r="AK530" s="88">
        <v>0</v>
      </c>
      <c r="AL530" s="88">
        <v>65000</v>
      </c>
      <c r="AM530" s="88">
        <v>18950</v>
      </c>
      <c r="AN530" s="88">
        <v>83950</v>
      </c>
      <c r="AO530" s="88">
        <v>20208.189999999999</v>
      </c>
      <c r="AP530" s="88">
        <v>11021.81</v>
      </c>
      <c r="AQ530" s="88">
        <v>31230</v>
      </c>
      <c r="AR530" s="88">
        <v>9</v>
      </c>
      <c r="AS530" s="88">
        <v>268</v>
      </c>
      <c r="AT530" s="88" t="s">
        <v>202</v>
      </c>
      <c r="AU530" s="88"/>
      <c r="AV530" s="88"/>
      <c r="AW530" s="81"/>
      <c r="AX530" s="81" t="s">
        <v>203</v>
      </c>
      <c r="AY530" s="81" t="s">
        <v>204</v>
      </c>
      <c r="AZ530" s="81"/>
      <c r="BA530" s="81">
        <v>0</v>
      </c>
      <c r="BB530" s="89"/>
      <c r="BC530" s="89"/>
      <c r="BD530" s="88" t="s">
        <v>1890</v>
      </c>
      <c r="BE530" s="88"/>
      <c r="BF530" s="97"/>
      <c r="BG530" s="3"/>
      <c r="BH530" s="96"/>
      <c r="BI530" s="88" t="s">
        <v>1893</v>
      </c>
      <c r="BJ530" s="88"/>
      <c r="BK530" s="96"/>
      <c r="BL530" s="65" t="s">
        <v>1895</v>
      </c>
    </row>
    <row r="531" spans="1:64" s="99" customFormat="1" ht="13" x14ac:dyDescent="0.3">
      <c r="A531" s="88">
        <v>526</v>
      </c>
      <c r="B531" s="88" t="s">
        <v>181</v>
      </c>
      <c r="C531" s="88" t="s">
        <v>182</v>
      </c>
      <c r="D531" s="88" t="s">
        <v>183</v>
      </c>
      <c r="E531" s="88" t="s">
        <v>184</v>
      </c>
      <c r="F531" s="88" t="s">
        <v>184</v>
      </c>
      <c r="G531" s="88" t="s">
        <v>185</v>
      </c>
      <c r="H531" s="88" t="s">
        <v>186</v>
      </c>
      <c r="I531" s="88">
        <v>84112</v>
      </c>
      <c r="J531" s="88" t="s">
        <v>187</v>
      </c>
      <c r="K531" s="88">
        <v>84112</v>
      </c>
      <c r="L531" s="88" t="s">
        <v>188</v>
      </c>
      <c r="M531" s="88" t="s">
        <v>189</v>
      </c>
      <c r="N531" s="88">
        <v>144591</v>
      </c>
      <c r="O531" s="88" t="s">
        <v>404</v>
      </c>
      <c r="P531" s="88">
        <v>195320</v>
      </c>
      <c r="Q531" s="88" t="s">
        <v>405</v>
      </c>
      <c r="R531" s="88" t="s">
        <v>943</v>
      </c>
      <c r="S531" s="88" t="s">
        <v>1254</v>
      </c>
      <c r="T531" s="88" t="s">
        <v>208</v>
      </c>
      <c r="U531" s="88" t="s">
        <v>209</v>
      </c>
      <c r="V531" s="88">
        <v>0</v>
      </c>
      <c r="W531" s="88" t="s">
        <v>196</v>
      </c>
      <c r="X531" s="88">
        <v>357585550</v>
      </c>
      <c r="Y531" s="88" t="s">
        <v>1255</v>
      </c>
      <c r="Z531" s="88" t="s">
        <v>644</v>
      </c>
      <c r="AA531" s="88">
        <v>30000</v>
      </c>
      <c r="AB531" s="88" t="s">
        <v>199</v>
      </c>
      <c r="AC531" s="88">
        <v>18</v>
      </c>
      <c r="AD531" s="88" t="s">
        <v>1555</v>
      </c>
      <c r="AE531" s="88" t="s">
        <v>1600</v>
      </c>
      <c r="AF531" s="88">
        <v>2020</v>
      </c>
      <c r="AG531" s="88">
        <v>2020</v>
      </c>
      <c r="AH531" s="88"/>
      <c r="AI531" s="88">
        <v>0</v>
      </c>
      <c r="AJ531" s="88">
        <v>0</v>
      </c>
      <c r="AK531" s="88">
        <v>0</v>
      </c>
      <c r="AL531" s="88">
        <v>30000</v>
      </c>
      <c r="AM531" s="88">
        <v>6556</v>
      </c>
      <c r="AN531" s="88">
        <v>36556</v>
      </c>
      <c r="AO531" s="88">
        <v>13420.73</v>
      </c>
      <c r="AP531" s="88">
        <v>4759.2700000000004</v>
      </c>
      <c r="AQ531" s="88">
        <v>18180</v>
      </c>
      <c r="AR531" s="88">
        <v>9</v>
      </c>
      <c r="AS531" s="88">
        <v>268</v>
      </c>
      <c r="AT531" s="88" t="s">
        <v>202</v>
      </c>
      <c r="AU531" s="88"/>
      <c r="AV531" s="88"/>
      <c r="AW531" s="81"/>
      <c r="AX531" s="81" t="s">
        <v>203</v>
      </c>
      <c r="AY531" s="81" t="s">
        <v>204</v>
      </c>
      <c r="AZ531" s="81"/>
      <c r="BA531" s="81">
        <v>0</v>
      </c>
      <c r="BB531" s="89"/>
      <c r="BC531" s="89"/>
      <c r="BD531" s="88" t="s">
        <v>1890</v>
      </c>
      <c r="BE531" s="88"/>
      <c r="BF531" s="97"/>
      <c r="BG531" s="3"/>
      <c r="BH531" s="96"/>
      <c r="BI531" s="88" t="s">
        <v>1893</v>
      </c>
      <c r="BJ531" s="88"/>
      <c r="BK531" s="96"/>
      <c r="BL531" s="65" t="s">
        <v>1895</v>
      </c>
    </row>
    <row r="532" spans="1:64" s="105" customFormat="1" ht="13" x14ac:dyDescent="0.3">
      <c r="A532" s="88">
        <v>527</v>
      </c>
      <c r="B532" s="88" t="s">
        <v>181</v>
      </c>
      <c r="C532" s="88" t="s">
        <v>182</v>
      </c>
      <c r="D532" s="88" t="s">
        <v>183</v>
      </c>
      <c r="E532" s="88" t="s">
        <v>184</v>
      </c>
      <c r="F532" s="88" t="s">
        <v>184</v>
      </c>
      <c r="G532" s="88" t="s">
        <v>185</v>
      </c>
      <c r="H532" s="88" t="s">
        <v>186</v>
      </c>
      <c r="I532" s="88">
        <v>84123</v>
      </c>
      <c r="J532" s="88" t="s">
        <v>187</v>
      </c>
      <c r="K532" s="88">
        <v>84123</v>
      </c>
      <c r="L532" s="88" t="s">
        <v>188</v>
      </c>
      <c r="M532" s="88" t="s">
        <v>189</v>
      </c>
      <c r="N532" s="88">
        <v>139204</v>
      </c>
      <c r="O532" s="88" t="s">
        <v>190</v>
      </c>
      <c r="P532" s="88">
        <v>390975</v>
      </c>
      <c r="Q532" s="88" t="s">
        <v>817</v>
      </c>
      <c r="R532" s="88" t="s">
        <v>512</v>
      </c>
      <c r="S532" s="88" t="s">
        <v>1636</v>
      </c>
      <c r="T532" s="88" t="s">
        <v>194</v>
      </c>
      <c r="U532" s="88" t="s">
        <v>209</v>
      </c>
      <c r="V532" s="88">
        <v>0</v>
      </c>
      <c r="W532" s="88" t="s">
        <v>196</v>
      </c>
      <c r="X532" s="88">
        <v>357588095</v>
      </c>
      <c r="Y532" s="88" t="s">
        <v>1637</v>
      </c>
      <c r="Z532" s="88" t="s">
        <v>644</v>
      </c>
      <c r="AA532" s="88">
        <v>42000</v>
      </c>
      <c r="AB532" s="88" t="s">
        <v>284</v>
      </c>
      <c r="AC532" s="88">
        <v>24</v>
      </c>
      <c r="AD532" s="88" t="s">
        <v>1565</v>
      </c>
      <c r="AE532" s="88" t="s">
        <v>730</v>
      </c>
      <c r="AF532" s="88">
        <v>2240</v>
      </c>
      <c r="AG532" s="88">
        <v>2240</v>
      </c>
      <c r="AH532" s="88" t="s">
        <v>1097</v>
      </c>
      <c r="AI532" s="88">
        <v>13273.93</v>
      </c>
      <c r="AJ532" s="88">
        <v>6886.07</v>
      </c>
      <c r="AK532" s="88">
        <v>20160</v>
      </c>
      <c r="AL532" s="88">
        <v>28726.07</v>
      </c>
      <c r="AM532" s="88">
        <v>5049.93</v>
      </c>
      <c r="AN532" s="88">
        <v>33776</v>
      </c>
      <c r="AO532" s="88">
        <v>1649.74</v>
      </c>
      <c r="AP532" s="88">
        <v>590.26</v>
      </c>
      <c r="AQ532" s="88">
        <v>2240</v>
      </c>
      <c r="AR532" s="88">
        <v>10</v>
      </c>
      <c r="AS532" s="88">
        <v>2</v>
      </c>
      <c r="AT532" s="88" t="s">
        <v>811</v>
      </c>
      <c r="AU532" s="88"/>
      <c r="AV532" s="88"/>
      <c r="AW532" s="81"/>
      <c r="AX532" s="81" t="s">
        <v>203</v>
      </c>
      <c r="AY532" s="81" t="s">
        <v>204</v>
      </c>
      <c r="AZ532" s="81"/>
      <c r="BA532" s="81">
        <v>0</v>
      </c>
      <c r="BB532" s="89">
        <v>45784</v>
      </c>
      <c r="BC532" s="89" t="s">
        <v>1883</v>
      </c>
      <c r="BD532" s="88" t="s">
        <v>1884</v>
      </c>
      <c r="BE532" s="88" t="s">
        <v>1891</v>
      </c>
      <c r="BF532" s="97" t="s">
        <v>1892</v>
      </c>
      <c r="BG532" s="3"/>
      <c r="BH532" s="96"/>
      <c r="BI532" s="88" t="s">
        <v>1893</v>
      </c>
      <c r="BJ532" s="88"/>
      <c r="BK532" s="96"/>
      <c r="BL532" s="100"/>
    </row>
    <row r="533" spans="1:64" s="99" customFormat="1" ht="13" x14ac:dyDescent="0.3">
      <c r="A533" s="88">
        <v>528</v>
      </c>
      <c r="B533" s="88" t="s">
        <v>181</v>
      </c>
      <c r="C533" s="88" t="s">
        <v>182</v>
      </c>
      <c r="D533" s="88" t="s">
        <v>183</v>
      </c>
      <c r="E533" s="88" t="s">
        <v>184</v>
      </c>
      <c r="F533" s="88" t="s">
        <v>184</v>
      </c>
      <c r="G533" s="88" t="s">
        <v>185</v>
      </c>
      <c r="H533" s="88" t="s">
        <v>186</v>
      </c>
      <c r="I533" s="88">
        <v>84112</v>
      </c>
      <c r="J533" s="88" t="s">
        <v>187</v>
      </c>
      <c r="K533" s="88">
        <v>84112</v>
      </c>
      <c r="L533" s="88" t="s">
        <v>188</v>
      </c>
      <c r="M533" s="88" t="s">
        <v>189</v>
      </c>
      <c r="N533" s="88">
        <v>142862</v>
      </c>
      <c r="O533" s="88" t="s">
        <v>224</v>
      </c>
      <c r="P533" s="88">
        <v>193278</v>
      </c>
      <c r="Q533" s="88" t="s">
        <v>328</v>
      </c>
      <c r="R533" s="88" t="s">
        <v>512</v>
      </c>
      <c r="S533" s="88" t="s">
        <v>1638</v>
      </c>
      <c r="T533" s="88" t="s">
        <v>208</v>
      </c>
      <c r="U533" s="88" t="s">
        <v>209</v>
      </c>
      <c r="V533" s="88">
        <v>0</v>
      </c>
      <c r="W533" s="88" t="s">
        <v>196</v>
      </c>
      <c r="X533" s="88">
        <v>357590366</v>
      </c>
      <c r="Y533" s="88" t="s">
        <v>1639</v>
      </c>
      <c r="Z533" s="88" t="s">
        <v>644</v>
      </c>
      <c r="AA533" s="88">
        <v>80000</v>
      </c>
      <c r="AB533" s="88" t="s">
        <v>199</v>
      </c>
      <c r="AC533" s="88">
        <v>24</v>
      </c>
      <c r="AD533" s="88" t="s">
        <v>1629</v>
      </c>
      <c r="AE533" s="88" t="s">
        <v>1600</v>
      </c>
      <c r="AF533" s="88">
        <v>4230</v>
      </c>
      <c r="AG533" s="88">
        <v>4230</v>
      </c>
      <c r="AH533" s="88" t="s">
        <v>864</v>
      </c>
      <c r="AI533" s="88">
        <v>25066.93</v>
      </c>
      <c r="AJ533" s="88">
        <v>13003.07</v>
      </c>
      <c r="AK533" s="88">
        <v>38070</v>
      </c>
      <c r="AL533" s="88">
        <v>54933.07</v>
      </c>
      <c r="AM533" s="88">
        <v>9314.93</v>
      </c>
      <c r="AN533" s="88">
        <v>64248</v>
      </c>
      <c r="AO533" s="88">
        <v>0</v>
      </c>
      <c r="AP533" s="88">
        <v>0</v>
      </c>
      <c r="AQ533" s="88">
        <v>0</v>
      </c>
      <c r="AR533" s="88">
        <v>9</v>
      </c>
      <c r="AS533" s="88">
        <v>0</v>
      </c>
      <c r="AT533" s="88" t="s">
        <v>272</v>
      </c>
      <c r="AU533" s="88"/>
      <c r="AV533" s="88"/>
      <c r="AW533" s="81"/>
      <c r="AX533" s="81" t="s">
        <v>203</v>
      </c>
      <c r="AY533" s="81" t="s">
        <v>204</v>
      </c>
      <c r="AZ533" s="81"/>
      <c r="BA533" s="81">
        <v>0</v>
      </c>
      <c r="BB533" s="89"/>
      <c r="BC533" s="89"/>
      <c r="BD533" s="88" t="s">
        <v>1890</v>
      </c>
      <c r="BE533" s="88"/>
      <c r="BF533" s="97"/>
      <c r="BG533" s="3"/>
      <c r="BH533" s="96"/>
      <c r="BI533" s="88" t="s">
        <v>1893</v>
      </c>
      <c r="BJ533" s="88"/>
      <c r="BK533" s="96"/>
      <c r="BL533" s="65" t="s">
        <v>1899</v>
      </c>
    </row>
    <row r="534" spans="1:64" s="99" customFormat="1" ht="13" x14ac:dyDescent="0.3">
      <c r="A534" s="88">
        <v>529</v>
      </c>
      <c r="B534" s="88" t="s">
        <v>181</v>
      </c>
      <c r="C534" s="88" t="s">
        <v>182</v>
      </c>
      <c r="D534" s="88" t="s">
        <v>183</v>
      </c>
      <c r="E534" s="88" t="s">
        <v>184</v>
      </c>
      <c r="F534" s="88" t="s">
        <v>184</v>
      </c>
      <c r="G534" s="88" t="s">
        <v>185</v>
      </c>
      <c r="H534" s="88" t="s">
        <v>186</v>
      </c>
      <c r="I534" s="88">
        <v>178325</v>
      </c>
      <c r="J534" s="88" t="s">
        <v>285</v>
      </c>
      <c r="K534" s="88">
        <v>178325</v>
      </c>
      <c r="L534" s="88" t="s">
        <v>188</v>
      </c>
      <c r="M534" s="88" t="s">
        <v>189</v>
      </c>
      <c r="N534" s="88">
        <v>360387</v>
      </c>
      <c r="O534" s="88" t="s">
        <v>577</v>
      </c>
      <c r="P534" s="88">
        <v>574188</v>
      </c>
      <c r="Q534" s="88" t="s">
        <v>694</v>
      </c>
      <c r="R534" s="88" t="s">
        <v>512</v>
      </c>
      <c r="S534" s="88" t="s">
        <v>1640</v>
      </c>
      <c r="T534" s="88" t="s">
        <v>208</v>
      </c>
      <c r="U534" s="88" t="s">
        <v>209</v>
      </c>
      <c r="V534" s="88">
        <v>0</v>
      </c>
      <c r="W534" s="88" t="s">
        <v>196</v>
      </c>
      <c r="X534" s="88">
        <v>357590513</v>
      </c>
      <c r="Y534" s="88" t="s">
        <v>1079</v>
      </c>
      <c r="Z534" s="88" t="s">
        <v>644</v>
      </c>
      <c r="AA534" s="88">
        <v>65000</v>
      </c>
      <c r="AB534" s="88" t="s">
        <v>516</v>
      </c>
      <c r="AC534" s="88">
        <v>24</v>
      </c>
      <c r="AD534" s="88" t="s">
        <v>1552</v>
      </c>
      <c r="AE534" s="88" t="s">
        <v>1091</v>
      </c>
      <c r="AF534" s="88">
        <v>3470</v>
      </c>
      <c r="AG534" s="88">
        <v>3470</v>
      </c>
      <c r="AH534" s="88"/>
      <c r="AI534" s="88">
        <v>0</v>
      </c>
      <c r="AJ534" s="88">
        <v>0</v>
      </c>
      <c r="AK534" s="88">
        <v>0</v>
      </c>
      <c r="AL534" s="88">
        <v>65000</v>
      </c>
      <c r="AM534" s="88">
        <v>18736</v>
      </c>
      <c r="AN534" s="88">
        <v>83736</v>
      </c>
      <c r="AO534" s="88">
        <v>20365.66</v>
      </c>
      <c r="AP534" s="88">
        <v>10864.34</v>
      </c>
      <c r="AQ534" s="88">
        <v>31230</v>
      </c>
      <c r="AR534" s="88">
        <v>9</v>
      </c>
      <c r="AS534" s="88">
        <v>271</v>
      </c>
      <c r="AT534" s="88" t="s">
        <v>202</v>
      </c>
      <c r="AU534" s="88"/>
      <c r="AV534" s="88"/>
      <c r="AW534" s="81"/>
      <c r="AX534" s="81" t="s">
        <v>203</v>
      </c>
      <c r="AY534" s="81" t="s">
        <v>204</v>
      </c>
      <c r="AZ534" s="81"/>
      <c r="BA534" s="81">
        <v>0</v>
      </c>
      <c r="BB534" s="89"/>
      <c r="BC534" s="89"/>
      <c r="BD534" s="88" t="s">
        <v>1890</v>
      </c>
      <c r="BE534" s="88"/>
      <c r="BF534" s="97"/>
      <c r="BG534" s="3"/>
      <c r="BH534" s="96"/>
      <c r="BI534" s="88" t="s">
        <v>1893</v>
      </c>
      <c r="BJ534" s="88"/>
      <c r="BK534" s="96"/>
      <c r="BL534" s="65" t="s">
        <v>1895</v>
      </c>
    </row>
    <row r="535" spans="1:64" s="105" customFormat="1" ht="78" x14ac:dyDescent="0.3">
      <c r="A535" s="88">
        <v>530</v>
      </c>
      <c r="B535" s="88" t="s">
        <v>181</v>
      </c>
      <c r="C535" s="88" t="s">
        <v>182</v>
      </c>
      <c r="D535" s="88" t="s">
        <v>183</v>
      </c>
      <c r="E535" s="88" t="s">
        <v>184</v>
      </c>
      <c r="F535" s="88" t="s">
        <v>184</v>
      </c>
      <c r="G535" s="88" t="s">
        <v>185</v>
      </c>
      <c r="H535" s="88" t="s">
        <v>186</v>
      </c>
      <c r="I535" s="88">
        <v>84112</v>
      </c>
      <c r="J535" s="88" t="s">
        <v>187</v>
      </c>
      <c r="K535" s="88">
        <v>84112</v>
      </c>
      <c r="L535" s="88" t="s">
        <v>188</v>
      </c>
      <c r="M535" s="88" t="s">
        <v>189</v>
      </c>
      <c r="N535" s="88">
        <v>139506</v>
      </c>
      <c r="O535" s="88" t="s">
        <v>952</v>
      </c>
      <c r="P535" s="88">
        <v>188381</v>
      </c>
      <c r="Q535" s="88" t="s">
        <v>953</v>
      </c>
      <c r="R535" s="88" t="s">
        <v>943</v>
      </c>
      <c r="S535" s="88" t="s">
        <v>999</v>
      </c>
      <c r="T535" s="88" t="s">
        <v>208</v>
      </c>
      <c r="U535" s="88" t="s">
        <v>195</v>
      </c>
      <c r="V535" s="88">
        <v>0</v>
      </c>
      <c r="W535" s="88" t="s">
        <v>196</v>
      </c>
      <c r="X535" s="88">
        <v>357591467</v>
      </c>
      <c r="Y535" s="88" t="s">
        <v>1000</v>
      </c>
      <c r="Z535" s="88" t="s">
        <v>644</v>
      </c>
      <c r="AA535" s="88">
        <v>30000</v>
      </c>
      <c r="AB535" s="88" t="s">
        <v>199</v>
      </c>
      <c r="AC535" s="88">
        <v>18</v>
      </c>
      <c r="AD535" s="88" t="s">
        <v>1555</v>
      </c>
      <c r="AE535" s="88" t="s">
        <v>1600</v>
      </c>
      <c r="AF535" s="88">
        <v>2020</v>
      </c>
      <c r="AG535" s="88">
        <v>2020</v>
      </c>
      <c r="AH535" s="88" t="s">
        <v>794</v>
      </c>
      <c r="AI535" s="88">
        <v>4063.65</v>
      </c>
      <c r="AJ535" s="88">
        <v>1996.35</v>
      </c>
      <c r="AK535" s="88">
        <v>6060</v>
      </c>
      <c r="AL535" s="88">
        <v>25936.35</v>
      </c>
      <c r="AM535" s="88">
        <v>4559.6499999999996</v>
      </c>
      <c r="AN535" s="88">
        <v>30496</v>
      </c>
      <c r="AO535" s="88">
        <v>9357.08</v>
      </c>
      <c r="AP535" s="88">
        <v>2762.92</v>
      </c>
      <c r="AQ535" s="88">
        <v>12120</v>
      </c>
      <c r="AR535" s="88">
        <v>9</v>
      </c>
      <c r="AS535" s="88">
        <v>207</v>
      </c>
      <c r="AT535" s="88" t="s">
        <v>202</v>
      </c>
      <c r="AU535" s="88"/>
      <c r="AV535" s="88"/>
      <c r="AW535" s="81"/>
      <c r="AX535" s="81" t="s">
        <v>203</v>
      </c>
      <c r="AY535" s="81" t="s">
        <v>204</v>
      </c>
      <c r="AZ535" s="81"/>
      <c r="BA535" s="81">
        <v>0</v>
      </c>
      <c r="BB535" s="89">
        <v>45782</v>
      </c>
      <c r="BC535" s="89" t="s">
        <v>1883</v>
      </c>
      <c r="BD535" s="88" t="s">
        <v>1884</v>
      </c>
      <c r="BE535" s="88" t="s">
        <v>1885</v>
      </c>
      <c r="BF535" s="97" t="s">
        <v>1886</v>
      </c>
      <c r="BG535" s="3" t="s">
        <v>1887</v>
      </c>
      <c r="BH535" s="96"/>
      <c r="BI535" s="88" t="s">
        <v>1888</v>
      </c>
      <c r="BJ535" s="88" t="s">
        <v>1889</v>
      </c>
      <c r="BK535" s="96">
        <v>8080</v>
      </c>
      <c r="BL535" s="110" t="s">
        <v>1995</v>
      </c>
    </row>
    <row r="536" spans="1:64" s="99" customFormat="1" ht="13" x14ac:dyDescent="0.3">
      <c r="A536" s="88">
        <v>531</v>
      </c>
      <c r="B536" s="88" t="s">
        <v>181</v>
      </c>
      <c r="C536" s="88" t="s">
        <v>182</v>
      </c>
      <c r="D536" s="88" t="s">
        <v>183</v>
      </c>
      <c r="E536" s="88" t="s">
        <v>184</v>
      </c>
      <c r="F536" s="88" t="s">
        <v>184</v>
      </c>
      <c r="G536" s="88" t="s">
        <v>185</v>
      </c>
      <c r="H536" s="88" t="s">
        <v>186</v>
      </c>
      <c r="I536" s="88">
        <v>84112</v>
      </c>
      <c r="J536" s="88" t="s">
        <v>187</v>
      </c>
      <c r="K536" s="88">
        <v>84112</v>
      </c>
      <c r="L536" s="88" t="s">
        <v>188</v>
      </c>
      <c r="M536" s="88" t="s">
        <v>189</v>
      </c>
      <c r="N536" s="88">
        <v>145158</v>
      </c>
      <c r="O536" s="88" t="s">
        <v>411</v>
      </c>
      <c r="P536" s="88">
        <v>196068</v>
      </c>
      <c r="Q536" s="88" t="s">
        <v>412</v>
      </c>
      <c r="R536" s="88" t="s">
        <v>512</v>
      </c>
      <c r="S536" s="88" t="s">
        <v>1641</v>
      </c>
      <c r="T536" s="88" t="s">
        <v>208</v>
      </c>
      <c r="U536" s="88" t="s">
        <v>209</v>
      </c>
      <c r="V536" s="88">
        <v>0</v>
      </c>
      <c r="W536" s="88" t="s">
        <v>196</v>
      </c>
      <c r="X536" s="88">
        <v>357592712</v>
      </c>
      <c r="Y536" s="88" t="s">
        <v>1642</v>
      </c>
      <c r="Z536" s="88" t="s">
        <v>644</v>
      </c>
      <c r="AA536" s="88">
        <v>72000</v>
      </c>
      <c r="AB536" s="88" t="s">
        <v>199</v>
      </c>
      <c r="AC536" s="88">
        <v>24</v>
      </c>
      <c r="AD536" s="88" t="s">
        <v>1579</v>
      </c>
      <c r="AE536" s="88" t="s">
        <v>1600</v>
      </c>
      <c r="AF536" s="88">
        <v>3840</v>
      </c>
      <c r="AG536" s="88">
        <v>3840</v>
      </c>
      <c r="AH536" s="88" t="s">
        <v>864</v>
      </c>
      <c r="AI536" s="88">
        <v>22348.32</v>
      </c>
      <c r="AJ536" s="88">
        <v>12211.68</v>
      </c>
      <c r="AK536" s="88">
        <v>34560</v>
      </c>
      <c r="AL536" s="88">
        <v>49651.68</v>
      </c>
      <c r="AM536" s="88">
        <v>8804.32</v>
      </c>
      <c r="AN536" s="88">
        <v>58456</v>
      </c>
      <c r="AO536" s="88">
        <v>0</v>
      </c>
      <c r="AP536" s="88">
        <v>0</v>
      </c>
      <c r="AQ536" s="88">
        <v>0</v>
      </c>
      <c r="AR536" s="88">
        <v>9</v>
      </c>
      <c r="AS536" s="88">
        <v>0</v>
      </c>
      <c r="AT536" s="88" t="s">
        <v>272</v>
      </c>
      <c r="AU536" s="88"/>
      <c r="AV536" s="88"/>
      <c r="AW536" s="81"/>
      <c r="AX536" s="81" t="s">
        <v>203</v>
      </c>
      <c r="AY536" s="81" t="s">
        <v>204</v>
      </c>
      <c r="AZ536" s="81"/>
      <c r="BA536" s="81">
        <v>0</v>
      </c>
      <c r="BB536" s="89"/>
      <c r="BC536" s="89"/>
      <c r="BD536" s="88" t="s">
        <v>1890</v>
      </c>
      <c r="BE536" s="88"/>
      <c r="BF536" s="97"/>
      <c r="BG536" s="3"/>
      <c r="BH536" s="96"/>
      <c r="BI536" s="88" t="s">
        <v>1893</v>
      </c>
      <c r="BJ536" s="88"/>
      <c r="BK536" s="96"/>
      <c r="BL536" s="65" t="s">
        <v>1894</v>
      </c>
    </row>
    <row r="537" spans="1:64" s="99" customFormat="1" ht="13" x14ac:dyDescent="0.3">
      <c r="A537" s="88">
        <v>532</v>
      </c>
      <c r="B537" s="88" t="s">
        <v>181</v>
      </c>
      <c r="C537" s="88" t="s">
        <v>182</v>
      </c>
      <c r="D537" s="88" t="s">
        <v>183</v>
      </c>
      <c r="E537" s="88" t="s">
        <v>184</v>
      </c>
      <c r="F537" s="88" t="s">
        <v>184</v>
      </c>
      <c r="G537" s="88" t="s">
        <v>185</v>
      </c>
      <c r="H537" s="88" t="s">
        <v>186</v>
      </c>
      <c r="I537" s="88">
        <v>84112</v>
      </c>
      <c r="J537" s="88" t="s">
        <v>187</v>
      </c>
      <c r="K537" s="88">
        <v>84112</v>
      </c>
      <c r="L537" s="88" t="s">
        <v>188</v>
      </c>
      <c r="M537" s="88" t="s">
        <v>189</v>
      </c>
      <c r="N537" s="88">
        <v>313709</v>
      </c>
      <c r="O537" s="88" t="s">
        <v>725</v>
      </c>
      <c r="P537" s="88">
        <v>432180</v>
      </c>
      <c r="Q537" s="88" t="s">
        <v>726</v>
      </c>
      <c r="R537" s="88" t="s">
        <v>943</v>
      </c>
      <c r="S537" s="88" t="s">
        <v>1041</v>
      </c>
      <c r="T537" s="88" t="s">
        <v>208</v>
      </c>
      <c r="U537" s="88" t="s">
        <v>209</v>
      </c>
      <c r="V537" s="88">
        <v>0</v>
      </c>
      <c r="W537" s="88" t="s">
        <v>196</v>
      </c>
      <c r="X537" s="88">
        <v>357604610</v>
      </c>
      <c r="Y537" s="88" t="s">
        <v>1643</v>
      </c>
      <c r="Z537" s="88" t="s">
        <v>644</v>
      </c>
      <c r="AA537" s="88">
        <v>40000</v>
      </c>
      <c r="AB537" s="88" t="s">
        <v>284</v>
      </c>
      <c r="AC537" s="88">
        <v>18</v>
      </c>
      <c r="AD537" s="88" t="s">
        <v>1555</v>
      </c>
      <c r="AE537" s="88" t="s">
        <v>730</v>
      </c>
      <c r="AF537" s="88">
        <v>2690</v>
      </c>
      <c r="AG537" s="88">
        <v>2690</v>
      </c>
      <c r="AH537" s="88" t="s">
        <v>730</v>
      </c>
      <c r="AI537" s="88">
        <v>1785.89</v>
      </c>
      <c r="AJ537" s="88">
        <v>904.11</v>
      </c>
      <c r="AK537" s="88">
        <v>2690</v>
      </c>
      <c r="AL537" s="88">
        <v>38214.11</v>
      </c>
      <c r="AM537" s="88">
        <v>7575.89</v>
      </c>
      <c r="AN537" s="88">
        <v>45790</v>
      </c>
      <c r="AO537" s="88">
        <v>18541.689999999999</v>
      </c>
      <c r="AP537" s="88">
        <v>5668.31</v>
      </c>
      <c r="AQ537" s="88">
        <v>24210</v>
      </c>
      <c r="AR537" s="88">
        <v>10</v>
      </c>
      <c r="AS537" s="88">
        <v>275</v>
      </c>
      <c r="AT537" s="88" t="s">
        <v>202</v>
      </c>
      <c r="AU537" s="88"/>
      <c r="AV537" s="88"/>
      <c r="AW537" s="81"/>
      <c r="AX537" s="81" t="s">
        <v>203</v>
      </c>
      <c r="AY537" s="81" t="s">
        <v>204</v>
      </c>
      <c r="AZ537" s="81"/>
      <c r="BA537" s="81">
        <v>0</v>
      </c>
      <c r="BB537" s="89">
        <v>45784</v>
      </c>
      <c r="BC537" s="89" t="s">
        <v>1883</v>
      </c>
      <c r="BD537" s="88" t="s">
        <v>1884</v>
      </c>
      <c r="BE537" s="88" t="s">
        <v>1891</v>
      </c>
      <c r="BF537" s="97" t="s">
        <v>1892</v>
      </c>
      <c r="BG537" s="3"/>
      <c r="BH537" s="96"/>
      <c r="BI537" s="88" t="s">
        <v>1893</v>
      </c>
      <c r="BJ537" s="88"/>
      <c r="BK537" s="96"/>
      <c r="BL537" s="100"/>
    </row>
    <row r="538" spans="1:64" s="99" customFormat="1" ht="13" x14ac:dyDescent="0.3">
      <c r="A538" s="88">
        <v>533</v>
      </c>
      <c r="B538" s="88" t="s">
        <v>181</v>
      </c>
      <c r="C538" s="88" t="s">
        <v>182</v>
      </c>
      <c r="D538" s="88" t="s">
        <v>183</v>
      </c>
      <c r="E538" s="88" t="s">
        <v>184</v>
      </c>
      <c r="F538" s="88" t="s">
        <v>184</v>
      </c>
      <c r="G538" s="88" t="s">
        <v>185</v>
      </c>
      <c r="H538" s="88" t="s">
        <v>186</v>
      </c>
      <c r="I538" s="88">
        <v>84425</v>
      </c>
      <c r="J538" s="88" t="s">
        <v>766</v>
      </c>
      <c r="K538" s="88">
        <v>84425</v>
      </c>
      <c r="L538" s="88" t="s">
        <v>188</v>
      </c>
      <c r="M538" s="88" t="s">
        <v>189</v>
      </c>
      <c r="N538" s="88">
        <v>402345</v>
      </c>
      <c r="O538" s="88" t="s">
        <v>767</v>
      </c>
      <c r="P538" s="88">
        <v>603659</v>
      </c>
      <c r="Q538" s="88" t="s">
        <v>768</v>
      </c>
      <c r="R538" s="88" t="s">
        <v>943</v>
      </c>
      <c r="S538" s="88" t="s">
        <v>1025</v>
      </c>
      <c r="T538" s="88" t="s">
        <v>899</v>
      </c>
      <c r="U538" s="88" t="s">
        <v>209</v>
      </c>
      <c r="V538" s="88">
        <v>0</v>
      </c>
      <c r="W538" s="88" t="s">
        <v>851</v>
      </c>
      <c r="X538" s="88">
        <v>357606092</v>
      </c>
      <c r="Y538" s="88" t="s">
        <v>1644</v>
      </c>
      <c r="Z538" s="88" t="s">
        <v>644</v>
      </c>
      <c r="AA538" s="88">
        <v>15000</v>
      </c>
      <c r="AB538" s="88" t="s">
        <v>752</v>
      </c>
      <c r="AC538" s="88">
        <v>18</v>
      </c>
      <c r="AD538" s="88" t="s">
        <v>1555</v>
      </c>
      <c r="AE538" s="88" t="s">
        <v>1612</v>
      </c>
      <c r="AF538" s="88">
        <v>1010</v>
      </c>
      <c r="AG538" s="88">
        <v>1010</v>
      </c>
      <c r="AH538" s="88" t="s">
        <v>1613</v>
      </c>
      <c r="AI538" s="88">
        <v>6722.49</v>
      </c>
      <c r="AJ538" s="88">
        <v>2367.5100000000002</v>
      </c>
      <c r="AK538" s="88">
        <v>9090</v>
      </c>
      <c r="AL538" s="88">
        <v>8277.51</v>
      </c>
      <c r="AM538" s="88">
        <v>895.49</v>
      </c>
      <c r="AN538" s="88">
        <v>9173</v>
      </c>
      <c r="AO538" s="88">
        <v>0</v>
      </c>
      <c r="AP538" s="88">
        <v>0</v>
      </c>
      <c r="AQ538" s="88">
        <v>0</v>
      </c>
      <c r="AR538" s="88">
        <v>9</v>
      </c>
      <c r="AS538" s="88">
        <v>269</v>
      </c>
      <c r="AT538" s="88" t="s">
        <v>202</v>
      </c>
      <c r="AU538" s="88"/>
      <c r="AV538" s="88"/>
      <c r="AW538" s="81"/>
      <c r="AX538" s="81" t="s">
        <v>203</v>
      </c>
      <c r="AY538" s="81" t="s">
        <v>204</v>
      </c>
      <c r="AZ538" s="81"/>
      <c r="BA538" s="81">
        <v>0</v>
      </c>
      <c r="BB538" s="89"/>
      <c r="BC538" s="89"/>
      <c r="BD538" s="88" t="s">
        <v>1890</v>
      </c>
      <c r="BE538" s="88"/>
      <c r="BF538" s="97"/>
      <c r="BG538" s="3"/>
      <c r="BH538" s="96"/>
      <c r="BI538" s="88" t="s">
        <v>1893</v>
      </c>
      <c r="BJ538" s="88"/>
      <c r="BK538" s="96"/>
      <c r="BL538" s="65" t="s">
        <v>1897</v>
      </c>
    </row>
    <row r="539" spans="1:64" s="99" customFormat="1" ht="13" x14ac:dyDescent="0.3">
      <c r="A539" s="88">
        <v>534</v>
      </c>
      <c r="B539" s="88" t="s">
        <v>181</v>
      </c>
      <c r="C539" s="88" t="s">
        <v>182</v>
      </c>
      <c r="D539" s="88" t="s">
        <v>183</v>
      </c>
      <c r="E539" s="88" t="s">
        <v>184</v>
      </c>
      <c r="F539" s="88" t="s">
        <v>184</v>
      </c>
      <c r="G539" s="88" t="s">
        <v>185</v>
      </c>
      <c r="H539" s="88" t="s">
        <v>186</v>
      </c>
      <c r="I539" s="88">
        <v>84112</v>
      </c>
      <c r="J539" s="88" t="s">
        <v>187</v>
      </c>
      <c r="K539" s="88">
        <v>84112</v>
      </c>
      <c r="L539" s="88" t="s">
        <v>188</v>
      </c>
      <c r="M539" s="88" t="s">
        <v>189</v>
      </c>
      <c r="N539" s="88">
        <v>139286</v>
      </c>
      <c r="O539" s="88" t="s">
        <v>798</v>
      </c>
      <c r="P539" s="88">
        <v>188087</v>
      </c>
      <c r="Q539" s="88" t="s">
        <v>799</v>
      </c>
      <c r="R539" s="88" t="s">
        <v>512</v>
      </c>
      <c r="S539" s="88" t="s">
        <v>1645</v>
      </c>
      <c r="T539" s="88" t="s">
        <v>208</v>
      </c>
      <c r="U539" s="88" t="s">
        <v>209</v>
      </c>
      <c r="V539" s="88">
        <v>0</v>
      </c>
      <c r="W539" s="88" t="s">
        <v>851</v>
      </c>
      <c r="X539" s="88">
        <v>357612667</v>
      </c>
      <c r="Y539" s="88" t="s">
        <v>1646</v>
      </c>
      <c r="Z539" s="88" t="s">
        <v>644</v>
      </c>
      <c r="AA539" s="88">
        <v>65000</v>
      </c>
      <c r="AB539" s="88" t="s">
        <v>199</v>
      </c>
      <c r="AC539" s="88">
        <v>24</v>
      </c>
      <c r="AD539" s="88" t="s">
        <v>1552</v>
      </c>
      <c r="AE539" s="88" t="s">
        <v>1600</v>
      </c>
      <c r="AF539" s="88">
        <v>3470</v>
      </c>
      <c r="AG539" s="88">
        <v>3470</v>
      </c>
      <c r="AH539" s="88"/>
      <c r="AI539" s="88">
        <v>0</v>
      </c>
      <c r="AJ539" s="88">
        <v>0</v>
      </c>
      <c r="AK539" s="88">
        <v>0</v>
      </c>
      <c r="AL539" s="88">
        <v>65000</v>
      </c>
      <c r="AM539" s="88">
        <v>18950</v>
      </c>
      <c r="AN539" s="88">
        <v>83950</v>
      </c>
      <c r="AO539" s="88">
        <v>20208.189999999999</v>
      </c>
      <c r="AP539" s="88">
        <v>11021.81</v>
      </c>
      <c r="AQ539" s="88">
        <v>31230</v>
      </c>
      <c r="AR539" s="88">
        <v>9</v>
      </c>
      <c r="AS539" s="88">
        <v>268</v>
      </c>
      <c r="AT539" s="88" t="s">
        <v>202</v>
      </c>
      <c r="AU539" s="88"/>
      <c r="AV539" s="88"/>
      <c r="AW539" s="81"/>
      <c r="AX539" s="81" t="s">
        <v>203</v>
      </c>
      <c r="AY539" s="81" t="s">
        <v>204</v>
      </c>
      <c r="AZ539" s="81"/>
      <c r="BA539" s="81">
        <v>0</v>
      </c>
      <c r="BB539" s="89"/>
      <c r="BC539" s="89"/>
      <c r="BD539" s="88" t="s">
        <v>1890</v>
      </c>
      <c r="BE539" s="88"/>
      <c r="BF539" s="97"/>
      <c r="BG539" s="3"/>
      <c r="BH539" s="96"/>
      <c r="BI539" s="88" t="s">
        <v>1893</v>
      </c>
      <c r="BJ539" s="88"/>
      <c r="BK539" s="96"/>
      <c r="BL539" s="65" t="s">
        <v>1897</v>
      </c>
    </row>
    <row r="540" spans="1:64" s="105" customFormat="1" ht="13" x14ac:dyDescent="0.3">
      <c r="A540" s="88">
        <v>535</v>
      </c>
      <c r="B540" s="88" t="s">
        <v>181</v>
      </c>
      <c r="C540" s="88" t="s">
        <v>182</v>
      </c>
      <c r="D540" s="88" t="s">
        <v>183</v>
      </c>
      <c r="E540" s="88" t="s">
        <v>184</v>
      </c>
      <c r="F540" s="88" t="s">
        <v>184</v>
      </c>
      <c r="G540" s="88" t="s">
        <v>185</v>
      </c>
      <c r="H540" s="88" t="s">
        <v>186</v>
      </c>
      <c r="I540" s="88">
        <v>169318</v>
      </c>
      <c r="J540" s="88" t="s">
        <v>255</v>
      </c>
      <c r="K540" s="88">
        <v>169318</v>
      </c>
      <c r="L540" s="88" t="s">
        <v>188</v>
      </c>
      <c r="M540" s="88" t="s">
        <v>189</v>
      </c>
      <c r="N540" s="88">
        <v>148357</v>
      </c>
      <c r="O540" s="88" t="s">
        <v>430</v>
      </c>
      <c r="P540" s="88">
        <v>200218</v>
      </c>
      <c r="Q540" s="88" t="s">
        <v>431</v>
      </c>
      <c r="R540" s="88" t="s">
        <v>512</v>
      </c>
      <c r="S540" s="88" t="s">
        <v>1647</v>
      </c>
      <c r="T540" s="88" t="s">
        <v>194</v>
      </c>
      <c r="U540" s="88" t="s">
        <v>195</v>
      </c>
      <c r="V540" s="88">
        <v>0</v>
      </c>
      <c r="W540" s="88" t="s">
        <v>196</v>
      </c>
      <c r="X540" s="88">
        <v>357622245</v>
      </c>
      <c r="Y540" s="88" t="s">
        <v>313</v>
      </c>
      <c r="Z540" s="88" t="s">
        <v>644</v>
      </c>
      <c r="AA540" s="88">
        <v>80000</v>
      </c>
      <c r="AB540" s="88" t="s">
        <v>235</v>
      </c>
      <c r="AC540" s="88">
        <v>24</v>
      </c>
      <c r="AD540" s="88" t="s">
        <v>1648</v>
      </c>
      <c r="AE540" s="88" t="s">
        <v>1366</v>
      </c>
      <c r="AF540" s="88">
        <v>4270</v>
      </c>
      <c r="AG540" s="88">
        <v>4270</v>
      </c>
      <c r="AH540" s="88" t="s">
        <v>820</v>
      </c>
      <c r="AI540" s="88">
        <v>25380.93</v>
      </c>
      <c r="AJ540" s="88">
        <v>13049.07</v>
      </c>
      <c r="AK540" s="88">
        <v>38430</v>
      </c>
      <c r="AL540" s="88">
        <v>54619.07</v>
      </c>
      <c r="AM540" s="88">
        <v>9574.93</v>
      </c>
      <c r="AN540" s="88">
        <v>64194</v>
      </c>
      <c r="AO540" s="88">
        <v>3147.69</v>
      </c>
      <c r="AP540" s="88">
        <v>1122.31</v>
      </c>
      <c r="AQ540" s="88">
        <v>4270</v>
      </c>
      <c r="AR540" s="88">
        <v>10</v>
      </c>
      <c r="AS540" s="88">
        <v>3</v>
      </c>
      <c r="AT540" s="88" t="s">
        <v>811</v>
      </c>
      <c r="AU540" s="88"/>
      <c r="AV540" s="88"/>
      <c r="AW540" s="81"/>
      <c r="AX540" s="81" t="s">
        <v>203</v>
      </c>
      <c r="AY540" s="81" t="s">
        <v>204</v>
      </c>
      <c r="AZ540" s="81"/>
      <c r="BA540" s="81">
        <v>0</v>
      </c>
      <c r="BB540" s="89">
        <v>45785</v>
      </c>
      <c r="BC540" s="89" t="s">
        <v>1883</v>
      </c>
      <c r="BD540" s="88" t="s">
        <v>1884</v>
      </c>
      <c r="BE540" s="88" t="s">
        <v>1885</v>
      </c>
      <c r="BF540" s="97" t="s">
        <v>1892</v>
      </c>
      <c r="BG540" s="3"/>
      <c r="BH540" s="96"/>
      <c r="BI540" s="88" t="s">
        <v>1893</v>
      </c>
      <c r="BJ540" s="88"/>
      <c r="BK540" s="96"/>
      <c r="BL540" s="100"/>
    </row>
    <row r="541" spans="1:64" s="99" customFormat="1" ht="13" x14ac:dyDescent="0.3">
      <c r="A541" s="88">
        <v>536</v>
      </c>
      <c r="B541" s="88" t="s">
        <v>181</v>
      </c>
      <c r="C541" s="88" t="s">
        <v>182</v>
      </c>
      <c r="D541" s="88" t="s">
        <v>183</v>
      </c>
      <c r="E541" s="88" t="s">
        <v>184</v>
      </c>
      <c r="F541" s="88" t="s">
        <v>184</v>
      </c>
      <c r="G541" s="88" t="s">
        <v>185</v>
      </c>
      <c r="H541" s="88" t="s">
        <v>186</v>
      </c>
      <c r="I541" s="88">
        <v>84346</v>
      </c>
      <c r="J541" s="88" t="s">
        <v>662</v>
      </c>
      <c r="K541" s="88">
        <v>84346</v>
      </c>
      <c r="L541" s="88" t="s">
        <v>188</v>
      </c>
      <c r="M541" s="88" t="s">
        <v>189</v>
      </c>
      <c r="N541" s="88">
        <v>387371</v>
      </c>
      <c r="O541" s="88" t="s">
        <v>663</v>
      </c>
      <c r="P541" s="88">
        <v>581921</v>
      </c>
      <c r="Q541" s="88" t="s">
        <v>664</v>
      </c>
      <c r="R541" s="88" t="s">
        <v>512</v>
      </c>
      <c r="S541" s="88" t="s">
        <v>1649</v>
      </c>
      <c r="T541" s="88" t="s">
        <v>208</v>
      </c>
      <c r="U541" s="88" t="s">
        <v>209</v>
      </c>
      <c r="V541" s="88">
        <v>0</v>
      </c>
      <c r="W541" s="88" t="s">
        <v>196</v>
      </c>
      <c r="X541" s="88">
        <v>357643085</v>
      </c>
      <c r="Y541" s="88" t="s">
        <v>1650</v>
      </c>
      <c r="Z541" s="88" t="s">
        <v>644</v>
      </c>
      <c r="AA541" s="88">
        <v>48000</v>
      </c>
      <c r="AB541" s="88" t="s">
        <v>383</v>
      </c>
      <c r="AC541" s="88">
        <v>24</v>
      </c>
      <c r="AD541" s="88" t="s">
        <v>1552</v>
      </c>
      <c r="AE541" s="88" t="s">
        <v>1651</v>
      </c>
      <c r="AF541" s="88">
        <v>2560</v>
      </c>
      <c r="AG541" s="88">
        <v>2560</v>
      </c>
      <c r="AH541" s="88" t="s">
        <v>1651</v>
      </c>
      <c r="AI541" s="88">
        <v>1442.19</v>
      </c>
      <c r="AJ541" s="88">
        <v>1117.81</v>
      </c>
      <c r="AK541" s="88">
        <v>2560</v>
      </c>
      <c r="AL541" s="88">
        <v>46557.81</v>
      </c>
      <c r="AM541" s="88">
        <v>12576.19</v>
      </c>
      <c r="AN541" s="88">
        <v>59134</v>
      </c>
      <c r="AO541" s="88">
        <v>15573.89</v>
      </c>
      <c r="AP541" s="88">
        <v>7466.11</v>
      </c>
      <c r="AQ541" s="88">
        <v>23040</v>
      </c>
      <c r="AR541" s="88">
        <v>10</v>
      </c>
      <c r="AS541" s="88">
        <v>243</v>
      </c>
      <c r="AT541" s="88" t="s">
        <v>202</v>
      </c>
      <c r="AU541" s="88"/>
      <c r="AV541" s="88"/>
      <c r="AW541" s="81"/>
      <c r="AX541" s="81" t="s">
        <v>203</v>
      </c>
      <c r="AY541" s="81" t="s">
        <v>204</v>
      </c>
      <c r="AZ541" s="81"/>
      <c r="BA541" s="81">
        <v>0</v>
      </c>
      <c r="BB541" s="89">
        <v>45784</v>
      </c>
      <c r="BC541" s="89" t="s">
        <v>1883</v>
      </c>
      <c r="BD541" s="88" t="s">
        <v>1884</v>
      </c>
      <c r="BE541" s="88" t="s">
        <v>1891</v>
      </c>
      <c r="BF541" s="97" t="s">
        <v>1892</v>
      </c>
      <c r="BG541" s="3"/>
      <c r="BH541" s="96"/>
      <c r="BI541" s="88" t="s">
        <v>1893</v>
      </c>
      <c r="BJ541" s="88"/>
      <c r="BK541" s="96"/>
      <c r="BL541" s="100"/>
    </row>
    <row r="542" spans="1:64" s="99" customFormat="1" ht="13" x14ac:dyDescent="0.3">
      <c r="A542" s="88">
        <v>537</v>
      </c>
      <c r="B542" s="88" t="s">
        <v>181</v>
      </c>
      <c r="C542" s="88" t="s">
        <v>182</v>
      </c>
      <c r="D542" s="88" t="s">
        <v>183</v>
      </c>
      <c r="E542" s="88" t="s">
        <v>184</v>
      </c>
      <c r="F542" s="88" t="s">
        <v>184</v>
      </c>
      <c r="G542" s="88" t="s">
        <v>185</v>
      </c>
      <c r="H542" s="88" t="s">
        <v>186</v>
      </c>
      <c r="I542" s="88">
        <v>84346</v>
      </c>
      <c r="J542" s="88" t="s">
        <v>662</v>
      </c>
      <c r="K542" s="88">
        <v>84346</v>
      </c>
      <c r="L542" s="88" t="s">
        <v>188</v>
      </c>
      <c r="M542" s="88" t="s">
        <v>189</v>
      </c>
      <c r="N542" s="88">
        <v>387371</v>
      </c>
      <c r="O542" s="88" t="s">
        <v>663</v>
      </c>
      <c r="P542" s="88">
        <v>581921</v>
      </c>
      <c r="Q542" s="88" t="s">
        <v>664</v>
      </c>
      <c r="R542" s="88" t="s">
        <v>512</v>
      </c>
      <c r="S542" s="88" t="s">
        <v>1652</v>
      </c>
      <c r="T542" s="88" t="s">
        <v>208</v>
      </c>
      <c r="U542" s="88" t="s">
        <v>195</v>
      </c>
      <c r="V542" s="88">
        <v>0</v>
      </c>
      <c r="W542" s="88" t="s">
        <v>791</v>
      </c>
      <c r="X542" s="88">
        <v>357643255</v>
      </c>
      <c r="Y542" s="88" t="s">
        <v>1031</v>
      </c>
      <c r="Z542" s="88" t="s">
        <v>644</v>
      </c>
      <c r="AA542" s="88">
        <v>65000</v>
      </c>
      <c r="AB542" s="88" t="s">
        <v>383</v>
      </c>
      <c r="AC542" s="88">
        <v>24</v>
      </c>
      <c r="AD542" s="88" t="s">
        <v>1552</v>
      </c>
      <c r="AE542" s="88" t="s">
        <v>1651</v>
      </c>
      <c r="AF542" s="88">
        <v>3470</v>
      </c>
      <c r="AG542" s="88">
        <v>3470</v>
      </c>
      <c r="AH542" s="88" t="s">
        <v>1653</v>
      </c>
      <c r="AI542" s="88">
        <v>10839.49</v>
      </c>
      <c r="AJ542" s="88">
        <v>6510.51</v>
      </c>
      <c r="AK542" s="88">
        <v>17350</v>
      </c>
      <c r="AL542" s="88">
        <v>54160.51</v>
      </c>
      <c r="AM542" s="88">
        <v>12010.49</v>
      </c>
      <c r="AN542" s="88">
        <v>66171</v>
      </c>
      <c r="AO542" s="88">
        <v>12239.75</v>
      </c>
      <c r="AP542" s="88">
        <v>5110.25</v>
      </c>
      <c r="AQ542" s="88">
        <v>17350</v>
      </c>
      <c r="AR542" s="88">
        <v>10</v>
      </c>
      <c r="AS542" s="88">
        <v>121</v>
      </c>
      <c r="AT542" s="88" t="s">
        <v>594</v>
      </c>
      <c r="AU542" s="88"/>
      <c r="AV542" s="88"/>
      <c r="AW542" s="81"/>
      <c r="AX542" s="81" t="s">
        <v>203</v>
      </c>
      <c r="AY542" s="81" t="s">
        <v>204</v>
      </c>
      <c r="AZ542" s="81"/>
      <c r="BA542" s="81">
        <v>0</v>
      </c>
      <c r="BB542" s="89">
        <v>45784</v>
      </c>
      <c r="BC542" s="89" t="s">
        <v>1883</v>
      </c>
      <c r="BD542" s="88" t="s">
        <v>1884</v>
      </c>
      <c r="BE542" s="88" t="s">
        <v>1891</v>
      </c>
      <c r="BF542" s="97" t="s">
        <v>1892</v>
      </c>
      <c r="BG542" s="3"/>
      <c r="BH542" s="96"/>
      <c r="BI542" s="88" t="s">
        <v>1893</v>
      </c>
      <c r="BJ542" s="88"/>
      <c r="BK542" s="96"/>
      <c r="BL542" s="100"/>
    </row>
    <row r="543" spans="1:64" s="99" customFormat="1" ht="13" x14ac:dyDescent="0.3">
      <c r="A543" s="88">
        <v>538</v>
      </c>
      <c r="B543" s="88" t="s">
        <v>181</v>
      </c>
      <c r="C543" s="88" t="s">
        <v>182</v>
      </c>
      <c r="D543" s="88" t="s">
        <v>183</v>
      </c>
      <c r="E543" s="88" t="s">
        <v>184</v>
      </c>
      <c r="F543" s="88" t="s">
        <v>184</v>
      </c>
      <c r="G543" s="88" t="s">
        <v>185</v>
      </c>
      <c r="H543" s="88" t="s">
        <v>186</v>
      </c>
      <c r="I543" s="88">
        <v>178325</v>
      </c>
      <c r="J543" s="88" t="s">
        <v>285</v>
      </c>
      <c r="K543" s="88">
        <v>178325</v>
      </c>
      <c r="L543" s="88" t="s">
        <v>188</v>
      </c>
      <c r="M543" s="88" t="s">
        <v>189</v>
      </c>
      <c r="N543" s="88">
        <v>360387</v>
      </c>
      <c r="O543" s="88" t="s">
        <v>577</v>
      </c>
      <c r="P543" s="88">
        <v>517907</v>
      </c>
      <c r="Q543" s="88" t="s">
        <v>578</v>
      </c>
      <c r="R543" s="88" t="s">
        <v>512</v>
      </c>
      <c r="S543" s="88" t="s">
        <v>1654</v>
      </c>
      <c r="T543" s="88" t="s">
        <v>899</v>
      </c>
      <c r="U543" s="88" t="s">
        <v>209</v>
      </c>
      <c r="V543" s="88">
        <v>0</v>
      </c>
      <c r="W543" s="88" t="s">
        <v>196</v>
      </c>
      <c r="X543" s="88">
        <v>357647970</v>
      </c>
      <c r="Y543" s="88" t="s">
        <v>1117</v>
      </c>
      <c r="Z543" s="88" t="s">
        <v>644</v>
      </c>
      <c r="AA543" s="88">
        <v>65000</v>
      </c>
      <c r="AB543" s="88" t="s">
        <v>516</v>
      </c>
      <c r="AC543" s="88">
        <v>24</v>
      </c>
      <c r="AD543" s="88" t="s">
        <v>1552</v>
      </c>
      <c r="AE543" s="88" t="s">
        <v>1091</v>
      </c>
      <c r="AF543" s="88">
        <v>3470</v>
      </c>
      <c r="AG543" s="88">
        <v>3470</v>
      </c>
      <c r="AH543" s="88"/>
      <c r="AI543" s="88">
        <v>0</v>
      </c>
      <c r="AJ543" s="88">
        <v>0</v>
      </c>
      <c r="AK543" s="88">
        <v>0</v>
      </c>
      <c r="AL543" s="88">
        <v>65000</v>
      </c>
      <c r="AM543" s="88">
        <v>18736</v>
      </c>
      <c r="AN543" s="88">
        <v>83736</v>
      </c>
      <c r="AO543" s="88">
        <v>20365.66</v>
      </c>
      <c r="AP543" s="88">
        <v>10864.34</v>
      </c>
      <c r="AQ543" s="88">
        <v>31230</v>
      </c>
      <c r="AR543" s="88">
        <v>9</v>
      </c>
      <c r="AS543" s="88">
        <v>271</v>
      </c>
      <c r="AT543" s="88" t="s">
        <v>202</v>
      </c>
      <c r="AU543" s="88"/>
      <c r="AV543" s="88"/>
      <c r="AW543" s="81"/>
      <c r="AX543" s="81" t="s">
        <v>203</v>
      </c>
      <c r="AY543" s="81" t="s">
        <v>204</v>
      </c>
      <c r="AZ543" s="81"/>
      <c r="BA543" s="81">
        <v>0</v>
      </c>
      <c r="BB543" s="89"/>
      <c r="BC543" s="89"/>
      <c r="BD543" s="88" t="s">
        <v>1890</v>
      </c>
      <c r="BE543" s="88"/>
      <c r="BF543" s="97"/>
      <c r="BG543" s="3"/>
      <c r="BH543" s="96"/>
      <c r="BI543" s="88" t="s">
        <v>1893</v>
      </c>
      <c r="BJ543" s="88"/>
      <c r="BK543" s="96"/>
      <c r="BL543" s="65" t="s">
        <v>1895</v>
      </c>
    </row>
    <row r="544" spans="1:64" s="99" customFormat="1" ht="13" x14ac:dyDescent="0.3">
      <c r="A544" s="88">
        <v>539</v>
      </c>
      <c r="B544" s="88" t="s">
        <v>181</v>
      </c>
      <c r="C544" s="88" t="s">
        <v>182</v>
      </c>
      <c r="D544" s="88" t="s">
        <v>183</v>
      </c>
      <c r="E544" s="88" t="s">
        <v>184</v>
      </c>
      <c r="F544" s="88" t="s">
        <v>184</v>
      </c>
      <c r="G544" s="88" t="s">
        <v>185</v>
      </c>
      <c r="H544" s="88" t="s">
        <v>186</v>
      </c>
      <c r="I544" s="88">
        <v>88208</v>
      </c>
      <c r="J544" s="88" t="s">
        <v>545</v>
      </c>
      <c r="K544" s="88">
        <v>88208</v>
      </c>
      <c r="L544" s="88" t="s">
        <v>188</v>
      </c>
      <c r="M544" s="88" t="s">
        <v>189</v>
      </c>
      <c r="N544" s="88">
        <v>400450</v>
      </c>
      <c r="O544" s="88" t="s">
        <v>747</v>
      </c>
      <c r="P544" s="88">
        <v>599195</v>
      </c>
      <c r="Q544" s="88" t="s">
        <v>748</v>
      </c>
      <c r="R544" s="88" t="s">
        <v>512</v>
      </c>
      <c r="S544" s="88" t="s">
        <v>1655</v>
      </c>
      <c r="T544" s="88" t="s">
        <v>194</v>
      </c>
      <c r="U544" s="88" t="s">
        <v>209</v>
      </c>
      <c r="V544" s="88">
        <v>0</v>
      </c>
      <c r="W544" s="88" t="s">
        <v>196</v>
      </c>
      <c r="X544" s="88">
        <v>357652320</v>
      </c>
      <c r="Y544" s="88" t="s">
        <v>1656</v>
      </c>
      <c r="Z544" s="88" t="s">
        <v>655</v>
      </c>
      <c r="AA544" s="88">
        <v>42000</v>
      </c>
      <c r="AB544" s="88" t="s">
        <v>752</v>
      </c>
      <c r="AC544" s="88">
        <v>24</v>
      </c>
      <c r="AD544" s="88" t="s">
        <v>1565</v>
      </c>
      <c r="AE544" s="88" t="s">
        <v>1612</v>
      </c>
      <c r="AF544" s="88">
        <v>2240</v>
      </c>
      <c r="AG544" s="88">
        <v>2240</v>
      </c>
      <c r="AH544" s="88"/>
      <c r="AI544" s="88">
        <v>0</v>
      </c>
      <c r="AJ544" s="88">
        <v>0</v>
      </c>
      <c r="AK544" s="88">
        <v>0</v>
      </c>
      <c r="AL544" s="88">
        <v>42000</v>
      </c>
      <c r="AM544" s="88">
        <v>12167</v>
      </c>
      <c r="AN544" s="88">
        <v>54167</v>
      </c>
      <c r="AO544" s="88">
        <v>13104.37</v>
      </c>
      <c r="AP544" s="88">
        <v>7055.63</v>
      </c>
      <c r="AQ544" s="88">
        <v>20160</v>
      </c>
      <c r="AR544" s="88">
        <v>9</v>
      </c>
      <c r="AS544" s="88">
        <v>269</v>
      </c>
      <c r="AT544" s="88" t="s">
        <v>202</v>
      </c>
      <c r="AU544" s="88"/>
      <c r="AV544" s="88"/>
      <c r="AW544" s="81"/>
      <c r="AX544" s="81" t="s">
        <v>203</v>
      </c>
      <c r="AY544" s="81" t="s">
        <v>204</v>
      </c>
      <c r="AZ544" s="81"/>
      <c r="BA544" s="81">
        <v>0</v>
      </c>
      <c r="BB544" s="89"/>
      <c r="BC544" s="89"/>
      <c r="BD544" s="88" t="s">
        <v>1890</v>
      </c>
      <c r="BE544" s="88"/>
      <c r="BF544" s="97"/>
      <c r="BG544" s="3"/>
      <c r="BH544" s="96"/>
      <c r="BI544" s="88" t="s">
        <v>1893</v>
      </c>
      <c r="BJ544" s="88"/>
      <c r="BK544" s="96"/>
      <c r="BL544" s="65" t="s">
        <v>1895</v>
      </c>
    </row>
    <row r="545" spans="1:64" s="105" customFormat="1" ht="13" x14ac:dyDescent="0.3">
      <c r="A545" s="88">
        <v>540</v>
      </c>
      <c r="B545" s="88" t="s">
        <v>181</v>
      </c>
      <c r="C545" s="88" t="s">
        <v>182</v>
      </c>
      <c r="D545" s="88" t="s">
        <v>183</v>
      </c>
      <c r="E545" s="88" t="s">
        <v>184</v>
      </c>
      <c r="F545" s="88" t="s">
        <v>184</v>
      </c>
      <c r="G545" s="88" t="s">
        <v>185</v>
      </c>
      <c r="H545" s="88" t="s">
        <v>186</v>
      </c>
      <c r="I545" s="88">
        <v>169318</v>
      </c>
      <c r="J545" s="88" t="s">
        <v>255</v>
      </c>
      <c r="K545" s="88">
        <v>169318</v>
      </c>
      <c r="L545" s="88" t="s">
        <v>188</v>
      </c>
      <c r="M545" s="88" t="s">
        <v>189</v>
      </c>
      <c r="N545" s="88">
        <v>141390</v>
      </c>
      <c r="O545" s="88" t="s">
        <v>307</v>
      </c>
      <c r="P545" s="88">
        <v>190978</v>
      </c>
      <c r="Q545" s="88" t="s">
        <v>308</v>
      </c>
      <c r="R545" s="88" t="s">
        <v>512</v>
      </c>
      <c r="S545" s="88" t="s">
        <v>1657</v>
      </c>
      <c r="T545" s="88" t="s">
        <v>899</v>
      </c>
      <c r="U545" s="88" t="s">
        <v>209</v>
      </c>
      <c r="V545" s="88">
        <v>0</v>
      </c>
      <c r="W545" s="88" t="s">
        <v>196</v>
      </c>
      <c r="X545" s="88">
        <v>357658213</v>
      </c>
      <c r="Y545" s="88" t="s">
        <v>560</v>
      </c>
      <c r="Z545" s="88" t="s">
        <v>644</v>
      </c>
      <c r="AA545" s="88">
        <v>80000</v>
      </c>
      <c r="AB545" s="88" t="s">
        <v>263</v>
      </c>
      <c r="AC545" s="88">
        <v>24</v>
      </c>
      <c r="AD545" s="88" t="s">
        <v>1629</v>
      </c>
      <c r="AE545" s="88" t="s">
        <v>521</v>
      </c>
      <c r="AF545" s="88">
        <v>4230</v>
      </c>
      <c r="AG545" s="88">
        <v>4230</v>
      </c>
      <c r="AH545" s="88" t="s">
        <v>746</v>
      </c>
      <c r="AI545" s="88">
        <v>25313.39</v>
      </c>
      <c r="AJ545" s="88">
        <v>12756.61</v>
      </c>
      <c r="AK545" s="88">
        <v>38070</v>
      </c>
      <c r="AL545" s="88">
        <v>54686.61</v>
      </c>
      <c r="AM545" s="88">
        <v>9229.39</v>
      </c>
      <c r="AN545" s="88">
        <v>63916</v>
      </c>
      <c r="AO545" s="88">
        <v>0</v>
      </c>
      <c r="AP545" s="88">
        <v>0</v>
      </c>
      <c r="AQ545" s="88">
        <v>0</v>
      </c>
      <c r="AR545" s="88">
        <v>9</v>
      </c>
      <c r="AS545" s="88">
        <v>0</v>
      </c>
      <c r="AT545" s="88" t="s">
        <v>272</v>
      </c>
      <c r="AU545" s="88"/>
      <c r="AV545" s="88"/>
      <c r="AW545" s="81"/>
      <c r="AX545" s="81" t="s">
        <v>203</v>
      </c>
      <c r="AY545" s="81" t="s">
        <v>204</v>
      </c>
      <c r="AZ545" s="81"/>
      <c r="BA545" s="81">
        <v>0</v>
      </c>
      <c r="BB545" s="89">
        <v>45783</v>
      </c>
      <c r="BC545" s="89" t="s">
        <v>1883</v>
      </c>
      <c r="BD545" s="88" t="s">
        <v>1884</v>
      </c>
      <c r="BE545" s="88" t="s">
        <v>1891</v>
      </c>
      <c r="BF545" s="97" t="s">
        <v>1886</v>
      </c>
      <c r="BG545" s="3"/>
      <c r="BH545" s="96"/>
      <c r="BI545" s="88" t="s">
        <v>1898</v>
      </c>
      <c r="BJ545" s="88"/>
      <c r="BK545" s="96"/>
      <c r="BL545" s="100"/>
    </row>
    <row r="546" spans="1:64" s="105" customFormat="1" ht="13" x14ac:dyDescent="0.3">
      <c r="A546" s="88">
        <v>541</v>
      </c>
      <c r="B546" s="88" t="s">
        <v>181</v>
      </c>
      <c r="C546" s="88" t="s">
        <v>182</v>
      </c>
      <c r="D546" s="88" t="s">
        <v>183</v>
      </c>
      <c r="E546" s="88" t="s">
        <v>184</v>
      </c>
      <c r="F546" s="88" t="s">
        <v>184</v>
      </c>
      <c r="G546" s="88" t="s">
        <v>185</v>
      </c>
      <c r="H546" s="88" t="s">
        <v>186</v>
      </c>
      <c r="I546" s="88">
        <v>169318</v>
      </c>
      <c r="J546" s="88" t="s">
        <v>255</v>
      </c>
      <c r="K546" s="88">
        <v>169318</v>
      </c>
      <c r="L546" s="88" t="s">
        <v>188</v>
      </c>
      <c r="M546" s="88" t="s">
        <v>189</v>
      </c>
      <c r="N546" s="88">
        <v>140165</v>
      </c>
      <c r="O546" s="88" t="s">
        <v>256</v>
      </c>
      <c r="P546" s="88">
        <v>191307</v>
      </c>
      <c r="Q546" s="88" t="s">
        <v>558</v>
      </c>
      <c r="R546" s="88" t="s">
        <v>512</v>
      </c>
      <c r="S546" s="88" t="s">
        <v>1658</v>
      </c>
      <c r="T546" s="88" t="s">
        <v>899</v>
      </c>
      <c r="U546" s="88" t="s">
        <v>195</v>
      </c>
      <c r="V546" s="88">
        <v>0</v>
      </c>
      <c r="W546" s="88" t="s">
        <v>196</v>
      </c>
      <c r="X546" s="88">
        <v>357708324</v>
      </c>
      <c r="Y546" s="88" t="s">
        <v>414</v>
      </c>
      <c r="Z546" s="88" t="s">
        <v>655</v>
      </c>
      <c r="AA546" s="88">
        <v>52000</v>
      </c>
      <c r="AB546" s="88" t="s">
        <v>263</v>
      </c>
      <c r="AC546" s="88">
        <v>24</v>
      </c>
      <c r="AD546" s="88" t="s">
        <v>1579</v>
      </c>
      <c r="AE546" s="88" t="s">
        <v>521</v>
      </c>
      <c r="AF546" s="88">
        <v>2780</v>
      </c>
      <c r="AG546" s="88">
        <v>2780</v>
      </c>
      <c r="AH546" s="88" t="s">
        <v>1082</v>
      </c>
      <c r="AI546" s="88">
        <v>16415.64</v>
      </c>
      <c r="AJ546" s="88">
        <v>8604.36</v>
      </c>
      <c r="AK546" s="88">
        <v>25020</v>
      </c>
      <c r="AL546" s="88">
        <v>35584.36</v>
      </c>
      <c r="AM546" s="88">
        <v>6242.64</v>
      </c>
      <c r="AN546" s="88">
        <v>41827</v>
      </c>
      <c r="AO546" s="88">
        <v>0</v>
      </c>
      <c r="AP546" s="88">
        <v>0</v>
      </c>
      <c r="AQ546" s="88">
        <v>0</v>
      </c>
      <c r="AR546" s="88">
        <v>9</v>
      </c>
      <c r="AS546" s="88">
        <v>0</v>
      </c>
      <c r="AT546" s="88" t="s">
        <v>272</v>
      </c>
      <c r="AU546" s="88"/>
      <c r="AV546" s="88"/>
      <c r="AW546" s="81"/>
      <c r="AX546" s="81" t="s">
        <v>203</v>
      </c>
      <c r="AY546" s="81" t="s">
        <v>204</v>
      </c>
      <c r="AZ546" s="81"/>
      <c r="BA546" s="81">
        <v>0</v>
      </c>
      <c r="BB546" s="89">
        <v>45783</v>
      </c>
      <c r="BC546" s="89" t="s">
        <v>1883</v>
      </c>
      <c r="BD546" s="88" t="s">
        <v>1884</v>
      </c>
      <c r="BE546" s="88" t="s">
        <v>1885</v>
      </c>
      <c r="BF546" s="97" t="s">
        <v>1886</v>
      </c>
      <c r="BG546" s="3"/>
      <c r="BH546" s="96"/>
      <c r="BI546" s="88" t="s">
        <v>1898</v>
      </c>
      <c r="BJ546" s="88"/>
      <c r="BK546" s="96"/>
      <c r="BL546" s="100"/>
    </row>
    <row r="547" spans="1:64" s="105" customFormat="1" ht="13" x14ac:dyDescent="0.3">
      <c r="A547" s="88">
        <v>542</v>
      </c>
      <c r="B547" s="88" t="s">
        <v>181</v>
      </c>
      <c r="C547" s="88" t="s">
        <v>182</v>
      </c>
      <c r="D547" s="88" t="s">
        <v>183</v>
      </c>
      <c r="E547" s="88" t="s">
        <v>184</v>
      </c>
      <c r="F547" s="88" t="s">
        <v>184</v>
      </c>
      <c r="G547" s="88" t="s">
        <v>185</v>
      </c>
      <c r="H547" s="88" t="s">
        <v>186</v>
      </c>
      <c r="I547" s="88">
        <v>84468</v>
      </c>
      <c r="J547" s="88" t="s">
        <v>255</v>
      </c>
      <c r="K547" s="88">
        <v>84468</v>
      </c>
      <c r="L547" s="88" t="s">
        <v>188</v>
      </c>
      <c r="M547" s="88" t="s">
        <v>189</v>
      </c>
      <c r="N547" s="88">
        <v>140026</v>
      </c>
      <c r="O547" s="88" t="s">
        <v>491</v>
      </c>
      <c r="P547" s="88">
        <v>189101</v>
      </c>
      <c r="Q547" s="88" t="s">
        <v>492</v>
      </c>
      <c r="R547" s="88" t="s">
        <v>512</v>
      </c>
      <c r="S547" s="88" t="s">
        <v>1659</v>
      </c>
      <c r="T547" s="88" t="s">
        <v>208</v>
      </c>
      <c r="U547" s="88" t="s">
        <v>195</v>
      </c>
      <c r="V547" s="88">
        <v>0</v>
      </c>
      <c r="W547" s="88" t="s">
        <v>196</v>
      </c>
      <c r="X547" s="88">
        <v>358116851</v>
      </c>
      <c r="Y547" s="88" t="s">
        <v>1660</v>
      </c>
      <c r="Z547" s="88" t="s">
        <v>355</v>
      </c>
      <c r="AA547" s="88">
        <v>41000</v>
      </c>
      <c r="AB547" s="88" t="s">
        <v>270</v>
      </c>
      <c r="AC547" s="88">
        <v>24</v>
      </c>
      <c r="AD547" s="88" t="s">
        <v>293</v>
      </c>
      <c r="AE547" s="88" t="s">
        <v>1661</v>
      </c>
      <c r="AF547" s="88">
        <v>2180</v>
      </c>
      <c r="AG547" s="88">
        <v>2180</v>
      </c>
      <c r="AH547" s="88" t="s">
        <v>1662</v>
      </c>
      <c r="AI547" s="88">
        <v>5438.19</v>
      </c>
      <c r="AJ547" s="88">
        <v>3281.81</v>
      </c>
      <c r="AK547" s="88">
        <v>8720</v>
      </c>
      <c r="AL547" s="88">
        <v>35561.81</v>
      </c>
      <c r="AM547" s="88">
        <v>8203.19</v>
      </c>
      <c r="AN547" s="88">
        <v>43765</v>
      </c>
      <c r="AO547" s="88">
        <v>4459.2700000000004</v>
      </c>
      <c r="AP547" s="88">
        <v>2080.73</v>
      </c>
      <c r="AQ547" s="88">
        <v>6540</v>
      </c>
      <c r="AR547" s="88">
        <v>7</v>
      </c>
      <c r="AS547" s="88">
        <v>89</v>
      </c>
      <c r="AT547" s="88" t="s">
        <v>669</v>
      </c>
      <c r="AU547" s="88"/>
      <c r="AV547" s="88"/>
      <c r="AW547" s="81"/>
      <c r="AX547" s="81" t="s">
        <v>203</v>
      </c>
      <c r="AY547" s="81" t="s">
        <v>204</v>
      </c>
      <c r="AZ547" s="81"/>
      <c r="BA547" s="81">
        <v>0</v>
      </c>
      <c r="BB547" s="89">
        <v>45784</v>
      </c>
      <c r="BC547" s="89" t="s">
        <v>1883</v>
      </c>
      <c r="BD547" s="88" t="s">
        <v>1884</v>
      </c>
      <c r="BE547" s="88" t="s">
        <v>1891</v>
      </c>
      <c r="BF547" s="97" t="s">
        <v>1892</v>
      </c>
      <c r="BG547" s="3"/>
      <c r="BH547" s="96"/>
      <c r="BI547" s="88" t="s">
        <v>1893</v>
      </c>
      <c r="BJ547" s="88"/>
      <c r="BK547" s="96"/>
      <c r="BL547" s="100"/>
    </row>
    <row r="548" spans="1:64" s="99" customFormat="1" ht="13" x14ac:dyDescent="0.3">
      <c r="A548" s="88">
        <v>543</v>
      </c>
      <c r="B548" s="88" t="s">
        <v>181</v>
      </c>
      <c r="C548" s="88" t="s">
        <v>182</v>
      </c>
      <c r="D548" s="88" t="s">
        <v>183</v>
      </c>
      <c r="E548" s="88" t="s">
        <v>184</v>
      </c>
      <c r="F548" s="88" t="s">
        <v>184</v>
      </c>
      <c r="G548" s="88" t="s">
        <v>185</v>
      </c>
      <c r="H548" s="88" t="s">
        <v>186</v>
      </c>
      <c r="I548" s="88">
        <v>84112</v>
      </c>
      <c r="J548" s="88" t="s">
        <v>187</v>
      </c>
      <c r="K548" s="88">
        <v>84112</v>
      </c>
      <c r="L548" s="88" t="s">
        <v>188</v>
      </c>
      <c r="M548" s="88" t="s">
        <v>189</v>
      </c>
      <c r="N548" s="88">
        <v>139957</v>
      </c>
      <c r="O548" s="88" t="s">
        <v>361</v>
      </c>
      <c r="P548" s="88">
        <v>189005</v>
      </c>
      <c r="Q548" s="88" t="s">
        <v>1663</v>
      </c>
      <c r="R548" s="88" t="s">
        <v>512</v>
      </c>
      <c r="S548" s="88" t="s">
        <v>1664</v>
      </c>
      <c r="T548" s="88" t="s">
        <v>208</v>
      </c>
      <c r="U548" s="88" t="s">
        <v>209</v>
      </c>
      <c r="V548" s="88">
        <v>0</v>
      </c>
      <c r="W548" s="88" t="s">
        <v>196</v>
      </c>
      <c r="X548" s="88">
        <v>358200383</v>
      </c>
      <c r="Y548" s="88" t="s">
        <v>1665</v>
      </c>
      <c r="Z548" s="88" t="s">
        <v>355</v>
      </c>
      <c r="AA548" s="88">
        <v>80000</v>
      </c>
      <c r="AB548" s="88" t="s">
        <v>199</v>
      </c>
      <c r="AC548" s="88">
        <v>24</v>
      </c>
      <c r="AD548" s="88" t="s">
        <v>1576</v>
      </c>
      <c r="AE548" s="88" t="s">
        <v>794</v>
      </c>
      <c r="AF548" s="88">
        <v>4230</v>
      </c>
      <c r="AG548" s="88">
        <v>4230</v>
      </c>
      <c r="AH548" s="88" t="s">
        <v>864</v>
      </c>
      <c r="AI548" s="88">
        <v>19178.07</v>
      </c>
      <c r="AJ548" s="88">
        <v>10431.93</v>
      </c>
      <c r="AK548" s="88">
        <v>29610</v>
      </c>
      <c r="AL548" s="88">
        <v>60821.93</v>
      </c>
      <c r="AM548" s="88">
        <v>11623.07</v>
      </c>
      <c r="AN548" s="88">
        <v>72445</v>
      </c>
      <c r="AO548" s="88">
        <v>0</v>
      </c>
      <c r="AP548" s="88">
        <v>0</v>
      </c>
      <c r="AQ548" s="88">
        <v>0</v>
      </c>
      <c r="AR548" s="88">
        <v>7</v>
      </c>
      <c r="AS548" s="88">
        <v>0</v>
      </c>
      <c r="AT548" s="88" t="s">
        <v>272</v>
      </c>
      <c r="AU548" s="88"/>
      <c r="AV548" s="88"/>
      <c r="AW548" s="81"/>
      <c r="AX548" s="81" t="s">
        <v>203</v>
      </c>
      <c r="AY548" s="81" t="s">
        <v>204</v>
      </c>
      <c r="AZ548" s="81"/>
      <c r="BA548" s="81">
        <v>0</v>
      </c>
      <c r="BB548" s="89"/>
      <c r="BC548" s="89"/>
      <c r="BD548" s="88" t="s">
        <v>1890</v>
      </c>
      <c r="BE548" s="88"/>
      <c r="BF548" s="97"/>
      <c r="BG548" s="3"/>
      <c r="BH548" s="96"/>
      <c r="BI548" s="88" t="s">
        <v>1893</v>
      </c>
      <c r="BJ548" s="88"/>
      <c r="BK548" s="96"/>
      <c r="BL548" s="65" t="s">
        <v>1899</v>
      </c>
    </row>
    <row r="549" spans="1:64" s="99" customFormat="1" ht="13" x14ac:dyDescent="0.3">
      <c r="A549" s="88">
        <v>544</v>
      </c>
      <c r="B549" s="88" t="s">
        <v>181</v>
      </c>
      <c r="C549" s="88" t="s">
        <v>182</v>
      </c>
      <c r="D549" s="88" t="s">
        <v>183</v>
      </c>
      <c r="E549" s="88" t="s">
        <v>184</v>
      </c>
      <c r="F549" s="88" t="s">
        <v>184</v>
      </c>
      <c r="G549" s="88" t="s">
        <v>185</v>
      </c>
      <c r="H549" s="88" t="s">
        <v>186</v>
      </c>
      <c r="I549" s="88">
        <v>84112</v>
      </c>
      <c r="J549" s="88" t="s">
        <v>187</v>
      </c>
      <c r="K549" s="88">
        <v>84112</v>
      </c>
      <c r="L549" s="88" t="s">
        <v>188</v>
      </c>
      <c r="M549" s="88" t="s">
        <v>189</v>
      </c>
      <c r="N549" s="88">
        <v>139957</v>
      </c>
      <c r="O549" s="88" t="s">
        <v>361</v>
      </c>
      <c r="P549" s="88">
        <v>189005</v>
      </c>
      <c r="Q549" s="88" t="s">
        <v>1663</v>
      </c>
      <c r="R549" s="88" t="s">
        <v>512</v>
      </c>
      <c r="S549" s="88" t="s">
        <v>1666</v>
      </c>
      <c r="T549" s="88" t="s">
        <v>208</v>
      </c>
      <c r="U549" s="88" t="s">
        <v>195</v>
      </c>
      <c r="V549" s="88">
        <v>0</v>
      </c>
      <c r="W549" s="88" t="s">
        <v>196</v>
      </c>
      <c r="X549" s="88">
        <v>358200513</v>
      </c>
      <c r="Y549" s="88" t="s">
        <v>1667</v>
      </c>
      <c r="Z549" s="88" t="s">
        <v>355</v>
      </c>
      <c r="AA549" s="88">
        <v>80000</v>
      </c>
      <c r="AB549" s="88" t="s">
        <v>199</v>
      </c>
      <c r="AC549" s="88">
        <v>24</v>
      </c>
      <c r="AD549" s="88" t="s">
        <v>1568</v>
      </c>
      <c r="AE549" s="88" t="s">
        <v>794</v>
      </c>
      <c r="AF549" s="88">
        <v>4260</v>
      </c>
      <c r="AG549" s="88">
        <v>4260</v>
      </c>
      <c r="AH549" s="88" t="s">
        <v>864</v>
      </c>
      <c r="AI549" s="88">
        <v>19052.849999999999</v>
      </c>
      <c r="AJ549" s="88">
        <v>10767.15</v>
      </c>
      <c r="AK549" s="88">
        <v>29820</v>
      </c>
      <c r="AL549" s="88">
        <v>60947.15</v>
      </c>
      <c r="AM549" s="88">
        <v>12032.85</v>
      </c>
      <c r="AN549" s="88">
        <v>72980</v>
      </c>
      <c r="AO549" s="88">
        <v>0</v>
      </c>
      <c r="AP549" s="88">
        <v>0</v>
      </c>
      <c r="AQ549" s="88">
        <v>0</v>
      </c>
      <c r="AR549" s="88">
        <v>7</v>
      </c>
      <c r="AS549" s="88">
        <v>0</v>
      </c>
      <c r="AT549" s="88" t="s">
        <v>272</v>
      </c>
      <c r="AU549" s="88"/>
      <c r="AV549" s="88"/>
      <c r="AW549" s="81"/>
      <c r="AX549" s="81" t="s">
        <v>203</v>
      </c>
      <c r="AY549" s="81" t="s">
        <v>204</v>
      </c>
      <c r="AZ549" s="81"/>
      <c r="BA549" s="81">
        <v>0</v>
      </c>
      <c r="BB549" s="89"/>
      <c r="BC549" s="89"/>
      <c r="BD549" s="88" t="s">
        <v>1890</v>
      </c>
      <c r="BE549" s="88"/>
      <c r="BF549" s="97"/>
      <c r="BG549" s="3"/>
      <c r="BH549" s="96"/>
      <c r="BI549" s="88" t="s">
        <v>1893</v>
      </c>
      <c r="BJ549" s="88"/>
      <c r="BK549" s="96"/>
      <c r="BL549" s="65" t="s">
        <v>1895</v>
      </c>
    </row>
    <row r="550" spans="1:64" s="99" customFormat="1" ht="13" x14ac:dyDescent="0.3">
      <c r="A550" s="88">
        <v>545</v>
      </c>
      <c r="B550" s="88" t="s">
        <v>181</v>
      </c>
      <c r="C550" s="88" t="s">
        <v>182</v>
      </c>
      <c r="D550" s="88" t="s">
        <v>183</v>
      </c>
      <c r="E550" s="88" t="s">
        <v>184</v>
      </c>
      <c r="F550" s="88" t="s">
        <v>184</v>
      </c>
      <c r="G550" s="88" t="s">
        <v>185</v>
      </c>
      <c r="H550" s="88" t="s">
        <v>186</v>
      </c>
      <c r="I550" s="88">
        <v>84123</v>
      </c>
      <c r="J550" s="88" t="s">
        <v>187</v>
      </c>
      <c r="K550" s="88">
        <v>84123</v>
      </c>
      <c r="L550" s="88" t="s">
        <v>188</v>
      </c>
      <c r="M550" s="88" t="s">
        <v>189</v>
      </c>
      <c r="N550" s="88">
        <v>139185</v>
      </c>
      <c r="O550" s="88" t="s">
        <v>190</v>
      </c>
      <c r="P550" s="88">
        <v>187952</v>
      </c>
      <c r="Q550" s="88" t="s">
        <v>191</v>
      </c>
      <c r="R550" s="88" t="s">
        <v>512</v>
      </c>
      <c r="S550" s="88" t="s">
        <v>1668</v>
      </c>
      <c r="T550" s="88" t="s">
        <v>335</v>
      </c>
      <c r="U550" s="88" t="s">
        <v>195</v>
      </c>
      <c r="V550" s="88">
        <v>0</v>
      </c>
      <c r="W550" s="88" t="s">
        <v>196</v>
      </c>
      <c r="X550" s="88">
        <v>358203137</v>
      </c>
      <c r="Y550" s="88" t="s">
        <v>1669</v>
      </c>
      <c r="Z550" s="88" t="s">
        <v>1670</v>
      </c>
      <c r="AA550" s="88">
        <v>80000</v>
      </c>
      <c r="AB550" s="88" t="s">
        <v>199</v>
      </c>
      <c r="AC550" s="88">
        <v>24</v>
      </c>
      <c r="AD550" s="88" t="s">
        <v>1671</v>
      </c>
      <c r="AE550" s="88" t="s">
        <v>1465</v>
      </c>
      <c r="AF550" s="88">
        <v>4060</v>
      </c>
      <c r="AG550" s="88">
        <v>4060</v>
      </c>
      <c r="AH550" s="88" t="s">
        <v>864</v>
      </c>
      <c r="AI550" s="88">
        <v>14310.99</v>
      </c>
      <c r="AJ550" s="88">
        <v>5989.01</v>
      </c>
      <c r="AK550" s="88">
        <v>20300</v>
      </c>
      <c r="AL550" s="88">
        <v>65689.009999999995</v>
      </c>
      <c r="AM550" s="88">
        <v>11341.99</v>
      </c>
      <c r="AN550" s="88">
        <v>77031</v>
      </c>
      <c r="AO550" s="88">
        <v>0</v>
      </c>
      <c r="AP550" s="88">
        <v>0</v>
      </c>
      <c r="AQ550" s="88">
        <v>0</v>
      </c>
      <c r="AR550" s="88">
        <v>5</v>
      </c>
      <c r="AS550" s="88">
        <v>0</v>
      </c>
      <c r="AT550" s="88" t="s">
        <v>272</v>
      </c>
      <c r="AU550" s="88"/>
      <c r="AV550" s="88"/>
      <c r="AW550" s="81"/>
      <c r="AX550" s="81" t="s">
        <v>203</v>
      </c>
      <c r="AY550" s="81" t="s">
        <v>204</v>
      </c>
      <c r="AZ550" s="81"/>
      <c r="BA550" s="81">
        <v>0</v>
      </c>
      <c r="BB550" s="89"/>
      <c r="BC550" s="89"/>
      <c r="BD550" s="88" t="s">
        <v>1890</v>
      </c>
      <c r="BE550" s="88"/>
      <c r="BF550" s="97"/>
      <c r="BG550" s="3"/>
      <c r="BH550" s="96"/>
      <c r="BI550" s="88" t="s">
        <v>1893</v>
      </c>
      <c r="BJ550" s="88"/>
      <c r="BK550" s="96"/>
      <c r="BL550" s="65" t="s">
        <v>1895</v>
      </c>
    </row>
    <row r="551" spans="1:64" s="99" customFormat="1" ht="13" x14ac:dyDescent="0.3">
      <c r="A551" s="88">
        <v>546</v>
      </c>
      <c r="B551" s="88" t="s">
        <v>181</v>
      </c>
      <c r="C551" s="88" t="s">
        <v>182</v>
      </c>
      <c r="D551" s="88" t="s">
        <v>183</v>
      </c>
      <c r="E551" s="88" t="s">
        <v>184</v>
      </c>
      <c r="F551" s="88" t="s">
        <v>184</v>
      </c>
      <c r="G551" s="88" t="s">
        <v>185</v>
      </c>
      <c r="H551" s="88" t="s">
        <v>186</v>
      </c>
      <c r="I551" s="88">
        <v>84112</v>
      </c>
      <c r="J551" s="88" t="s">
        <v>187</v>
      </c>
      <c r="K551" s="88">
        <v>84112</v>
      </c>
      <c r="L551" s="88" t="s">
        <v>188</v>
      </c>
      <c r="M551" s="88" t="s">
        <v>189</v>
      </c>
      <c r="N551" s="88">
        <v>323785</v>
      </c>
      <c r="O551" s="88" t="s">
        <v>1443</v>
      </c>
      <c r="P551" s="88">
        <v>529694</v>
      </c>
      <c r="Q551" s="88" t="s">
        <v>1444</v>
      </c>
      <c r="R551" s="88" t="s">
        <v>512</v>
      </c>
      <c r="S551" s="88" t="s">
        <v>1672</v>
      </c>
      <c r="T551" s="88" t="s">
        <v>208</v>
      </c>
      <c r="U551" s="88" t="s">
        <v>209</v>
      </c>
      <c r="V551" s="88">
        <v>0</v>
      </c>
      <c r="W551" s="88" t="s">
        <v>196</v>
      </c>
      <c r="X551" s="88">
        <v>358203493</v>
      </c>
      <c r="Y551" s="88" t="s">
        <v>1673</v>
      </c>
      <c r="Z551" s="88" t="s">
        <v>797</v>
      </c>
      <c r="AA551" s="88">
        <v>65000</v>
      </c>
      <c r="AB551" s="88" t="s">
        <v>199</v>
      </c>
      <c r="AC551" s="88">
        <v>24</v>
      </c>
      <c r="AD551" s="88" t="s">
        <v>1552</v>
      </c>
      <c r="AE551" s="88" t="s">
        <v>794</v>
      </c>
      <c r="AF551" s="88">
        <v>3460</v>
      </c>
      <c r="AG551" s="88">
        <v>3460</v>
      </c>
      <c r="AH551" s="88" t="s">
        <v>864</v>
      </c>
      <c r="AI551" s="88">
        <v>15371.52</v>
      </c>
      <c r="AJ551" s="88">
        <v>8848.48</v>
      </c>
      <c r="AK551" s="88">
        <v>24220</v>
      </c>
      <c r="AL551" s="88">
        <v>49628.480000000003</v>
      </c>
      <c r="AM551" s="88">
        <v>9825.52</v>
      </c>
      <c r="AN551" s="88">
        <v>59454</v>
      </c>
      <c r="AO551" s="88">
        <v>0</v>
      </c>
      <c r="AP551" s="88">
        <v>0</v>
      </c>
      <c r="AQ551" s="88">
        <v>0</v>
      </c>
      <c r="AR551" s="88">
        <v>7</v>
      </c>
      <c r="AS551" s="88">
        <v>0</v>
      </c>
      <c r="AT551" s="88" t="s">
        <v>272</v>
      </c>
      <c r="AU551" s="88"/>
      <c r="AV551" s="88"/>
      <c r="AW551" s="81"/>
      <c r="AX551" s="81" t="s">
        <v>203</v>
      </c>
      <c r="AY551" s="81" t="s">
        <v>204</v>
      </c>
      <c r="AZ551" s="81"/>
      <c r="BA551" s="81">
        <v>0</v>
      </c>
      <c r="BB551" s="89"/>
      <c r="BC551" s="89"/>
      <c r="BD551" s="88" t="s">
        <v>1890</v>
      </c>
      <c r="BE551" s="88"/>
      <c r="BF551" s="97"/>
      <c r="BG551" s="3"/>
      <c r="BH551" s="96"/>
      <c r="BI551" s="88" t="s">
        <v>1893</v>
      </c>
      <c r="BJ551" s="88"/>
      <c r="BK551" s="96"/>
      <c r="BL551" s="65" t="s">
        <v>1899</v>
      </c>
    </row>
    <row r="552" spans="1:64" s="99" customFormat="1" ht="13" x14ac:dyDescent="0.3">
      <c r="A552" s="88">
        <v>547</v>
      </c>
      <c r="B552" s="88" t="s">
        <v>181</v>
      </c>
      <c r="C552" s="88" t="s">
        <v>182</v>
      </c>
      <c r="D552" s="88" t="s">
        <v>183</v>
      </c>
      <c r="E552" s="88" t="s">
        <v>184</v>
      </c>
      <c r="F552" s="88" t="s">
        <v>184</v>
      </c>
      <c r="G552" s="88" t="s">
        <v>185</v>
      </c>
      <c r="H552" s="88" t="s">
        <v>186</v>
      </c>
      <c r="I552" s="88">
        <v>178325</v>
      </c>
      <c r="J552" s="88" t="s">
        <v>285</v>
      </c>
      <c r="K552" s="88">
        <v>178325</v>
      </c>
      <c r="L552" s="88" t="s">
        <v>188</v>
      </c>
      <c r="M552" s="88" t="s">
        <v>189</v>
      </c>
      <c r="N552" s="88">
        <v>141185</v>
      </c>
      <c r="O552" s="88" t="s">
        <v>286</v>
      </c>
      <c r="P552" s="88">
        <v>190706</v>
      </c>
      <c r="Q552" s="88" t="s">
        <v>287</v>
      </c>
      <c r="R552" s="88" t="s">
        <v>512</v>
      </c>
      <c r="S552" s="88" t="s">
        <v>1252</v>
      </c>
      <c r="T552" s="88" t="s">
        <v>208</v>
      </c>
      <c r="U552" s="88" t="s">
        <v>195</v>
      </c>
      <c r="V552" s="88">
        <v>0</v>
      </c>
      <c r="W552" s="88" t="s">
        <v>196</v>
      </c>
      <c r="X552" s="88">
        <v>358224124</v>
      </c>
      <c r="Y552" s="88" t="s">
        <v>1253</v>
      </c>
      <c r="Z552" s="88" t="s">
        <v>797</v>
      </c>
      <c r="AA552" s="88">
        <v>72000</v>
      </c>
      <c r="AB552" s="88" t="s">
        <v>235</v>
      </c>
      <c r="AC552" s="88">
        <v>24</v>
      </c>
      <c r="AD552" s="88" t="s">
        <v>1579</v>
      </c>
      <c r="AE552" s="88" t="s">
        <v>618</v>
      </c>
      <c r="AF552" s="88">
        <v>3830</v>
      </c>
      <c r="AG552" s="88">
        <v>3830</v>
      </c>
      <c r="AH552" s="88" t="s">
        <v>571</v>
      </c>
      <c r="AI552" s="88">
        <v>20169.080000000002</v>
      </c>
      <c r="AJ552" s="88">
        <v>10470.92</v>
      </c>
      <c r="AK552" s="88">
        <v>30640</v>
      </c>
      <c r="AL552" s="88">
        <v>51830.92</v>
      </c>
      <c r="AM552" s="88">
        <v>9607.08</v>
      </c>
      <c r="AN552" s="88">
        <v>61438</v>
      </c>
      <c r="AO552" s="88">
        <v>0</v>
      </c>
      <c r="AP552" s="88">
        <v>0</v>
      </c>
      <c r="AQ552" s="88">
        <v>0</v>
      </c>
      <c r="AR552" s="88">
        <v>8</v>
      </c>
      <c r="AS552" s="88">
        <v>0</v>
      </c>
      <c r="AT552" s="88" t="s">
        <v>272</v>
      </c>
      <c r="AU552" s="88"/>
      <c r="AV552" s="88"/>
      <c r="AW552" s="81"/>
      <c r="AX552" s="81" t="s">
        <v>203</v>
      </c>
      <c r="AY552" s="81" t="s">
        <v>204</v>
      </c>
      <c r="AZ552" s="81"/>
      <c r="BA552" s="81">
        <v>0</v>
      </c>
      <c r="BB552" s="89">
        <v>45784</v>
      </c>
      <c r="BC552" s="89" t="s">
        <v>1883</v>
      </c>
      <c r="BD552" s="88" t="s">
        <v>1884</v>
      </c>
      <c r="BE552" s="88" t="s">
        <v>1891</v>
      </c>
      <c r="BF552" s="97" t="s">
        <v>1886</v>
      </c>
      <c r="BG552" s="3"/>
      <c r="BH552" s="96"/>
      <c r="BI552" s="88" t="s">
        <v>1898</v>
      </c>
      <c r="BJ552" s="88"/>
      <c r="BK552" s="96"/>
      <c r="BL552" s="100"/>
    </row>
    <row r="553" spans="1:64" s="99" customFormat="1" ht="13" x14ac:dyDescent="0.3">
      <c r="A553" s="88">
        <v>548</v>
      </c>
      <c r="B553" s="88" t="s">
        <v>181</v>
      </c>
      <c r="C553" s="88" t="s">
        <v>182</v>
      </c>
      <c r="D553" s="88" t="s">
        <v>183</v>
      </c>
      <c r="E553" s="88" t="s">
        <v>184</v>
      </c>
      <c r="F553" s="88" t="s">
        <v>184</v>
      </c>
      <c r="G553" s="88" t="s">
        <v>185</v>
      </c>
      <c r="H553" s="88" t="s">
        <v>186</v>
      </c>
      <c r="I553" s="88">
        <v>84112</v>
      </c>
      <c r="J553" s="88" t="s">
        <v>187</v>
      </c>
      <c r="K553" s="88">
        <v>84112</v>
      </c>
      <c r="L553" s="88" t="s">
        <v>188</v>
      </c>
      <c r="M553" s="88" t="s">
        <v>189</v>
      </c>
      <c r="N553" s="88">
        <v>139499</v>
      </c>
      <c r="O553" s="88" t="s">
        <v>205</v>
      </c>
      <c r="P553" s="88">
        <v>216106</v>
      </c>
      <c r="Q553" s="88" t="s">
        <v>529</v>
      </c>
      <c r="R553" s="88" t="s">
        <v>512</v>
      </c>
      <c r="S553" s="88" t="s">
        <v>1674</v>
      </c>
      <c r="T553" s="88" t="s">
        <v>335</v>
      </c>
      <c r="U553" s="88" t="s">
        <v>195</v>
      </c>
      <c r="V553" s="88">
        <v>0</v>
      </c>
      <c r="W553" s="88" t="s">
        <v>196</v>
      </c>
      <c r="X553" s="88">
        <v>358236991</v>
      </c>
      <c r="Y553" s="88" t="s">
        <v>1675</v>
      </c>
      <c r="Z553" s="88" t="s">
        <v>355</v>
      </c>
      <c r="AA553" s="88">
        <v>80000</v>
      </c>
      <c r="AB553" s="88" t="s">
        <v>199</v>
      </c>
      <c r="AC553" s="88">
        <v>24</v>
      </c>
      <c r="AD553" s="88" t="s">
        <v>1629</v>
      </c>
      <c r="AE553" s="88" t="s">
        <v>794</v>
      </c>
      <c r="AF553" s="88">
        <v>4230</v>
      </c>
      <c r="AG553" s="88">
        <v>4230</v>
      </c>
      <c r="AH553" s="88" t="s">
        <v>864</v>
      </c>
      <c r="AI553" s="88">
        <v>19178.07</v>
      </c>
      <c r="AJ553" s="88">
        <v>10431.93</v>
      </c>
      <c r="AK553" s="88">
        <v>29610</v>
      </c>
      <c r="AL553" s="88">
        <v>60821.93</v>
      </c>
      <c r="AM553" s="88">
        <v>11623.07</v>
      </c>
      <c r="AN553" s="88">
        <v>72445</v>
      </c>
      <c r="AO553" s="88">
        <v>0</v>
      </c>
      <c r="AP553" s="88">
        <v>0</v>
      </c>
      <c r="AQ553" s="88">
        <v>0</v>
      </c>
      <c r="AR553" s="88">
        <v>7</v>
      </c>
      <c r="AS553" s="88">
        <v>0</v>
      </c>
      <c r="AT553" s="88" t="s">
        <v>272</v>
      </c>
      <c r="AU553" s="88"/>
      <c r="AV553" s="88"/>
      <c r="AW553" s="81"/>
      <c r="AX553" s="81" t="s">
        <v>203</v>
      </c>
      <c r="AY553" s="81" t="s">
        <v>204</v>
      </c>
      <c r="AZ553" s="81"/>
      <c r="BA553" s="81">
        <v>0</v>
      </c>
      <c r="BB553" s="89"/>
      <c r="BC553" s="89"/>
      <c r="BD553" s="88" t="s">
        <v>1890</v>
      </c>
      <c r="BE553" s="88"/>
      <c r="BF553" s="97"/>
      <c r="BG553" s="3"/>
      <c r="BH553" s="96"/>
      <c r="BI553" s="88" t="s">
        <v>1893</v>
      </c>
      <c r="BJ553" s="88"/>
      <c r="BK553" s="96"/>
      <c r="BL553" s="65" t="s">
        <v>1894</v>
      </c>
    </row>
    <row r="554" spans="1:64" s="105" customFormat="1" ht="13" x14ac:dyDescent="0.3">
      <c r="A554" s="88">
        <v>549</v>
      </c>
      <c r="B554" s="88" t="s">
        <v>181</v>
      </c>
      <c r="C554" s="88" t="s">
        <v>182</v>
      </c>
      <c r="D554" s="88" t="s">
        <v>183</v>
      </c>
      <c r="E554" s="88" t="s">
        <v>184</v>
      </c>
      <c r="F554" s="88" t="s">
        <v>184</v>
      </c>
      <c r="G554" s="88" t="s">
        <v>185</v>
      </c>
      <c r="H554" s="88" t="s">
        <v>186</v>
      </c>
      <c r="I554" s="88">
        <v>169318</v>
      </c>
      <c r="J554" s="88" t="s">
        <v>255</v>
      </c>
      <c r="K554" s="88">
        <v>169318</v>
      </c>
      <c r="L554" s="88" t="s">
        <v>188</v>
      </c>
      <c r="M554" s="88" t="s">
        <v>189</v>
      </c>
      <c r="N554" s="88">
        <v>140601</v>
      </c>
      <c r="O554" s="88" t="s">
        <v>265</v>
      </c>
      <c r="P554" s="88">
        <v>201448</v>
      </c>
      <c r="Q554" s="88" t="s">
        <v>826</v>
      </c>
      <c r="R554" s="88" t="s">
        <v>943</v>
      </c>
      <c r="S554" s="88" t="s">
        <v>1188</v>
      </c>
      <c r="T554" s="88" t="s">
        <v>208</v>
      </c>
      <c r="U554" s="88" t="s">
        <v>195</v>
      </c>
      <c r="V554" s="88">
        <v>0</v>
      </c>
      <c r="W554" s="88" t="s">
        <v>196</v>
      </c>
      <c r="X554" s="88">
        <v>358243157</v>
      </c>
      <c r="Y554" s="88" t="s">
        <v>1189</v>
      </c>
      <c r="Z554" s="88" t="s">
        <v>797</v>
      </c>
      <c r="AA554" s="88">
        <v>30000</v>
      </c>
      <c r="AB554" s="88" t="s">
        <v>270</v>
      </c>
      <c r="AC554" s="88">
        <v>18</v>
      </c>
      <c r="AD554" s="88" t="s">
        <v>1555</v>
      </c>
      <c r="AE554" s="88" t="s">
        <v>1661</v>
      </c>
      <c r="AF554" s="88">
        <v>2010</v>
      </c>
      <c r="AG554" s="88">
        <v>2010</v>
      </c>
      <c r="AH554" s="88" t="s">
        <v>1676</v>
      </c>
      <c r="AI554" s="88">
        <v>7146</v>
      </c>
      <c r="AJ554" s="88">
        <v>2904</v>
      </c>
      <c r="AK554" s="88">
        <v>10050</v>
      </c>
      <c r="AL554" s="88">
        <v>22854</v>
      </c>
      <c r="AM554" s="88">
        <v>3426</v>
      </c>
      <c r="AN554" s="88">
        <v>26280</v>
      </c>
      <c r="AO554" s="88">
        <v>3138.82</v>
      </c>
      <c r="AP554" s="88">
        <v>881.18</v>
      </c>
      <c r="AQ554" s="88">
        <v>4020</v>
      </c>
      <c r="AR554" s="88">
        <v>7</v>
      </c>
      <c r="AS554" s="88">
        <v>61</v>
      </c>
      <c r="AT554" s="88" t="s">
        <v>669</v>
      </c>
      <c r="AU554" s="88"/>
      <c r="AV554" s="88"/>
      <c r="AW554" s="81"/>
      <c r="AX554" s="81" t="s">
        <v>203</v>
      </c>
      <c r="AY554" s="81" t="s">
        <v>204</v>
      </c>
      <c r="AZ554" s="81"/>
      <c r="BA554" s="81">
        <v>0</v>
      </c>
      <c r="BB554" s="89">
        <v>45784</v>
      </c>
      <c r="BC554" s="89" t="s">
        <v>1883</v>
      </c>
      <c r="BD554" s="88" t="s">
        <v>1884</v>
      </c>
      <c r="BE554" s="88" t="s">
        <v>1891</v>
      </c>
      <c r="BF554" s="97" t="s">
        <v>1892</v>
      </c>
      <c r="BG554" s="3"/>
      <c r="BH554" s="96"/>
      <c r="BI554" s="88" t="s">
        <v>1893</v>
      </c>
      <c r="BJ554" s="88"/>
      <c r="BK554" s="96"/>
      <c r="BL554" s="100"/>
    </row>
    <row r="555" spans="1:64" s="105" customFormat="1" ht="13" x14ac:dyDescent="0.3">
      <c r="A555" s="88">
        <v>550</v>
      </c>
      <c r="B555" s="88" t="s">
        <v>181</v>
      </c>
      <c r="C555" s="88" t="s">
        <v>182</v>
      </c>
      <c r="D555" s="88" t="s">
        <v>183</v>
      </c>
      <c r="E555" s="88" t="s">
        <v>184</v>
      </c>
      <c r="F555" s="88" t="s">
        <v>184</v>
      </c>
      <c r="G555" s="88" t="s">
        <v>185</v>
      </c>
      <c r="H555" s="88" t="s">
        <v>186</v>
      </c>
      <c r="I555" s="88">
        <v>169318</v>
      </c>
      <c r="J555" s="88" t="s">
        <v>255</v>
      </c>
      <c r="K555" s="88">
        <v>169318</v>
      </c>
      <c r="L555" s="88" t="s">
        <v>188</v>
      </c>
      <c r="M555" s="88" t="s">
        <v>189</v>
      </c>
      <c r="N555" s="88">
        <v>148228</v>
      </c>
      <c r="O555" s="88" t="s">
        <v>434</v>
      </c>
      <c r="P555" s="88">
        <v>202703</v>
      </c>
      <c r="Q555" s="88" t="s">
        <v>478</v>
      </c>
      <c r="R555" s="88" t="s">
        <v>512</v>
      </c>
      <c r="S555" s="88" t="s">
        <v>1677</v>
      </c>
      <c r="T555" s="88" t="s">
        <v>208</v>
      </c>
      <c r="U555" s="88" t="s">
        <v>195</v>
      </c>
      <c r="V555" s="88">
        <v>0</v>
      </c>
      <c r="W555" s="88" t="s">
        <v>196</v>
      </c>
      <c r="X555" s="88">
        <v>358244425</v>
      </c>
      <c r="Y555" s="88" t="s">
        <v>1678</v>
      </c>
      <c r="Z555" s="88" t="s">
        <v>797</v>
      </c>
      <c r="AA555" s="88">
        <v>46000</v>
      </c>
      <c r="AB555" s="88" t="s">
        <v>263</v>
      </c>
      <c r="AC555" s="88">
        <v>30</v>
      </c>
      <c r="AD555" s="88" t="s">
        <v>1648</v>
      </c>
      <c r="AE555" s="88" t="s">
        <v>1679</v>
      </c>
      <c r="AF555" s="88">
        <v>2070</v>
      </c>
      <c r="AG555" s="88">
        <v>2070</v>
      </c>
      <c r="AH555" s="88" t="s">
        <v>746</v>
      </c>
      <c r="AI555" s="88">
        <v>8200.5400000000009</v>
      </c>
      <c r="AJ555" s="88">
        <v>6289.46</v>
      </c>
      <c r="AK555" s="88">
        <v>14490</v>
      </c>
      <c r="AL555" s="88">
        <v>37799.46</v>
      </c>
      <c r="AM555" s="88">
        <v>10135.540000000001</v>
      </c>
      <c r="AN555" s="88">
        <v>47935</v>
      </c>
      <c r="AO555" s="88">
        <v>0</v>
      </c>
      <c r="AP555" s="88">
        <v>0</v>
      </c>
      <c r="AQ555" s="88">
        <v>0</v>
      </c>
      <c r="AR555" s="88">
        <v>7</v>
      </c>
      <c r="AS555" s="88">
        <v>0</v>
      </c>
      <c r="AT555" s="88" t="s">
        <v>272</v>
      </c>
      <c r="AU555" s="88"/>
      <c r="AV555" s="88"/>
      <c r="AW555" s="81"/>
      <c r="AX555" s="81" t="s">
        <v>203</v>
      </c>
      <c r="AY555" s="81" t="s">
        <v>204</v>
      </c>
      <c r="AZ555" s="81"/>
      <c r="BA555" s="81">
        <v>0</v>
      </c>
      <c r="BB555" s="89">
        <v>45783</v>
      </c>
      <c r="BC555" s="89" t="s">
        <v>1883</v>
      </c>
      <c r="BD555" s="88" t="s">
        <v>1884</v>
      </c>
      <c r="BE555" s="88" t="s">
        <v>1885</v>
      </c>
      <c r="BF555" s="97" t="s">
        <v>1886</v>
      </c>
      <c r="BG555" s="3"/>
      <c r="BH555" s="96"/>
      <c r="BI555" s="88" t="s">
        <v>1898</v>
      </c>
      <c r="BJ555" s="88"/>
      <c r="BK555" s="96"/>
      <c r="BL555" s="3"/>
    </row>
    <row r="556" spans="1:64" s="99" customFormat="1" ht="13" x14ac:dyDescent="0.3">
      <c r="A556" s="88">
        <v>551</v>
      </c>
      <c r="B556" s="88" t="s">
        <v>181</v>
      </c>
      <c r="C556" s="88" t="s">
        <v>182</v>
      </c>
      <c r="D556" s="88" t="s">
        <v>183</v>
      </c>
      <c r="E556" s="88" t="s">
        <v>184</v>
      </c>
      <c r="F556" s="88" t="s">
        <v>184</v>
      </c>
      <c r="G556" s="88" t="s">
        <v>185</v>
      </c>
      <c r="H556" s="88" t="s">
        <v>186</v>
      </c>
      <c r="I556" s="88">
        <v>85814</v>
      </c>
      <c r="J556" s="88" t="s">
        <v>248</v>
      </c>
      <c r="K556" s="88">
        <v>85814</v>
      </c>
      <c r="L556" s="88" t="s">
        <v>188</v>
      </c>
      <c r="M556" s="88" t="s">
        <v>189</v>
      </c>
      <c r="N556" s="88">
        <v>143352</v>
      </c>
      <c r="O556" s="88" t="s">
        <v>279</v>
      </c>
      <c r="P556" s="88">
        <v>193707</v>
      </c>
      <c r="Q556" s="88" t="s">
        <v>540</v>
      </c>
      <c r="R556" s="88" t="s">
        <v>943</v>
      </c>
      <c r="S556" s="88" t="s">
        <v>1396</v>
      </c>
      <c r="T556" s="88" t="s">
        <v>899</v>
      </c>
      <c r="U556" s="88" t="s">
        <v>195</v>
      </c>
      <c r="V556" s="88">
        <v>0</v>
      </c>
      <c r="W556" s="88" t="s">
        <v>196</v>
      </c>
      <c r="X556" s="88">
        <v>358247396</v>
      </c>
      <c r="Y556" s="88" t="s">
        <v>1397</v>
      </c>
      <c r="Z556" s="88" t="s">
        <v>797</v>
      </c>
      <c r="AA556" s="88">
        <v>25000</v>
      </c>
      <c r="AB556" s="88" t="s">
        <v>284</v>
      </c>
      <c r="AC556" s="88">
        <v>18</v>
      </c>
      <c r="AD556" s="88" t="s">
        <v>1555</v>
      </c>
      <c r="AE556" s="88" t="s">
        <v>1680</v>
      </c>
      <c r="AF556" s="88">
        <v>1680</v>
      </c>
      <c r="AG556" s="88">
        <v>1680</v>
      </c>
      <c r="AH556" s="88" t="s">
        <v>886</v>
      </c>
      <c r="AI556" s="88">
        <v>9993.51</v>
      </c>
      <c r="AJ556" s="88">
        <v>3446.49</v>
      </c>
      <c r="AK556" s="88">
        <v>13440</v>
      </c>
      <c r="AL556" s="88">
        <v>15006.49</v>
      </c>
      <c r="AM556" s="88">
        <v>1763.51</v>
      </c>
      <c r="AN556" s="88">
        <v>16770</v>
      </c>
      <c r="AO556" s="88">
        <v>0</v>
      </c>
      <c r="AP556" s="88">
        <v>0</v>
      </c>
      <c r="AQ556" s="88">
        <v>0</v>
      </c>
      <c r="AR556" s="88">
        <v>8</v>
      </c>
      <c r="AS556" s="88">
        <v>0</v>
      </c>
      <c r="AT556" s="88" t="s">
        <v>272</v>
      </c>
      <c r="AU556" s="88"/>
      <c r="AV556" s="88"/>
      <c r="AW556" s="81"/>
      <c r="AX556" s="81" t="s">
        <v>203</v>
      </c>
      <c r="AY556" s="81" t="s">
        <v>204</v>
      </c>
      <c r="AZ556" s="81"/>
      <c r="BA556" s="81">
        <v>0</v>
      </c>
      <c r="BB556" s="89">
        <v>45783</v>
      </c>
      <c r="BC556" s="89" t="s">
        <v>1883</v>
      </c>
      <c r="BD556" s="88" t="s">
        <v>1884</v>
      </c>
      <c r="BE556" s="88" t="s">
        <v>1891</v>
      </c>
      <c r="BF556" s="97" t="s">
        <v>1886</v>
      </c>
      <c r="BG556" s="3"/>
      <c r="BH556" s="96"/>
      <c r="BI556" s="88" t="s">
        <v>1898</v>
      </c>
      <c r="BJ556" s="88"/>
      <c r="BK556" s="96"/>
      <c r="BL556" s="100"/>
    </row>
    <row r="557" spans="1:64" s="105" customFormat="1" ht="13" x14ac:dyDescent="0.3">
      <c r="A557" s="88">
        <v>552</v>
      </c>
      <c r="B557" s="88" t="s">
        <v>181</v>
      </c>
      <c r="C557" s="88" t="s">
        <v>182</v>
      </c>
      <c r="D557" s="88" t="s">
        <v>183</v>
      </c>
      <c r="E557" s="88" t="s">
        <v>184</v>
      </c>
      <c r="F557" s="88" t="s">
        <v>184</v>
      </c>
      <c r="G557" s="88" t="s">
        <v>185</v>
      </c>
      <c r="H557" s="88" t="s">
        <v>186</v>
      </c>
      <c r="I557" s="88">
        <v>169318</v>
      </c>
      <c r="J557" s="88" t="s">
        <v>255</v>
      </c>
      <c r="K557" s="88">
        <v>169318</v>
      </c>
      <c r="L557" s="88" t="s">
        <v>188</v>
      </c>
      <c r="M557" s="88" t="s">
        <v>189</v>
      </c>
      <c r="N557" s="88">
        <v>141390</v>
      </c>
      <c r="O557" s="88" t="s">
        <v>307</v>
      </c>
      <c r="P557" s="88">
        <v>192877</v>
      </c>
      <c r="Q557" s="88" t="s">
        <v>482</v>
      </c>
      <c r="R557" s="88" t="s">
        <v>512</v>
      </c>
      <c r="S557" s="88" t="s">
        <v>1681</v>
      </c>
      <c r="T557" s="88" t="s">
        <v>208</v>
      </c>
      <c r="U557" s="88" t="s">
        <v>195</v>
      </c>
      <c r="V557" s="88">
        <v>0</v>
      </c>
      <c r="W557" s="88" t="s">
        <v>196</v>
      </c>
      <c r="X557" s="88">
        <v>358250507</v>
      </c>
      <c r="Y557" s="88" t="s">
        <v>1682</v>
      </c>
      <c r="Z557" s="88" t="s">
        <v>355</v>
      </c>
      <c r="AA557" s="88">
        <v>65000</v>
      </c>
      <c r="AB557" s="88" t="s">
        <v>263</v>
      </c>
      <c r="AC557" s="88">
        <v>24</v>
      </c>
      <c r="AD557" s="88" t="s">
        <v>1552</v>
      </c>
      <c r="AE557" s="88" t="s">
        <v>1679</v>
      </c>
      <c r="AF557" s="88">
        <v>3460</v>
      </c>
      <c r="AG557" s="88">
        <v>3460</v>
      </c>
      <c r="AH557" s="88" t="s">
        <v>746</v>
      </c>
      <c r="AI557" s="88">
        <v>15670.34</v>
      </c>
      <c r="AJ557" s="88">
        <v>8549.66</v>
      </c>
      <c r="AK557" s="88">
        <v>24220</v>
      </c>
      <c r="AL557" s="88">
        <v>49329.66</v>
      </c>
      <c r="AM557" s="88">
        <v>9701.34</v>
      </c>
      <c r="AN557" s="88">
        <v>59031</v>
      </c>
      <c r="AO557" s="88">
        <v>0</v>
      </c>
      <c r="AP557" s="88">
        <v>0</v>
      </c>
      <c r="AQ557" s="88">
        <v>0</v>
      </c>
      <c r="AR557" s="88">
        <v>7</v>
      </c>
      <c r="AS557" s="88">
        <v>0</v>
      </c>
      <c r="AT557" s="88" t="s">
        <v>272</v>
      </c>
      <c r="AU557" s="88"/>
      <c r="AV557" s="88"/>
      <c r="AW557" s="81"/>
      <c r="AX557" s="81" t="s">
        <v>203</v>
      </c>
      <c r="AY557" s="81" t="s">
        <v>204</v>
      </c>
      <c r="AZ557" s="81"/>
      <c r="BA557" s="81">
        <v>0</v>
      </c>
      <c r="BB557" s="89">
        <v>45783</v>
      </c>
      <c r="BC557" s="89" t="s">
        <v>1883</v>
      </c>
      <c r="BD557" s="88" t="s">
        <v>1884</v>
      </c>
      <c r="BE557" s="88" t="s">
        <v>1885</v>
      </c>
      <c r="BF557" s="97" t="s">
        <v>1886</v>
      </c>
      <c r="BG557" s="3"/>
      <c r="BH557" s="96"/>
      <c r="BI557" s="88" t="s">
        <v>1898</v>
      </c>
      <c r="BJ557" s="88"/>
      <c r="BK557" s="96"/>
      <c r="BL557" s="100"/>
    </row>
    <row r="558" spans="1:64" s="105" customFormat="1" ht="13" x14ac:dyDescent="0.3">
      <c r="A558" s="88">
        <v>553</v>
      </c>
      <c r="B558" s="88" t="s">
        <v>181</v>
      </c>
      <c r="C558" s="88" t="s">
        <v>182</v>
      </c>
      <c r="D558" s="88" t="s">
        <v>183</v>
      </c>
      <c r="E558" s="88" t="s">
        <v>184</v>
      </c>
      <c r="F558" s="88" t="s">
        <v>184</v>
      </c>
      <c r="G558" s="88" t="s">
        <v>185</v>
      </c>
      <c r="H558" s="88" t="s">
        <v>186</v>
      </c>
      <c r="I558" s="88">
        <v>169318</v>
      </c>
      <c r="J558" s="88" t="s">
        <v>255</v>
      </c>
      <c r="K558" s="88">
        <v>169318</v>
      </c>
      <c r="L558" s="88" t="s">
        <v>188</v>
      </c>
      <c r="M558" s="88" t="s">
        <v>189</v>
      </c>
      <c r="N558" s="88">
        <v>160121</v>
      </c>
      <c r="O558" s="88" t="s">
        <v>464</v>
      </c>
      <c r="P558" s="88">
        <v>214759</v>
      </c>
      <c r="Q558" s="88" t="s">
        <v>465</v>
      </c>
      <c r="R558" s="88" t="s">
        <v>512</v>
      </c>
      <c r="S558" s="88" t="s">
        <v>1683</v>
      </c>
      <c r="T558" s="88" t="s">
        <v>208</v>
      </c>
      <c r="U558" s="88" t="s">
        <v>195</v>
      </c>
      <c r="V558" s="88">
        <v>0</v>
      </c>
      <c r="W558" s="88" t="s">
        <v>196</v>
      </c>
      <c r="X558" s="88">
        <v>358250587</v>
      </c>
      <c r="Y558" s="88" t="s">
        <v>1684</v>
      </c>
      <c r="Z558" s="88" t="s">
        <v>355</v>
      </c>
      <c r="AA558" s="88">
        <v>22000</v>
      </c>
      <c r="AB558" s="88" t="s">
        <v>270</v>
      </c>
      <c r="AC558" s="88">
        <v>18</v>
      </c>
      <c r="AD558" s="88" t="s">
        <v>1648</v>
      </c>
      <c r="AE558" s="88" t="s">
        <v>1661</v>
      </c>
      <c r="AF558" s="88">
        <v>1480</v>
      </c>
      <c r="AG558" s="88">
        <v>1480</v>
      </c>
      <c r="AH558" s="88" t="s">
        <v>787</v>
      </c>
      <c r="AI558" s="88">
        <v>7620.57</v>
      </c>
      <c r="AJ558" s="88">
        <v>2739.43</v>
      </c>
      <c r="AK558" s="88">
        <v>10360</v>
      </c>
      <c r="AL558" s="88">
        <v>14379.43</v>
      </c>
      <c r="AM558" s="88">
        <v>1839.57</v>
      </c>
      <c r="AN558" s="88">
        <v>16219</v>
      </c>
      <c r="AO558" s="88">
        <v>0</v>
      </c>
      <c r="AP558" s="88">
        <v>0</v>
      </c>
      <c r="AQ558" s="88">
        <v>0</v>
      </c>
      <c r="AR558" s="88">
        <v>7</v>
      </c>
      <c r="AS558" s="88">
        <v>0</v>
      </c>
      <c r="AT558" s="88" t="s">
        <v>272</v>
      </c>
      <c r="AU558" s="88"/>
      <c r="AV558" s="88"/>
      <c r="AW558" s="81"/>
      <c r="AX558" s="81" t="s">
        <v>203</v>
      </c>
      <c r="AY558" s="81" t="s">
        <v>204</v>
      </c>
      <c r="AZ558" s="81"/>
      <c r="BA558" s="81">
        <v>0</v>
      </c>
      <c r="BB558" s="89">
        <v>45782</v>
      </c>
      <c r="BC558" s="89" t="s">
        <v>1883</v>
      </c>
      <c r="BD558" s="88" t="s">
        <v>1884</v>
      </c>
      <c r="BE558" s="88" t="s">
        <v>1885</v>
      </c>
      <c r="BF558" s="97" t="s">
        <v>1886</v>
      </c>
      <c r="BG558" s="3"/>
      <c r="BH558" s="96"/>
      <c r="BI558" s="88" t="s">
        <v>1898</v>
      </c>
      <c r="BJ558" s="88"/>
      <c r="BK558" s="96"/>
      <c r="BL558" s="3"/>
    </row>
    <row r="559" spans="1:64" s="105" customFormat="1" ht="13" x14ac:dyDescent="0.3">
      <c r="A559" s="88">
        <v>554</v>
      </c>
      <c r="B559" s="88" t="s">
        <v>181</v>
      </c>
      <c r="C559" s="88" t="s">
        <v>182</v>
      </c>
      <c r="D559" s="88" t="s">
        <v>183</v>
      </c>
      <c r="E559" s="88" t="s">
        <v>184</v>
      </c>
      <c r="F559" s="88" t="s">
        <v>184</v>
      </c>
      <c r="G559" s="88" t="s">
        <v>185</v>
      </c>
      <c r="H559" s="88" t="s">
        <v>186</v>
      </c>
      <c r="I559" s="88">
        <v>169318</v>
      </c>
      <c r="J559" s="88" t="s">
        <v>255</v>
      </c>
      <c r="K559" s="88">
        <v>169318</v>
      </c>
      <c r="L559" s="88" t="s">
        <v>188</v>
      </c>
      <c r="M559" s="88" t="s">
        <v>189</v>
      </c>
      <c r="N559" s="88">
        <v>148357</v>
      </c>
      <c r="O559" s="88" t="s">
        <v>430</v>
      </c>
      <c r="P559" s="88">
        <v>200218</v>
      </c>
      <c r="Q559" s="88" t="s">
        <v>431</v>
      </c>
      <c r="R559" s="88" t="s">
        <v>512</v>
      </c>
      <c r="S559" s="88" t="s">
        <v>1685</v>
      </c>
      <c r="T559" s="88" t="s">
        <v>208</v>
      </c>
      <c r="U559" s="88" t="s">
        <v>195</v>
      </c>
      <c r="V559" s="88">
        <v>0</v>
      </c>
      <c r="W559" s="88" t="s">
        <v>196</v>
      </c>
      <c r="X559" s="88">
        <v>358310718</v>
      </c>
      <c r="Y559" s="88" t="s">
        <v>1686</v>
      </c>
      <c r="Z559" s="88" t="s">
        <v>355</v>
      </c>
      <c r="AA559" s="88">
        <v>72000</v>
      </c>
      <c r="AB559" s="88" t="s">
        <v>235</v>
      </c>
      <c r="AC559" s="88">
        <v>24</v>
      </c>
      <c r="AD559" s="88" t="s">
        <v>1579</v>
      </c>
      <c r="AE559" s="88" t="s">
        <v>618</v>
      </c>
      <c r="AF559" s="88">
        <v>3830</v>
      </c>
      <c r="AG559" s="88">
        <v>3830</v>
      </c>
      <c r="AH559" s="88" t="s">
        <v>672</v>
      </c>
      <c r="AI559" s="88">
        <v>17559.11</v>
      </c>
      <c r="AJ559" s="88">
        <v>9250.89</v>
      </c>
      <c r="AK559" s="88">
        <v>26810</v>
      </c>
      <c r="AL559" s="88">
        <v>54440.89</v>
      </c>
      <c r="AM559" s="88">
        <v>10671.11</v>
      </c>
      <c r="AN559" s="88">
        <v>65112</v>
      </c>
      <c r="AO559" s="88">
        <v>2722.54</v>
      </c>
      <c r="AP559" s="88">
        <v>1107.46</v>
      </c>
      <c r="AQ559" s="88">
        <v>3830</v>
      </c>
      <c r="AR559" s="88">
        <v>8</v>
      </c>
      <c r="AS559" s="88">
        <v>3</v>
      </c>
      <c r="AT559" s="88" t="s">
        <v>811</v>
      </c>
      <c r="AU559" s="88"/>
      <c r="AV559" s="88"/>
      <c r="AW559" s="81"/>
      <c r="AX559" s="81" t="s">
        <v>203</v>
      </c>
      <c r="AY559" s="81" t="s">
        <v>204</v>
      </c>
      <c r="AZ559" s="81"/>
      <c r="BA559" s="81">
        <v>0</v>
      </c>
      <c r="BB559" s="89">
        <v>45785</v>
      </c>
      <c r="BC559" s="89" t="s">
        <v>1883</v>
      </c>
      <c r="BD559" s="88" t="s">
        <v>1884</v>
      </c>
      <c r="BE559" s="88" t="s">
        <v>1891</v>
      </c>
      <c r="BF559" s="97" t="s">
        <v>1892</v>
      </c>
      <c r="BG559" s="3"/>
      <c r="BH559" s="96"/>
      <c r="BI559" s="88" t="s">
        <v>1893</v>
      </c>
      <c r="BJ559" s="88"/>
      <c r="BK559" s="96"/>
      <c r="BL559" s="100"/>
    </row>
    <row r="560" spans="1:64" s="105" customFormat="1" ht="13" x14ac:dyDescent="0.3">
      <c r="A560" s="88">
        <v>555</v>
      </c>
      <c r="B560" s="88" t="s">
        <v>181</v>
      </c>
      <c r="C560" s="88" t="s">
        <v>182</v>
      </c>
      <c r="D560" s="88" t="s">
        <v>183</v>
      </c>
      <c r="E560" s="88" t="s">
        <v>184</v>
      </c>
      <c r="F560" s="88" t="s">
        <v>184</v>
      </c>
      <c r="G560" s="88" t="s">
        <v>185</v>
      </c>
      <c r="H560" s="88" t="s">
        <v>186</v>
      </c>
      <c r="I560" s="88">
        <v>84346</v>
      </c>
      <c r="J560" s="88" t="s">
        <v>662</v>
      </c>
      <c r="K560" s="88">
        <v>84346</v>
      </c>
      <c r="L560" s="88" t="s">
        <v>188</v>
      </c>
      <c r="M560" s="88" t="s">
        <v>189</v>
      </c>
      <c r="N560" s="88">
        <v>387371</v>
      </c>
      <c r="O560" s="88" t="s">
        <v>663</v>
      </c>
      <c r="P560" s="88">
        <v>574069</v>
      </c>
      <c r="Q560" s="88" t="s">
        <v>673</v>
      </c>
      <c r="R560" s="88" t="s">
        <v>512</v>
      </c>
      <c r="S560" s="88" t="s">
        <v>1687</v>
      </c>
      <c r="T560" s="88" t="s">
        <v>208</v>
      </c>
      <c r="U560" s="88" t="s">
        <v>209</v>
      </c>
      <c r="V560" s="88">
        <v>0</v>
      </c>
      <c r="W560" s="88" t="s">
        <v>196</v>
      </c>
      <c r="X560" s="88">
        <v>358310859</v>
      </c>
      <c r="Y560" s="88" t="s">
        <v>1688</v>
      </c>
      <c r="Z560" s="88" t="s">
        <v>355</v>
      </c>
      <c r="AA560" s="88">
        <v>65000</v>
      </c>
      <c r="AB560" s="88" t="s">
        <v>383</v>
      </c>
      <c r="AC560" s="88">
        <v>24</v>
      </c>
      <c r="AD560" s="88" t="s">
        <v>1552</v>
      </c>
      <c r="AE560" s="88" t="s">
        <v>1689</v>
      </c>
      <c r="AF560" s="88">
        <v>3460</v>
      </c>
      <c r="AG560" s="88">
        <v>3460</v>
      </c>
      <c r="AH560" s="88" t="s">
        <v>1309</v>
      </c>
      <c r="AI560" s="88">
        <v>10960.73</v>
      </c>
      <c r="AJ560" s="88">
        <v>6339.27</v>
      </c>
      <c r="AK560" s="88">
        <v>17300</v>
      </c>
      <c r="AL560" s="88">
        <v>54039.27</v>
      </c>
      <c r="AM560" s="88">
        <v>11770.73</v>
      </c>
      <c r="AN560" s="88">
        <v>65810</v>
      </c>
      <c r="AO560" s="88">
        <v>7267.76</v>
      </c>
      <c r="AP560" s="88">
        <v>3112.24</v>
      </c>
      <c r="AQ560" s="88">
        <v>10380</v>
      </c>
      <c r="AR560" s="88">
        <v>8</v>
      </c>
      <c r="AS560" s="88">
        <v>62</v>
      </c>
      <c r="AT560" s="88" t="s">
        <v>669</v>
      </c>
      <c r="AU560" s="88"/>
      <c r="AV560" s="88"/>
      <c r="AW560" s="81"/>
      <c r="AX560" s="81" t="s">
        <v>203</v>
      </c>
      <c r="AY560" s="81" t="s">
        <v>204</v>
      </c>
      <c r="AZ560" s="81"/>
      <c r="BA560" s="81">
        <v>0</v>
      </c>
      <c r="BB560" s="89">
        <v>45784</v>
      </c>
      <c r="BC560" s="89" t="s">
        <v>1883</v>
      </c>
      <c r="BD560" s="88" t="s">
        <v>1884</v>
      </c>
      <c r="BE560" s="88" t="s">
        <v>1891</v>
      </c>
      <c r="BF560" s="97" t="s">
        <v>1892</v>
      </c>
      <c r="BG560" s="3"/>
      <c r="BH560" s="96"/>
      <c r="BI560" s="88" t="s">
        <v>1893</v>
      </c>
      <c r="BJ560" s="88"/>
      <c r="BK560" s="96"/>
      <c r="BL560" s="100"/>
    </row>
    <row r="561" spans="1:64" s="105" customFormat="1" ht="13" x14ac:dyDescent="0.3">
      <c r="A561" s="88">
        <v>556</v>
      </c>
      <c r="B561" s="88" t="s">
        <v>181</v>
      </c>
      <c r="C561" s="88" t="s">
        <v>182</v>
      </c>
      <c r="D561" s="88" t="s">
        <v>183</v>
      </c>
      <c r="E561" s="88" t="s">
        <v>184</v>
      </c>
      <c r="F561" s="88" t="s">
        <v>184</v>
      </c>
      <c r="G561" s="88" t="s">
        <v>185</v>
      </c>
      <c r="H561" s="88" t="s">
        <v>186</v>
      </c>
      <c r="I561" s="88">
        <v>84346</v>
      </c>
      <c r="J561" s="88" t="s">
        <v>662</v>
      </c>
      <c r="K561" s="88">
        <v>84346</v>
      </c>
      <c r="L561" s="88" t="s">
        <v>188</v>
      </c>
      <c r="M561" s="88" t="s">
        <v>189</v>
      </c>
      <c r="N561" s="88">
        <v>387371</v>
      </c>
      <c r="O561" s="88" t="s">
        <v>663</v>
      </c>
      <c r="P561" s="88">
        <v>574069</v>
      </c>
      <c r="Q561" s="88" t="s">
        <v>673</v>
      </c>
      <c r="R561" s="88" t="s">
        <v>512</v>
      </c>
      <c r="S561" s="88" t="s">
        <v>1690</v>
      </c>
      <c r="T561" s="88" t="s">
        <v>208</v>
      </c>
      <c r="U561" s="88" t="s">
        <v>209</v>
      </c>
      <c r="V561" s="88">
        <v>0</v>
      </c>
      <c r="W561" s="88" t="s">
        <v>196</v>
      </c>
      <c r="X561" s="88">
        <v>358312963</v>
      </c>
      <c r="Y561" s="88" t="s">
        <v>1691</v>
      </c>
      <c r="Z561" s="88" t="s">
        <v>1692</v>
      </c>
      <c r="AA561" s="88">
        <v>65000</v>
      </c>
      <c r="AB561" s="88" t="s">
        <v>383</v>
      </c>
      <c r="AC561" s="88">
        <v>24</v>
      </c>
      <c r="AD561" s="88" t="s">
        <v>1552</v>
      </c>
      <c r="AE561" s="88" t="s">
        <v>1693</v>
      </c>
      <c r="AF561" s="88">
        <v>3460</v>
      </c>
      <c r="AG561" s="88">
        <v>3460</v>
      </c>
      <c r="AH561" s="88" t="s">
        <v>1694</v>
      </c>
      <c r="AI561" s="88">
        <v>6319.75</v>
      </c>
      <c r="AJ561" s="88">
        <v>4060.25</v>
      </c>
      <c r="AK561" s="88">
        <v>10380</v>
      </c>
      <c r="AL561" s="88">
        <v>58680.25</v>
      </c>
      <c r="AM561" s="88">
        <v>14220.75</v>
      </c>
      <c r="AN561" s="88">
        <v>72901</v>
      </c>
      <c r="AO561" s="88">
        <v>9345.61</v>
      </c>
      <c r="AP561" s="88">
        <v>4494.3900000000003</v>
      </c>
      <c r="AQ561" s="88">
        <v>13840</v>
      </c>
      <c r="AR561" s="88">
        <v>7</v>
      </c>
      <c r="AS561" s="88">
        <v>90</v>
      </c>
      <c r="AT561" s="88" t="s">
        <v>669</v>
      </c>
      <c r="AU561" s="88"/>
      <c r="AV561" s="88"/>
      <c r="AW561" s="81"/>
      <c r="AX561" s="81" t="s">
        <v>203</v>
      </c>
      <c r="AY561" s="81" t="s">
        <v>204</v>
      </c>
      <c r="AZ561" s="81"/>
      <c r="BA561" s="81">
        <v>0</v>
      </c>
      <c r="BB561" s="89">
        <v>45784</v>
      </c>
      <c r="BC561" s="89" t="s">
        <v>1883</v>
      </c>
      <c r="BD561" s="88" t="s">
        <v>1884</v>
      </c>
      <c r="BE561" s="88" t="s">
        <v>1891</v>
      </c>
      <c r="BF561" s="97" t="s">
        <v>1892</v>
      </c>
      <c r="BG561" s="3"/>
      <c r="BH561" s="96"/>
      <c r="BI561" s="88" t="s">
        <v>1893</v>
      </c>
      <c r="BJ561" s="88"/>
      <c r="BK561" s="96"/>
      <c r="BL561" s="100"/>
    </row>
    <row r="562" spans="1:64" s="99" customFormat="1" ht="13" x14ac:dyDescent="0.3">
      <c r="A562" s="88">
        <v>557</v>
      </c>
      <c r="B562" s="88" t="s">
        <v>181</v>
      </c>
      <c r="C562" s="88" t="s">
        <v>182</v>
      </c>
      <c r="D562" s="88" t="s">
        <v>183</v>
      </c>
      <c r="E562" s="88" t="s">
        <v>184</v>
      </c>
      <c r="F562" s="88" t="s">
        <v>184</v>
      </c>
      <c r="G562" s="88" t="s">
        <v>185</v>
      </c>
      <c r="H562" s="88" t="s">
        <v>186</v>
      </c>
      <c r="I562" s="88">
        <v>84346</v>
      </c>
      <c r="J562" s="88" t="s">
        <v>662</v>
      </c>
      <c r="K562" s="88">
        <v>84346</v>
      </c>
      <c r="L562" s="88" t="s">
        <v>188</v>
      </c>
      <c r="M562" s="88" t="s">
        <v>189</v>
      </c>
      <c r="N562" s="88">
        <v>387371</v>
      </c>
      <c r="O562" s="88" t="s">
        <v>663</v>
      </c>
      <c r="P562" s="88">
        <v>571537</v>
      </c>
      <c r="Q562" s="88" t="s">
        <v>804</v>
      </c>
      <c r="R562" s="88" t="s">
        <v>512</v>
      </c>
      <c r="S562" s="88" t="s">
        <v>1695</v>
      </c>
      <c r="T562" s="88" t="s">
        <v>208</v>
      </c>
      <c r="U562" s="88" t="s">
        <v>209</v>
      </c>
      <c r="V562" s="88">
        <v>0</v>
      </c>
      <c r="W562" s="88" t="s">
        <v>196</v>
      </c>
      <c r="X562" s="88">
        <v>358348828</v>
      </c>
      <c r="Y562" s="88" t="s">
        <v>1696</v>
      </c>
      <c r="Z562" s="88" t="s">
        <v>355</v>
      </c>
      <c r="AA562" s="88">
        <v>65000</v>
      </c>
      <c r="AB562" s="88" t="s">
        <v>383</v>
      </c>
      <c r="AC562" s="88">
        <v>24</v>
      </c>
      <c r="AD562" s="88" t="s">
        <v>1552</v>
      </c>
      <c r="AE562" s="88" t="s">
        <v>1689</v>
      </c>
      <c r="AF562" s="88">
        <v>3460</v>
      </c>
      <c r="AG562" s="88">
        <v>3460</v>
      </c>
      <c r="AH562" s="88" t="s">
        <v>1309</v>
      </c>
      <c r="AI562" s="88">
        <v>18228.490000000002</v>
      </c>
      <c r="AJ562" s="88">
        <v>9451.51</v>
      </c>
      <c r="AK562" s="88">
        <v>27680</v>
      </c>
      <c r="AL562" s="88">
        <v>46771.51</v>
      </c>
      <c r="AM562" s="88">
        <v>8658.49</v>
      </c>
      <c r="AN562" s="88">
        <v>55430</v>
      </c>
      <c r="AO562" s="88">
        <v>0</v>
      </c>
      <c r="AP562" s="88">
        <v>0</v>
      </c>
      <c r="AQ562" s="88">
        <v>0</v>
      </c>
      <c r="AR562" s="88">
        <v>8</v>
      </c>
      <c r="AS562" s="88">
        <v>0</v>
      </c>
      <c r="AT562" s="88" t="s">
        <v>272</v>
      </c>
      <c r="AU562" s="88"/>
      <c r="AV562" s="88"/>
      <c r="AW562" s="81"/>
      <c r="AX562" s="81" t="s">
        <v>203</v>
      </c>
      <c r="AY562" s="81" t="s">
        <v>204</v>
      </c>
      <c r="AZ562" s="81"/>
      <c r="BA562" s="81">
        <v>0</v>
      </c>
      <c r="BB562" s="89">
        <v>45784</v>
      </c>
      <c r="BC562" s="89" t="s">
        <v>1883</v>
      </c>
      <c r="BD562" s="88" t="s">
        <v>1884</v>
      </c>
      <c r="BE562" s="88" t="s">
        <v>1891</v>
      </c>
      <c r="BF562" s="97" t="s">
        <v>1886</v>
      </c>
      <c r="BG562" s="3"/>
      <c r="BH562" s="96"/>
      <c r="BI562" s="88" t="s">
        <v>1898</v>
      </c>
      <c r="BJ562" s="88"/>
      <c r="BK562" s="96"/>
      <c r="BL562" s="100"/>
    </row>
    <row r="563" spans="1:64" s="105" customFormat="1" ht="13" x14ac:dyDescent="0.3">
      <c r="A563" s="88">
        <v>558</v>
      </c>
      <c r="B563" s="88" t="s">
        <v>181</v>
      </c>
      <c r="C563" s="88" t="s">
        <v>182</v>
      </c>
      <c r="D563" s="88" t="s">
        <v>183</v>
      </c>
      <c r="E563" s="88" t="s">
        <v>184</v>
      </c>
      <c r="F563" s="88" t="s">
        <v>184</v>
      </c>
      <c r="G563" s="88" t="s">
        <v>185</v>
      </c>
      <c r="H563" s="88" t="s">
        <v>186</v>
      </c>
      <c r="I563" s="88">
        <v>88208</v>
      </c>
      <c r="J563" s="88" t="s">
        <v>545</v>
      </c>
      <c r="K563" s="88">
        <v>88208</v>
      </c>
      <c r="L563" s="88" t="s">
        <v>188</v>
      </c>
      <c r="M563" s="88" t="s">
        <v>189</v>
      </c>
      <c r="N563" s="88">
        <v>148044</v>
      </c>
      <c r="O563" s="88" t="s">
        <v>1697</v>
      </c>
      <c r="P563" s="88">
        <v>199818</v>
      </c>
      <c r="Q563" s="88" t="s">
        <v>1698</v>
      </c>
      <c r="R563" s="88" t="s">
        <v>512</v>
      </c>
      <c r="S563" s="88" t="s">
        <v>1699</v>
      </c>
      <c r="T563" s="88" t="s">
        <v>208</v>
      </c>
      <c r="U563" s="88" t="s">
        <v>195</v>
      </c>
      <c r="V563" s="88">
        <v>0</v>
      </c>
      <c r="W563" s="88" t="s">
        <v>196</v>
      </c>
      <c r="X563" s="88">
        <v>358348938</v>
      </c>
      <c r="Y563" s="88" t="s">
        <v>1700</v>
      </c>
      <c r="Z563" s="88" t="s">
        <v>355</v>
      </c>
      <c r="AA563" s="88">
        <v>80000</v>
      </c>
      <c r="AB563" s="88" t="s">
        <v>551</v>
      </c>
      <c r="AC563" s="88">
        <v>24</v>
      </c>
      <c r="AD563" s="88" t="s">
        <v>1629</v>
      </c>
      <c r="AE563" s="88" t="s">
        <v>724</v>
      </c>
      <c r="AF563" s="88">
        <v>4230</v>
      </c>
      <c r="AG563" s="88">
        <v>4230</v>
      </c>
      <c r="AH563" s="88" t="s">
        <v>1293</v>
      </c>
      <c r="AI563" s="88">
        <v>19296.509999999998</v>
      </c>
      <c r="AJ563" s="88">
        <v>10313.49</v>
      </c>
      <c r="AK563" s="88">
        <v>29610</v>
      </c>
      <c r="AL563" s="88">
        <v>60703.49</v>
      </c>
      <c r="AM563" s="88">
        <v>11575.51</v>
      </c>
      <c r="AN563" s="88">
        <v>72279</v>
      </c>
      <c r="AO563" s="88">
        <v>0</v>
      </c>
      <c r="AP563" s="88">
        <v>0</v>
      </c>
      <c r="AQ563" s="88">
        <v>0</v>
      </c>
      <c r="AR563" s="88">
        <v>7</v>
      </c>
      <c r="AS563" s="88">
        <v>0</v>
      </c>
      <c r="AT563" s="88" t="s">
        <v>272</v>
      </c>
      <c r="AU563" s="88"/>
      <c r="AV563" s="88"/>
      <c r="AW563" s="81"/>
      <c r="AX563" s="81" t="s">
        <v>203</v>
      </c>
      <c r="AY563" s="81" t="s">
        <v>204</v>
      </c>
      <c r="AZ563" s="81"/>
      <c r="BA563" s="81">
        <v>0</v>
      </c>
      <c r="BB563" s="89">
        <v>45785</v>
      </c>
      <c r="BC563" s="89" t="s">
        <v>1883</v>
      </c>
      <c r="BD563" s="88" t="s">
        <v>1884</v>
      </c>
      <c r="BE563" s="88" t="s">
        <v>1885</v>
      </c>
      <c r="BF563" s="97" t="s">
        <v>1886</v>
      </c>
      <c r="BG563" s="3"/>
      <c r="BH563" s="96"/>
      <c r="BI563" s="88" t="s">
        <v>1898</v>
      </c>
      <c r="BJ563" s="88"/>
      <c r="BK563" s="96"/>
      <c r="BL563" s="100"/>
    </row>
    <row r="564" spans="1:64" s="105" customFormat="1" ht="13" x14ac:dyDescent="0.3">
      <c r="A564" s="88">
        <v>559</v>
      </c>
      <c r="B564" s="88" t="s">
        <v>181</v>
      </c>
      <c r="C564" s="88" t="s">
        <v>182</v>
      </c>
      <c r="D564" s="88" t="s">
        <v>183</v>
      </c>
      <c r="E564" s="88" t="s">
        <v>184</v>
      </c>
      <c r="F564" s="88" t="s">
        <v>184</v>
      </c>
      <c r="G564" s="88" t="s">
        <v>185</v>
      </c>
      <c r="H564" s="88" t="s">
        <v>186</v>
      </c>
      <c r="I564" s="88">
        <v>88208</v>
      </c>
      <c r="J564" s="88" t="s">
        <v>545</v>
      </c>
      <c r="K564" s="88">
        <v>88208</v>
      </c>
      <c r="L564" s="88" t="s">
        <v>188</v>
      </c>
      <c r="M564" s="88" t="s">
        <v>189</v>
      </c>
      <c r="N564" s="88">
        <v>148044</v>
      </c>
      <c r="O564" s="88" t="s">
        <v>1697</v>
      </c>
      <c r="P564" s="88">
        <v>199818</v>
      </c>
      <c r="Q564" s="88" t="s">
        <v>1698</v>
      </c>
      <c r="R564" s="88" t="s">
        <v>512</v>
      </c>
      <c r="S564" s="88" t="s">
        <v>1701</v>
      </c>
      <c r="T564" s="88" t="s">
        <v>208</v>
      </c>
      <c r="U564" s="88" t="s">
        <v>195</v>
      </c>
      <c r="V564" s="88">
        <v>0</v>
      </c>
      <c r="W564" s="88" t="s">
        <v>196</v>
      </c>
      <c r="X564" s="88">
        <v>358348961</v>
      </c>
      <c r="Y564" s="88" t="s">
        <v>1702</v>
      </c>
      <c r="Z564" s="88" t="s">
        <v>355</v>
      </c>
      <c r="AA564" s="88">
        <v>35000</v>
      </c>
      <c r="AB564" s="88" t="s">
        <v>551</v>
      </c>
      <c r="AC564" s="88">
        <v>24</v>
      </c>
      <c r="AD564" s="88" t="s">
        <v>1552</v>
      </c>
      <c r="AE564" s="88" t="s">
        <v>724</v>
      </c>
      <c r="AF564" s="88">
        <v>1860</v>
      </c>
      <c r="AG564" s="88">
        <v>1860</v>
      </c>
      <c r="AH564" s="88" t="s">
        <v>1293</v>
      </c>
      <c r="AI564" s="88">
        <v>8361.34</v>
      </c>
      <c r="AJ564" s="88">
        <v>4658.66</v>
      </c>
      <c r="AK564" s="88">
        <v>13020</v>
      </c>
      <c r="AL564" s="88">
        <v>26638.66</v>
      </c>
      <c r="AM564" s="88">
        <v>5265.34</v>
      </c>
      <c r="AN564" s="88">
        <v>31904</v>
      </c>
      <c r="AO564" s="88">
        <v>0</v>
      </c>
      <c r="AP564" s="88">
        <v>0</v>
      </c>
      <c r="AQ564" s="88">
        <v>0</v>
      </c>
      <c r="AR564" s="88">
        <v>7</v>
      </c>
      <c r="AS564" s="88">
        <v>0</v>
      </c>
      <c r="AT564" s="88" t="s">
        <v>272</v>
      </c>
      <c r="AU564" s="88"/>
      <c r="AV564" s="88"/>
      <c r="AW564" s="81"/>
      <c r="AX564" s="81" t="s">
        <v>203</v>
      </c>
      <c r="AY564" s="81" t="s">
        <v>204</v>
      </c>
      <c r="AZ564" s="81"/>
      <c r="BA564" s="81">
        <v>0</v>
      </c>
      <c r="BB564" s="89">
        <v>45785</v>
      </c>
      <c r="BC564" s="89" t="s">
        <v>1883</v>
      </c>
      <c r="BD564" s="88" t="s">
        <v>1884</v>
      </c>
      <c r="BE564" s="88" t="s">
        <v>1885</v>
      </c>
      <c r="BF564" s="97" t="s">
        <v>1886</v>
      </c>
      <c r="BG564" s="3"/>
      <c r="BH564" s="96"/>
      <c r="BI564" s="88" t="s">
        <v>1898</v>
      </c>
      <c r="BJ564" s="88"/>
      <c r="BK564" s="96"/>
      <c r="BL564" s="100"/>
    </row>
    <row r="565" spans="1:64" s="105" customFormat="1" ht="13" x14ac:dyDescent="0.3">
      <c r="A565" s="88">
        <v>560</v>
      </c>
      <c r="B565" s="88" t="s">
        <v>181</v>
      </c>
      <c r="C565" s="88" t="s">
        <v>182</v>
      </c>
      <c r="D565" s="88" t="s">
        <v>183</v>
      </c>
      <c r="E565" s="88" t="s">
        <v>184</v>
      </c>
      <c r="F565" s="88" t="s">
        <v>184</v>
      </c>
      <c r="G565" s="88" t="s">
        <v>185</v>
      </c>
      <c r="H565" s="88" t="s">
        <v>186</v>
      </c>
      <c r="I565" s="88">
        <v>88208</v>
      </c>
      <c r="J565" s="88" t="s">
        <v>545</v>
      </c>
      <c r="K565" s="88">
        <v>88208</v>
      </c>
      <c r="L565" s="88" t="s">
        <v>188</v>
      </c>
      <c r="M565" s="88" t="s">
        <v>189</v>
      </c>
      <c r="N565" s="88">
        <v>148044</v>
      </c>
      <c r="O565" s="88" t="s">
        <v>1697</v>
      </c>
      <c r="P565" s="88">
        <v>199815</v>
      </c>
      <c r="Q565" s="88" t="s">
        <v>1703</v>
      </c>
      <c r="R565" s="88" t="s">
        <v>512</v>
      </c>
      <c r="S565" s="88" t="s">
        <v>1704</v>
      </c>
      <c r="T565" s="88" t="s">
        <v>335</v>
      </c>
      <c r="U565" s="88" t="s">
        <v>195</v>
      </c>
      <c r="V565" s="88">
        <v>0</v>
      </c>
      <c r="W565" s="88" t="s">
        <v>196</v>
      </c>
      <c r="X565" s="88">
        <v>358349034</v>
      </c>
      <c r="Y565" s="88" t="s">
        <v>1705</v>
      </c>
      <c r="Z565" s="88" t="s">
        <v>355</v>
      </c>
      <c r="AA565" s="88">
        <v>80000</v>
      </c>
      <c r="AB565" s="88" t="s">
        <v>551</v>
      </c>
      <c r="AC565" s="88">
        <v>24</v>
      </c>
      <c r="AD565" s="88" t="s">
        <v>1671</v>
      </c>
      <c r="AE565" s="88" t="s">
        <v>724</v>
      </c>
      <c r="AF565" s="88">
        <v>4230</v>
      </c>
      <c r="AG565" s="88">
        <v>4230</v>
      </c>
      <c r="AH565" s="88" t="s">
        <v>1293</v>
      </c>
      <c r="AI565" s="88">
        <v>19296.509999999998</v>
      </c>
      <c r="AJ565" s="88">
        <v>10313.49</v>
      </c>
      <c r="AK565" s="88">
        <v>29610</v>
      </c>
      <c r="AL565" s="88">
        <v>60703.49</v>
      </c>
      <c r="AM565" s="88">
        <v>11575.51</v>
      </c>
      <c r="AN565" s="88">
        <v>72279</v>
      </c>
      <c r="AO565" s="88">
        <v>0</v>
      </c>
      <c r="AP565" s="88">
        <v>0</v>
      </c>
      <c r="AQ565" s="88">
        <v>0</v>
      </c>
      <c r="AR565" s="88">
        <v>7</v>
      </c>
      <c r="AS565" s="88">
        <v>0</v>
      </c>
      <c r="AT565" s="88" t="s">
        <v>272</v>
      </c>
      <c r="AU565" s="88"/>
      <c r="AV565" s="88"/>
      <c r="AW565" s="81"/>
      <c r="AX565" s="81" t="s">
        <v>203</v>
      </c>
      <c r="AY565" s="81" t="s">
        <v>204</v>
      </c>
      <c r="AZ565" s="81"/>
      <c r="BA565" s="81">
        <v>0</v>
      </c>
      <c r="BB565" s="89">
        <v>45785</v>
      </c>
      <c r="BC565" s="89" t="s">
        <v>1883</v>
      </c>
      <c r="BD565" s="88" t="s">
        <v>1884</v>
      </c>
      <c r="BE565" s="88" t="s">
        <v>1885</v>
      </c>
      <c r="BF565" s="97" t="s">
        <v>1886</v>
      </c>
      <c r="BG565" s="3"/>
      <c r="BH565" s="96"/>
      <c r="BI565" s="88" t="s">
        <v>1898</v>
      </c>
      <c r="BJ565" s="88"/>
      <c r="BK565" s="96"/>
      <c r="BL565" s="100"/>
    </row>
    <row r="566" spans="1:64" s="105" customFormat="1" ht="13" x14ac:dyDescent="0.3">
      <c r="A566" s="88">
        <v>561</v>
      </c>
      <c r="B566" s="88" t="s">
        <v>181</v>
      </c>
      <c r="C566" s="88" t="s">
        <v>182</v>
      </c>
      <c r="D566" s="88" t="s">
        <v>183</v>
      </c>
      <c r="E566" s="88" t="s">
        <v>184</v>
      </c>
      <c r="F566" s="88" t="s">
        <v>184</v>
      </c>
      <c r="G566" s="88" t="s">
        <v>185</v>
      </c>
      <c r="H566" s="88" t="s">
        <v>186</v>
      </c>
      <c r="I566" s="88">
        <v>88208</v>
      </c>
      <c r="J566" s="88" t="s">
        <v>545</v>
      </c>
      <c r="K566" s="88">
        <v>88208</v>
      </c>
      <c r="L566" s="88" t="s">
        <v>188</v>
      </c>
      <c r="M566" s="88" t="s">
        <v>189</v>
      </c>
      <c r="N566" s="88">
        <v>148044</v>
      </c>
      <c r="O566" s="88" t="s">
        <v>1697</v>
      </c>
      <c r="P566" s="88">
        <v>199815</v>
      </c>
      <c r="Q566" s="88" t="s">
        <v>1703</v>
      </c>
      <c r="R566" s="88" t="s">
        <v>512</v>
      </c>
      <c r="S566" s="88" t="s">
        <v>1706</v>
      </c>
      <c r="T566" s="88" t="s">
        <v>208</v>
      </c>
      <c r="U566" s="88" t="s">
        <v>195</v>
      </c>
      <c r="V566" s="88">
        <v>0</v>
      </c>
      <c r="W566" s="88" t="s">
        <v>196</v>
      </c>
      <c r="X566" s="88">
        <v>358349051</v>
      </c>
      <c r="Y566" s="88" t="s">
        <v>1707</v>
      </c>
      <c r="Z566" s="88" t="s">
        <v>355</v>
      </c>
      <c r="AA566" s="88">
        <v>80000</v>
      </c>
      <c r="AB566" s="88" t="s">
        <v>551</v>
      </c>
      <c r="AC566" s="88">
        <v>24</v>
      </c>
      <c r="AD566" s="88" t="s">
        <v>1671</v>
      </c>
      <c r="AE566" s="88" t="s">
        <v>724</v>
      </c>
      <c r="AF566" s="88">
        <v>4230</v>
      </c>
      <c r="AG566" s="88">
        <v>4230</v>
      </c>
      <c r="AH566" s="88" t="s">
        <v>1293</v>
      </c>
      <c r="AI566" s="88">
        <v>19296.509999999998</v>
      </c>
      <c r="AJ566" s="88">
        <v>10313.49</v>
      </c>
      <c r="AK566" s="88">
        <v>29610</v>
      </c>
      <c r="AL566" s="88">
        <v>60703.49</v>
      </c>
      <c r="AM566" s="88">
        <v>11575.51</v>
      </c>
      <c r="AN566" s="88">
        <v>72279</v>
      </c>
      <c r="AO566" s="88">
        <v>0</v>
      </c>
      <c r="AP566" s="88">
        <v>0</v>
      </c>
      <c r="AQ566" s="88">
        <v>0</v>
      </c>
      <c r="AR566" s="88">
        <v>7</v>
      </c>
      <c r="AS566" s="88">
        <v>0</v>
      </c>
      <c r="AT566" s="88" t="s">
        <v>272</v>
      </c>
      <c r="AU566" s="88"/>
      <c r="AV566" s="88"/>
      <c r="AW566" s="81"/>
      <c r="AX566" s="81" t="s">
        <v>203</v>
      </c>
      <c r="AY566" s="81" t="s">
        <v>204</v>
      </c>
      <c r="AZ566" s="81"/>
      <c r="BA566" s="81">
        <v>0</v>
      </c>
      <c r="BB566" s="89">
        <v>45785</v>
      </c>
      <c r="BC566" s="89" t="s">
        <v>1883</v>
      </c>
      <c r="BD566" s="88" t="s">
        <v>1884</v>
      </c>
      <c r="BE566" s="88" t="s">
        <v>1885</v>
      </c>
      <c r="BF566" s="97" t="s">
        <v>1886</v>
      </c>
      <c r="BG566" s="3"/>
      <c r="BH566" s="96"/>
      <c r="BI566" s="88" t="s">
        <v>1898</v>
      </c>
      <c r="BJ566" s="88"/>
      <c r="BK566" s="96"/>
      <c r="BL566" s="100"/>
    </row>
    <row r="567" spans="1:64" s="105" customFormat="1" ht="13" x14ac:dyDescent="0.3">
      <c r="A567" s="88">
        <v>562</v>
      </c>
      <c r="B567" s="88" t="s">
        <v>181</v>
      </c>
      <c r="C567" s="88" t="s">
        <v>182</v>
      </c>
      <c r="D567" s="88" t="s">
        <v>183</v>
      </c>
      <c r="E567" s="88" t="s">
        <v>184</v>
      </c>
      <c r="F567" s="88" t="s">
        <v>184</v>
      </c>
      <c r="G567" s="88" t="s">
        <v>185</v>
      </c>
      <c r="H567" s="88" t="s">
        <v>186</v>
      </c>
      <c r="I567" s="88">
        <v>84468</v>
      </c>
      <c r="J567" s="88" t="s">
        <v>255</v>
      </c>
      <c r="K567" s="88">
        <v>84468</v>
      </c>
      <c r="L567" s="88" t="s">
        <v>188</v>
      </c>
      <c r="M567" s="88" t="s">
        <v>189</v>
      </c>
      <c r="N567" s="88">
        <v>140026</v>
      </c>
      <c r="O567" s="88" t="s">
        <v>491</v>
      </c>
      <c r="P567" s="88">
        <v>189101</v>
      </c>
      <c r="Q567" s="88" t="s">
        <v>492</v>
      </c>
      <c r="R567" s="88" t="s">
        <v>512</v>
      </c>
      <c r="S567" s="88" t="s">
        <v>1708</v>
      </c>
      <c r="T567" s="88" t="s">
        <v>208</v>
      </c>
      <c r="U567" s="88" t="s">
        <v>195</v>
      </c>
      <c r="V567" s="88">
        <v>0</v>
      </c>
      <c r="W567" s="88" t="s">
        <v>851</v>
      </c>
      <c r="X567" s="88">
        <v>358355899</v>
      </c>
      <c r="Y567" s="88" t="s">
        <v>1709</v>
      </c>
      <c r="Z567" s="88" t="s">
        <v>1692</v>
      </c>
      <c r="AA567" s="88">
        <v>79000</v>
      </c>
      <c r="AB567" s="88" t="s">
        <v>270</v>
      </c>
      <c r="AC567" s="88">
        <v>24</v>
      </c>
      <c r="AD567" s="88" t="s">
        <v>1648</v>
      </c>
      <c r="AE567" s="88" t="s">
        <v>1710</v>
      </c>
      <c r="AF567" s="88">
        <v>4210</v>
      </c>
      <c r="AG567" s="88">
        <v>4210</v>
      </c>
      <c r="AH567" s="88" t="s">
        <v>1242</v>
      </c>
      <c r="AI567" s="88">
        <v>16084.31</v>
      </c>
      <c r="AJ567" s="88">
        <v>9175.69</v>
      </c>
      <c r="AK567" s="88">
        <v>25260</v>
      </c>
      <c r="AL567" s="88">
        <v>62915.69</v>
      </c>
      <c r="AM567" s="88">
        <v>13096.31</v>
      </c>
      <c r="AN567" s="88">
        <v>76012</v>
      </c>
      <c r="AO567" s="88">
        <v>0</v>
      </c>
      <c r="AP567" s="88">
        <v>0</v>
      </c>
      <c r="AQ567" s="88">
        <v>0</v>
      </c>
      <c r="AR567" s="88">
        <v>6</v>
      </c>
      <c r="AS567" s="88">
        <v>0</v>
      </c>
      <c r="AT567" s="88" t="s">
        <v>272</v>
      </c>
      <c r="AU567" s="88"/>
      <c r="AV567" s="88"/>
      <c r="AW567" s="81"/>
      <c r="AX567" s="81" t="s">
        <v>203</v>
      </c>
      <c r="AY567" s="81" t="s">
        <v>204</v>
      </c>
      <c r="AZ567" s="81"/>
      <c r="BA567" s="81">
        <v>0</v>
      </c>
      <c r="BB567" s="89">
        <v>45782</v>
      </c>
      <c r="BC567" s="89" t="s">
        <v>1883</v>
      </c>
      <c r="BD567" s="88" t="s">
        <v>1884</v>
      </c>
      <c r="BE567" s="88" t="s">
        <v>1891</v>
      </c>
      <c r="BF567" s="97" t="s">
        <v>1886</v>
      </c>
      <c r="BG567" s="3"/>
      <c r="BH567" s="96"/>
      <c r="BI567" s="88" t="s">
        <v>1898</v>
      </c>
      <c r="BJ567" s="88"/>
      <c r="BK567" s="96"/>
      <c r="BL567" s="100"/>
    </row>
    <row r="568" spans="1:64" s="105" customFormat="1" ht="13" x14ac:dyDescent="0.3">
      <c r="A568" s="88">
        <v>563</v>
      </c>
      <c r="B568" s="88" t="s">
        <v>181</v>
      </c>
      <c r="C568" s="88" t="s">
        <v>182</v>
      </c>
      <c r="D568" s="88" t="s">
        <v>183</v>
      </c>
      <c r="E568" s="88" t="s">
        <v>184</v>
      </c>
      <c r="F568" s="88" t="s">
        <v>184</v>
      </c>
      <c r="G568" s="88" t="s">
        <v>185</v>
      </c>
      <c r="H568" s="88" t="s">
        <v>186</v>
      </c>
      <c r="I568" s="88">
        <v>88208</v>
      </c>
      <c r="J568" s="88" t="s">
        <v>545</v>
      </c>
      <c r="K568" s="88">
        <v>88208</v>
      </c>
      <c r="L568" s="88" t="s">
        <v>188</v>
      </c>
      <c r="M568" s="88" t="s">
        <v>189</v>
      </c>
      <c r="N568" s="88">
        <v>148044</v>
      </c>
      <c r="O568" s="88" t="s">
        <v>1697</v>
      </c>
      <c r="P568" s="88">
        <v>199815</v>
      </c>
      <c r="Q568" s="88" t="s">
        <v>1703</v>
      </c>
      <c r="R568" s="88" t="s">
        <v>512</v>
      </c>
      <c r="S568" s="88" t="s">
        <v>1711</v>
      </c>
      <c r="T568" s="88" t="s">
        <v>208</v>
      </c>
      <c r="U568" s="88" t="s">
        <v>195</v>
      </c>
      <c r="V568" s="88">
        <v>0</v>
      </c>
      <c r="W568" s="88" t="s">
        <v>196</v>
      </c>
      <c r="X568" s="88">
        <v>358358363</v>
      </c>
      <c r="Y568" s="88" t="s">
        <v>1712</v>
      </c>
      <c r="Z568" s="88" t="s">
        <v>1692</v>
      </c>
      <c r="AA568" s="88">
        <v>80000</v>
      </c>
      <c r="AB568" s="88" t="s">
        <v>551</v>
      </c>
      <c r="AC568" s="88">
        <v>24</v>
      </c>
      <c r="AD568" s="88" t="s">
        <v>1568</v>
      </c>
      <c r="AE568" s="88" t="s">
        <v>1713</v>
      </c>
      <c r="AF568" s="88">
        <v>4200</v>
      </c>
      <c r="AG568" s="88">
        <v>4200</v>
      </c>
      <c r="AH568" s="88" t="s">
        <v>1293</v>
      </c>
      <c r="AI568" s="88">
        <v>16314.2</v>
      </c>
      <c r="AJ568" s="88">
        <v>8885.7999999999993</v>
      </c>
      <c r="AK568" s="88">
        <v>25200</v>
      </c>
      <c r="AL568" s="88">
        <v>63685.8</v>
      </c>
      <c r="AM568" s="88">
        <v>12461.2</v>
      </c>
      <c r="AN568" s="88">
        <v>76147</v>
      </c>
      <c r="AO568" s="88">
        <v>0</v>
      </c>
      <c r="AP568" s="88">
        <v>0</v>
      </c>
      <c r="AQ568" s="88">
        <v>0</v>
      </c>
      <c r="AR568" s="88">
        <v>6</v>
      </c>
      <c r="AS568" s="88">
        <v>0</v>
      </c>
      <c r="AT568" s="88" t="s">
        <v>272</v>
      </c>
      <c r="AU568" s="88"/>
      <c r="AV568" s="88"/>
      <c r="AW568" s="81"/>
      <c r="AX568" s="81" t="s">
        <v>203</v>
      </c>
      <c r="AY568" s="81" t="s">
        <v>204</v>
      </c>
      <c r="AZ568" s="81"/>
      <c r="BA568" s="81">
        <v>0</v>
      </c>
      <c r="BB568" s="89">
        <v>45785</v>
      </c>
      <c r="BC568" s="89" t="s">
        <v>1883</v>
      </c>
      <c r="BD568" s="88" t="s">
        <v>1884</v>
      </c>
      <c r="BE568" s="88" t="s">
        <v>1885</v>
      </c>
      <c r="BF568" s="97" t="s">
        <v>1886</v>
      </c>
      <c r="BG568" s="3"/>
      <c r="BH568" s="96"/>
      <c r="BI568" s="88" t="s">
        <v>1898</v>
      </c>
      <c r="BJ568" s="88"/>
      <c r="BK568" s="96"/>
      <c r="BL568" s="100"/>
    </row>
    <row r="569" spans="1:64" s="99" customFormat="1" ht="13" x14ac:dyDescent="0.3">
      <c r="A569" s="88">
        <v>564</v>
      </c>
      <c r="B569" s="88" t="s">
        <v>181</v>
      </c>
      <c r="C569" s="88" t="s">
        <v>182</v>
      </c>
      <c r="D569" s="88" t="s">
        <v>183</v>
      </c>
      <c r="E569" s="88" t="s">
        <v>184</v>
      </c>
      <c r="F569" s="88" t="s">
        <v>184</v>
      </c>
      <c r="G569" s="88" t="s">
        <v>185</v>
      </c>
      <c r="H569" s="88" t="s">
        <v>186</v>
      </c>
      <c r="I569" s="88">
        <v>84112</v>
      </c>
      <c r="J569" s="88" t="s">
        <v>187</v>
      </c>
      <c r="K569" s="88">
        <v>84112</v>
      </c>
      <c r="L569" s="88" t="s">
        <v>188</v>
      </c>
      <c r="M569" s="88" t="s">
        <v>189</v>
      </c>
      <c r="N569" s="88">
        <v>323785</v>
      </c>
      <c r="O569" s="88" t="s">
        <v>1443</v>
      </c>
      <c r="P569" s="88">
        <v>529694</v>
      </c>
      <c r="Q569" s="88" t="s">
        <v>1444</v>
      </c>
      <c r="R569" s="88" t="s">
        <v>512</v>
      </c>
      <c r="S569" s="88" t="s">
        <v>1714</v>
      </c>
      <c r="T569" s="88" t="s">
        <v>208</v>
      </c>
      <c r="U569" s="88" t="s">
        <v>209</v>
      </c>
      <c r="V569" s="88">
        <v>0</v>
      </c>
      <c r="W569" s="88" t="s">
        <v>196</v>
      </c>
      <c r="X569" s="88">
        <v>358367736</v>
      </c>
      <c r="Y569" s="88" t="s">
        <v>1669</v>
      </c>
      <c r="Z569" s="88" t="s">
        <v>1692</v>
      </c>
      <c r="AA569" s="88">
        <v>65000</v>
      </c>
      <c r="AB569" s="88" t="s">
        <v>199</v>
      </c>
      <c r="AC569" s="88">
        <v>24</v>
      </c>
      <c r="AD569" s="88" t="s">
        <v>1552</v>
      </c>
      <c r="AE569" s="88" t="s">
        <v>897</v>
      </c>
      <c r="AF569" s="88">
        <v>3460</v>
      </c>
      <c r="AG569" s="88">
        <v>3460</v>
      </c>
      <c r="AH569" s="88" t="s">
        <v>864</v>
      </c>
      <c r="AI569" s="88">
        <v>12965.27</v>
      </c>
      <c r="AJ569" s="88">
        <v>7794.73</v>
      </c>
      <c r="AK569" s="88">
        <v>20760</v>
      </c>
      <c r="AL569" s="88">
        <v>52034.73</v>
      </c>
      <c r="AM569" s="88">
        <v>10908.27</v>
      </c>
      <c r="AN569" s="88">
        <v>62943</v>
      </c>
      <c r="AO569" s="88">
        <v>0</v>
      </c>
      <c r="AP569" s="88">
        <v>0</v>
      </c>
      <c r="AQ569" s="88">
        <v>0</v>
      </c>
      <c r="AR569" s="88">
        <v>6</v>
      </c>
      <c r="AS569" s="88">
        <v>0</v>
      </c>
      <c r="AT569" s="88" t="s">
        <v>272</v>
      </c>
      <c r="AU569" s="88"/>
      <c r="AV569" s="88"/>
      <c r="AW569" s="81"/>
      <c r="AX569" s="81" t="s">
        <v>203</v>
      </c>
      <c r="AY569" s="81" t="s">
        <v>204</v>
      </c>
      <c r="AZ569" s="81"/>
      <c r="BA569" s="81">
        <v>0</v>
      </c>
      <c r="BB569" s="89"/>
      <c r="BC569" s="89"/>
      <c r="BD569" s="88" t="s">
        <v>1890</v>
      </c>
      <c r="BE569" s="88"/>
      <c r="BF569" s="97"/>
      <c r="BG569" s="3"/>
      <c r="BH569" s="96"/>
      <c r="BI569" s="88" t="s">
        <v>1893</v>
      </c>
      <c r="BJ569" s="88"/>
      <c r="BK569" s="96"/>
      <c r="BL569" s="65" t="s">
        <v>1899</v>
      </c>
    </row>
    <row r="570" spans="1:64" s="99" customFormat="1" ht="13" x14ac:dyDescent="0.3">
      <c r="A570" s="88">
        <v>565</v>
      </c>
      <c r="B570" s="88" t="s">
        <v>181</v>
      </c>
      <c r="C570" s="88" t="s">
        <v>182</v>
      </c>
      <c r="D570" s="88" t="s">
        <v>183</v>
      </c>
      <c r="E570" s="88" t="s">
        <v>184</v>
      </c>
      <c r="F570" s="88" t="s">
        <v>184</v>
      </c>
      <c r="G570" s="88" t="s">
        <v>185</v>
      </c>
      <c r="H570" s="88" t="s">
        <v>186</v>
      </c>
      <c r="I570" s="88">
        <v>84112</v>
      </c>
      <c r="J570" s="88" t="s">
        <v>187</v>
      </c>
      <c r="K570" s="88">
        <v>84112</v>
      </c>
      <c r="L570" s="88" t="s">
        <v>188</v>
      </c>
      <c r="M570" s="88" t="s">
        <v>189</v>
      </c>
      <c r="N570" s="88">
        <v>139957</v>
      </c>
      <c r="O570" s="88" t="s">
        <v>361</v>
      </c>
      <c r="P570" s="88">
        <v>189005</v>
      </c>
      <c r="Q570" s="88" t="s">
        <v>1663</v>
      </c>
      <c r="R570" s="88" t="s">
        <v>512</v>
      </c>
      <c r="S570" s="88" t="s">
        <v>1715</v>
      </c>
      <c r="T570" s="88" t="s">
        <v>208</v>
      </c>
      <c r="U570" s="88" t="s">
        <v>209</v>
      </c>
      <c r="V570" s="88">
        <v>0</v>
      </c>
      <c r="W570" s="88" t="s">
        <v>196</v>
      </c>
      <c r="X570" s="88">
        <v>358374019</v>
      </c>
      <c r="Y570" s="88" t="s">
        <v>1716</v>
      </c>
      <c r="Z570" s="88" t="s">
        <v>1692</v>
      </c>
      <c r="AA570" s="88">
        <v>65000</v>
      </c>
      <c r="AB570" s="88" t="s">
        <v>199</v>
      </c>
      <c r="AC570" s="88">
        <v>24</v>
      </c>
      <c r="AD570" s="88" t="s">
        <v>1552</v>
      </c>
      <c r="AE570" s="88" t="s">
        <v>897</v>
      </c>
      <c r="AF570" s="88">
        <v>3440</v>
      </c>
      <c r="AG570" s="88">
        <v>3440</v>
      </c>
      <c r="AH570" s="88" t="s">
        <v>864</v>
      </c>
      <c r="AI570" s="88">
        <v>13005.46</v>
      </c>
      <c r="AJ570" s="88">
        <v>7634.54</v>
      </c>
      <c r="AK570" s="88">
        <v>20640</v>
      </c>
      <c r="AL570" s="88">
        <v>51994.54</v>
      </c>
      <c r="AM570" s="88">
        <v>10684.46</v>
      </c>
      <c r="AN570" s="88">
        <v>62679</v>
      </c>
      <c r="AO570" s="88">
        <v>0</v>
      </c>
      <c r="AP570" s="88">
        <v>0</v>
      </c>
      <c r="AQ570" s="88">
        <v>0</v>
      </c>
      <c r="AR570" s="88">
        <v>6</v>
      </c>
      <c r="AS570" s="88">
        <v>0</v>
      </c>
      <c r="AT570" s="88" t="s">
        <v>272</v>
      </c>
      <c r="AU570" s="88"/>
      <c r="AV570" s="88"/>
      <c r="AW570" s="81"/>
      <c r="AX570" s="81" t="s">
        <v>203</v>
      </c>
      <c r="AY570" s="81" t="s">
        <v>204</v>
      </c>
      <c r="AZ570" s="81"/>
      <c r="BA570" s="81">
        <v>0</v>
      </c>
      <c r="BB570" s="89"/>
      <c r="BC570" s="89"/>
      <c r="BD570" s="88" t="s">
        <v>1890</v>
      </c>
      <c r="BE570" s="88"/>
      <c r="BF570" s="97"/>
      <c r="BG570" s="3"/>
      <c r="BH570" s="96"/>
      <c r="BI570" s="88" t="s">
        <v>1893</v>
      </c>
      <c r="BJ570" s="88"/>
      <c r="BK570" s="96"/>
      <c r="BL570" s="65" t="s">
        <v>1894</v>
      </c>
    </row>
    <row r="571" spans="1:64" s="105" customFormat="1" ht="13" x14ac:dyDescent="0.3">
      <c r="A571" s="88">
        <v>566</v>
      </c>
      <c r="B571" s="88" t="s">
        <v>181</v>
      </c>
      <c r="C571" s="88" t="s">
        <v>182</v>
      </c>
      <c r="D571" s="88" t="s">
        <v>183</v>
      </c>
      <c r="E571" s="88" t="s">
        <v>184</v>
      </c>
      <c r="F571" s="88" t="s">
        <v>184</v>
      </c>
      <c r="G571" s="88" t="s">
        <v>185</v>
      </c>
      <c r="H571" s="88" t="s">
        <v>186</v>
      </c>
      <c r="I571" s="88">
        <v>84112</v>
      </c>
      <c r="J571" s="88" t="s">
        <v>187</v>
      </c>
      <c r="K571" s="88">
        <v>84112</v>
      </c>
      <c r="L571" s="88" t="s">
        <v>188</v>
      </c>
      <c r="M571" s="88" t="s">
        <v>189</v>
      </c>
      <c r="N571" s="88">
        <v>295334</v>
      </c>
      <c r="O571" s="88" t="s">
        <v>1016</v>
      </c>
      <c r="P571" s="88">
        <v>392834</v>
      </c>
      <c r="Q571" s="88" t="s">
        <v>1017</v>
      </c>
      <c r="R571" s="88" t="s">
        <v>512</v>
      </c>
      <c r="S571" s="88" t="s">
        <v>1181</v>
      </c>
      <c r="T571" s="88" t="s">
        <v>208</v>
      </c>
      <c r="U571" s="88" t="s">
        <v>195</v>
      </c>
      <c r="V571" s="88">
        <v>0</v>
      </c>
      <c r="W571" s="88" t="s">
        <v>196</v>
      </c>
      <c r="X571" s="88">
        <v>358386234</v>
      </c>
      <c r="Y571" s="88" t="s">
        <v>1182</v>
      </c>
      <c r="Z571" s="88" t="s">
        <v>1692</v>
      </c>
      <c r="AA571" s="88">
        <v>52000</v>
      </c>
      <c r="AB571" s="88" t="s">
        <v>284</v>
      </c>
      <c r="AC571" s="88">
        <v>24</v>
      </c>
      <c r="AD571" s="88" t="s">
        <v>1552</v>
      </c>
      <c r="AE571" s="88" t="s">
        <v>1717</v>
      </c>
      <c r="AF571" s="88">
        <v>2770</v>
      </c>
      <c r="AG571" s="88">
        <v>2770</v>
      </c>
      <c r="AH571" s="88" t="s">
        <v>886</v>
      </c>
      <c r="AI571" s="88">
        <v>12586.99</v>
      </c>
      <c r="AJ571" s="88">
        <v>6803.01</v>
      </c>
      <c r="AK571" s="88">
        <v>19390</v>
      </c>
      <c r="AL571" s="88">
        <v>39413.01</v>
      </c>
      <c r="AM571" s="88">
        <v>7751.99</v>
      </c>
      <c r="AN571" s="88">
        <v>47165</v>
      </c>
      <c r="AO571" s="88">
        <v>0</v>
      </c>
      <c r="AP571" s="88">
        <v>0</v>
      </c>
      <c r="AQ571" s="88">
        <v>0</v>
      </c>
      <c r="AR571" s="88">
        <v>7</v>
      </c>
      <c r="AS571" s="88">
        <v>2</v>
      </c>
      <c r="AT571" s="88" t="s">
        <v>811</v>
      </c>
      <c r="AU571" s="88"/>
      <c r="AV571" s="88"/>
      <c r="AW571" s="81"/>
      <c r="AX571" s="81" t="s">
        <v>203</v>
      </c>
      <c r="AY571" s="81" t="s">
        <v>204</v>
      </c>
      <c r="AZ571" s="81"/>
      <c r="BA571" s="81">
        <v>0</v>
      </c>
      <c r="BB571" s="89">
        <v>45784</v>
      </c>
      <c r="BC571" s="89" t="s">
        <v>1883</v>
      </c>
      <c r="BD571" s="88" t="s">
        <v>1884</v>
      </c>
      <c r="BE571" s="88" t="s">
        <v>1891</v>
      </c>
      <c r="BF571" s="97" t="s">
        <v>1892</v>
      </c>
      <c r="BG571" s="3"/>
      <c r="BH571" s="96"/>
      <c r="BI571" s="88" t="s">
        <v>1893</v>
      </c>
      <c r="BJ571" s="88"/>
      <c r="BK571" s="96"/>
      <c r="BL571" s="100"/>
    </row>
    <row r="572" spans="1:64" s="99" customFormat="1" ht="13" x14ac:dyDescent="0.3">
      <c r="A572" s="88">
        <v>567</v>
      </c>
      <c r="B572" s="88" t="s">
        <v>181</v>
      </c>
      <c r="C572" s="88" t="s">
        <v>182</v>
      </c>
      <c r="D572" s="88" t="s">
        <v>183</v>
      </c>
      <c r="E572" s="88" t="s">
        <v>184</v>
      </c>
      <c r="F572" s="88" t="s">
        <v>184</v>
      </c>
      <c r="G572" s="88" t="s">
        <v>185</v>
      </c>
      <c r="H572" s="88" t="s">
        <v>186</v>
      </c>
      <c r="I572" s="88">
        <v>178325</v>
      </c>
      <c r="J572" s="88" t="s">
        <v>285</v>
      </c>
      <c r="K572" s="88">
        <v>178325</v>
      </c>
      <c r="L572" s="88" t="s">
        <v>188</v>
      </c>
      <c r="M572" s="88" t="s">
        <v>189</v>
      </c>
      <c r="N572" s="88">
        <v>168320</v>
      </c>
      <c r="O572" s="88" t="s">
        <v>1016</v>
      </c>
      <c r="P572" s="88">
        <v>225928</v>
      </c>
      <c r="Q572" s="88" t="s">
        <v>1017</v>
      </c>
      <c r="R572" s="88" t="s">
        <v>512</v>
      </c>
      <c r="S572" s="88" t="s">
        <v>1718</v>
      </c>
      <c r="T572" s="88" t="s">
        <v>208</v>
      </c>
      <c r="U572" s="88" t="s">
        <v>195</v>
      </c>
      <c r="V572" s="88">
        <v>0</v>
      </c>
      <c r="W572" s="88" t="s">
        <v>196</v>
      </c>
      <c r="X572" s="88">
        <v>358386431</v>
      </c>
      <c r="Y572" s="88" t="s">
        <v>1719</v>
      </c>
      <c r="Z572" s="88" t="s">
        <v>1692</v>
      </c>
      <c r="AA572" s="88">
        <v>72000</v>
      </c>
      <c r="AB572" s="88" t="s">
        <v>284</v>
      </c>
      <c r="AC572" s="88">
        <v>24</v>
      </c>
      <c r="AD572" s="88" t="s">
        <v>1579</v>
      </c>
      <c r="AE572" s="88" t="s">
        <v>1717</v>
      </c>
      <c r="AF572" s="88">
        <v>3830</v>
      </c>
      <c r="AG572" s="88">
        <v>3830</v>
      </c>
      <c r="AH572" s="88" t="s">
        <v>886</v>
      </c>
      <c r="AI572" s="88">
        <v>17388.060000000001</v>
      </c>
      <c r="AJ572" s="88">
        <v>9421.94</v>
      </c>
      <c r="AK572" s="88">
        <v>26810</v>
      </c>
      <c r="AL572" s="88">
        <v>54611.94</v>
      </c>
      <c r="AM572" s="88">
        <v>10767.06</v>
      </c>
      <c r="AN572" s="88">
        <v>65379</v>
      </c>
      <c r="AO572" s="88">
        <v>0</v>
      </c>
      <c r="AP572" s="88">
        <v>0</v>
      </c>
      <c r="AQ572" s="88">
        <v>0</v>
      </c>
      <c r="AR572" s="88">
        <v>7</v>
      </c>
      <c r="AS572" s="88">
        <v>0</v>
      </c>
      <c r="AT572" s="88" t="s">
        <v>272</v>
      </c>
      <c r="AU572" s="88"/>
      <c r="AV572" s="88"/>
      <c r="AW572" s="81"/>
      <c r="AX572" s="81" t="s">
        <v>203</v>
      </c>
      <c r="AY572" s="81" t="s">
        <v>204</v>
      </c>
      <c r="AZ572" s="81"/>
      <c r="BA572" s="81">
        <v>0</v>
      </c>
      <c r="BB572" s="89">
        <v>45784</v>
      </c>
      <c r="BC572" s="89" t="s">
        <v>1883</v>
      </c>
      <c r="BD572" s="88" t="s">
        <v>1884</v>
      </c>
      <c r="BE572" s="88" t="s">
        <v>1891</v>
      </c>
      <c r="BF572" s="97" t="s">
        <v>1886</v>
      </c>
      <c r="BG572" s="3"/>
      <c r="BH572" s="96"/>
      <c r="BI572" s="88" t="s">
        <v>1898</v>
      </c>
      <c r="BJ572" s="88"/>
      <c r="BK572" s="96"/>
      <c r="BL572" s="100"/>
    </row>
    <row r="573" spans="1:64" s="99" customFormat="1" ht="13" x14ac:dyDescent="0.3">
      <c r="A573" s="88">
        <v>568</v>
      </c>
      <c r="B573" s="88" t="s">
        <v>181</v>
      </c>
      <c r="C573" s="88" t="s">
        <v>182</v>
      </c>
      <c r="D573" s="88" t="s">
        <v>183</v>
      </c>
      <c r="E573" s="88" t="s">
        <v>184</v>
      </c>
      <c r="F573" s="88" t="s">
        <v>184</v>
      </c>
      <c r="G573" s="88" t="s">
        <v>185</v>
      </c>
      <c r="H573" s="88" t="s">
        <v>186</v>
      </c>
      <c r="I573" s="88">
        <v>178325</v>
      </c>
      <c r="J573" s="88" t="s">
        <v>285</v>
      </c>
      <c r="K573" s="88">
        <v>178325</v>
      </c>
      <c r="L573" s="88" t="s">
        <v>188</v>
      </c>
      <c r="M573" s="88" t="s">
        <v>189</v>
      </c>
      <c r="N573" s="88">
        <v>168320</v>
      </c>
      <c r="O573" s="88" t="s">
        <v>1016</v>
      </c>
      <c r="P573" s="88">
        <v>225928</v>
      </c>
      <c r="Q573" s="88" t="s">
        <v>1017</v>
      </c>
      <c r="R573" s="88" t="s">
        <v>512</v>
      </c>
      <c r="S573" s="88" t="s">
        <v>1720</v>
      </c>
      <c r="T573" s="88" t="s">
        <v>208</v>
      </c>
      <c r="U573" s="88" t="s">
        <v>195</v>
      </c>
      <c r="V573" s="88">
        <v>0</v>
      </c>
      <c r="W573" s="88" t="s">
        <v>196</v>
      </c>
      <c r="X573" s="88">
        <v>358386552</v>
      </c>
      <c r="Y573" s="88" t="s">
        <v>1721</v>
      </c>
      <c r="Z573" s="88" t="s">
        <v>1692</v>
      </c>
      <c r="AA573" s="88">
        <v>24000</v>
      </c>
      <c r="AB573" s="88" t="s">
        <v>284</v>
      </c>
      <c r="AC573" s="88">
        <v>18</v>
      </c>
      <c r="AD573" s="88" t="s">
        <v>1579</v>
      </c>
      <c r="AE573" s="88" t="s">
        <v>1717</v>
      </c>
      <c r="AF573" s="88">
        <v>1610</v>
      </c>
      <c r="AG573" s="88">
        <v>1610</v>
      </c>
      <c r="AH573" s="88" t="s">
        <v>886</v>
      </c>
      <c r="AI573" s="88">
        <v>8277.17</v>
      </c>
      <c r="AJ573" s="88">
        <v>2992.83</v>
      </c>
      <c r="AK573" s="88">
        <v>11270</v>
      </c>
      <c r="AL573" s="88">
        <v>15722.83</v>
      </c>
      <c r="AM573" s="88">
        <v>2027.17</v>
      </c>
      <c r="AN573" s="88">
        <v>17750</v>
      </c>
      <c r="AO573" s="88">
        <v>0</v>
      </c>
      <c r="AP573" s="88">
        <v>0</v>
      </c>
      <c r="AQ573" s="88">
        <v>0</v>
      </c>
      <c r="AR573" s="88">
        <v>7</v>
      </c>
      <c r="AS573" s="88">
        <v>0</v>
      </c>
      <c r="AT573" s="88" t="s">
        <v>272</v>
      </c>
      <c r="AU573" s="88"/>
      <c r="AV573" s="88"/>
      <c r="AW573" s="81"/>
      <c r="AX573" s="81" t="s">
        <v>203</v>
      </c>
      <c r="AY573" s="81" t="s">
        <v>204</v>
      </c>
      <c r="AZ573" s="81"/>
      <c r="BA573" s="81">
        <v>0</v>
      </c>
      <c r="BB573" s="89">
        <v>45784</v>
      </c>
      <c r="BC573" s="89" t="s">
        <v>1883</v>
      </c>
      <c r="BD573" s="88" t="s">
        <v>1884</v>
      </c>
      <c r="BE573" s="88" t="s">
        <v>1891</v>
      </c>
      <c r="BF573" s="97" t="s">
        <v>1886</v>
      </c>
      <c r="BG573" s="3"/>
      <c r="BH573" s="96"/>
      <c r="BI573" s="88" t="s">
        <v>1898</v>
      </c>
      <c r="BJ573" s="88"/>
      <c r="BK573" s="96"/>
      <c r="BL573" s="100"/>
    </row>
    <row r="574" spans="1:64" s="105" customFormat="1" ht="13" x14ac:dyDescent="0.3">
      <c r="A574" s="88">
        <v>569</v>
      </c>
      <c r="B574" s="88" t="s">
        <v>181</v>
      </c>
      <c r="C574" s="88" t="s">
        <v>182</v>
      </c>
      <c r="D574" s="88" t="s">
        <v>183</v>
      </c>
      <c r="E574" s="88" t="s">
        <v>184</v>
      </c>
      <c r="F574" s="88" t="s">
        <v>184</v>
      </c>
      <c r="G574" s="88" t="s">
        <v>185</v>
      </c>
      <c r="H574" s="88" t="s">
        <v>186</v>
      </c>
      <c r="I574" s="88">
        <v>178325</v>
      </c>
      <c r="J574" s="88" t="s">
        <v>285</v>
      </c>
      <c r="K574" s="88">
        <v>178325</v>
      </c>
      <c r="L574" s="88" t="s">
        <v>188</v>
      </c>
      <c r="M574" s="88" t="s">
        <v>189</v>
      </c>
      <c r="N574" s="88">
        <v>359182</v>
      </c>
      <c r="O574" s="88" t="s">
        <v>848</v>
      </c>
      <c r="P574" s="88">
        <v>515380</v>
      </c>
      <c r="Q574" s="88" t="s">
        <v>1294</v>
      </c>
      <c r="R574" s="88" t="s">
        <v>512</v>
      </c>
      <c r="S574" s="88" t="s">
        <v>1722</v>
      </c>
      <c r="T574" s="88" t="s">
        <v>208</v>
      </c>
      <c r="U574" s="88" t="s">
        <v>195</v>
      </c>
      <c r="V574" s="88">
        <v>0</v>
      </c>
      <c r="W574" s="88" t="s">
        <v>196</v>
      </c>
      <c r="X574" s="88">
        <v>358388974</v>
      </c>
      <c r="Y574" s="88" t="s">
        <v>1723</v>
      </c>
      <c r="Z574" s="88" t="s">
        <v>1692</v>
      </c>
      <c r="AA574" s="88">
        <v>65000</v>
      </c>
      <c r="AB574" s="88" t="s">
        <v>516</v>
      </c>
      <c r="AC574" s="88">
        <v>24</v>
      </c>
      <c r="AD574" s="88" t="s">
        <v>1552</v>
      </c>
      <c r="AE574" s="88" t="s">
        <v>1724</v>
      </c>
      <c r="AF574" s="88">
        <v>3460</v>
      </c>
      <c r="AG574" s="88">
        <v>3460</v>
      </c>
      <c r="AH574" s="88" t="s">
        <v>1293</v>
      </c>
      <c r="AI574" s="88">
        <v>13111.58</v>
      </c>
      <c r="AJ574" s="88">
        <v>7648.42</v>
      </c>
      <c r="AK574" s="88">
        <v>20760</v>
      </c>
      <c r="AL574" s="88">
        <v>51888.42</v>
      </c>
      <c r="AM574" s="88">
        <v>10843.58</v>
      </c>
      <c r="AN574" s="88">
        <v>62732</v>
      </c>
      <c r="AO574" s="88">
        <v>0</v>
      </c>
      <c r="AP574" s="88">
        <v>0</v>
      </c>
      <c r="AQ574" s="88">
        <v>0</v>
      </c>
      <c r="AR574" s="88">
        <v>6</v>
      </c>
      <c r="AS574" s="88">
        <v>0</v>
      </c>
      <c r="AT574" s="88" t="s">
        <v>272</v>
      </c>
      <c r="AU574" s="88"/>
      <c r="AV574" s="88"/>
      <c r="AW574" s="81"/>
      <c r="AX574" s="81" t="s">
        <v>203</v>
      </c>
      <c r="AY574" s="81" t="s">
        <v>204</v>
      </c>
      <c r="AZ574" s="81"/>
      <c r="BA574" s="81">
        <v>0</v>
      </c>
      <c r="BB574" s="89">
        <v>45784</v>
      </c>
      <c r="BC574" s="89" t="s">
        <v>1883</v>
      </c>
      <c r="BD574" s="88" t="s">
        <v>1884</v>
      </c>
      <c r="BE574" s="88" t="s">
        <v>1885</v>
      </c>
      <c r="BF574" s="97" t="s">
        <v>1886</v>
      </c>
      <c r="BG574" s="3"/>
      <c r="BH574" s="96"/>
      <c r="BI574" s="88" t="s">
        <v>1898</v>
      </c>
      <c r="BJ574" s="88"/>
      <c r="BK574" s="96"/>
      <c r="BL574" s="100"/>
    </row>
    <row r="575" spans="1:64" s="105" customFormat="1" ht="13" x14ac:dyDescent="0.3">
      <c r="A575" s="88">
        <v>570</v>
      </c>
      <c r="B575" s="88" t="s">
        <v>181</v>
      </c>
      <c r="C575" s="88" t="s">
        <v>182</v>
      </c>
      <c r="D575" s="88" t="s">
        <v>183</v>
      </c>
      <c r="E575" s="88" t="s">
        <v>184</v>
      </c>
      <c r="F575" s="88" t="s">
        <v>184</v>
      </c>
      <c r="G575" s="88" t="s">
        <v>185</v>
      </c>
      <c r="H575" s="88" t="s">
        <v>186</v>
      </c>
      <c r="I575" s="88">
        <v>169318</v>
      </c>
      <c r="J575" s="88" t="s">
        <v>255</v>
      </c>
      <c r="K575" s="88">
        <v>169318</v>
      </c>
      <c r="L575" s="88" t="s">
        <v>188</v>
      </c>
      <c r="M575" s="88" t="s">
        <v>189</v>
      </c>
      <c r="N575" s="88">
        <v>140791</v>
      </c>
      <c r="O575" s="88" t="s">
        <v>279</v>
      </c>
      <c r="P575" s="88">
        <v>190131</v>
      </c>
      <c r="Q575" s="88" t="s">
        <v>280</v>
      </c>
      <c r="R575" s="88" t="s">
        <v>512</v>
      </c>
      <c r="S575" s="88" t="s">
        <v>1725</v>
      </c>
      <c r="T575" s="88" t="s">
        <v>208</v>
      </c>
      <c r="U575" s="88" t="s">
        <v>195</v>
      </c>
      <c r="V575" s="88">
        <v>0</v>
      </c>
      <c r="W575" s="88" t="s">
        <v>851</v>
      </c>
      <c r="X575" s="88">
        <v>358394402</v>
      </c>
      <c r="Y575" s="88" t="s">
        <v>1726</v>
      </c>
      <c r="Z575" s="88" t="s">
        <v>1692</v>
      </c>
      <c r="AA575" s="88">
        <v>65000</v>
      </c>
      <c r="AB575" s="88" t="s">
        <v>284</v>
      </c>
      <c r="AC575" s="88">
        <v>24</v>
      </c>
      <c r="AD575" s="88" t="s">
        <v>1552</v>
      </c>
      <c r="AE575" s="88" t="s">
        <v>1717</v>
      </c>
      <c r="AF575" s="88">
        <v>3460</v>
      </c>
      <c r="AG575" s="88">
        <v>3460</v>
      </c>
      <c r="AH575" s="88" t="s">
        <v>820</v>
      </c>
      <c r="AI575" s="88">
        <v>13306.7</v>
      </c>
      <c r="AJ575" s="88">
        <v>7453.3</v>
      </c>
      <c r="AK575" s="88">
        <v>20760</v>
      </c>
      <c r="AL575" s="88">
        <v>51693.3</v>
      </c>
      <c r="AM575" s="88">
        <v>10756.7</v>
      </c>
      <c r="AN575" s="88">
        <v>62450</v>
      </c>
      <c r="AO575" s="88">
        <v>2408.4299999999998</v>
      </c>
      <c r="AP575" s="88">
        <v>1051.57</v>
      </c>
      <c r="AQ575" s="88">
        <v>3460</v>
      </c>
      <c r="AR575" s="88">
        <v>7</v>
      </c>
      <c r="AS575" s="88">
        <v>2</v>
      </c>
      <c r="AT575" s="88" t="s">
        <v>811</v>
      </c>
      <c r="AU575" s="88"/>
      <c r="AV575" s="88"/>
      <c r="AW575" s="81"/>
      <c r="AX575" s="81" t="s">
        <v>203</v>
      </c>
      <c r="AY575" s="81" t="s">
        <v>204</v>
      </c>
      <c r="AZ575" s="81"/>
      <c r="BA575" s="81">
        <v>0</v>
      </c>
      <c r="BB575" s="89">
        <v>45783</v>
      </c>
      <c r="BC575" s="89" t="s">
        <v>1883</v>
      </c>
      <c r="BD575" s="88" t="s">
        <v>1884</v>
      </c>
      <c r="BE575" s="88" t="s">
        <v>1891</v>
      </c>
      <c r="BF575" s="97" t="s">
        <v>1892</v>
      </c>
      <c r="BG575" s="3"/>
      <c r="BH575" s="96"/>
      <c r="BI575" s="88" t="s">
        <v>1893</v>
      </c>
      <c r="BJ575" s="88"/>
      <c r="BK575" s="96"/>
      <c r="BL575" s="100"/>
    </row>
    <row r="576" spans="1:64" s="105" customFormat="1" ht="13" x14ac:dyDescent="0.3">
      <c r="A576" s="88">
        <v>571</v>
      </c>
      <c r="B576" s="88" t="s">
        <v>181</v>
      </c>
      <c r="C576" s="88" t="s">
        <v>182</v>
      </c>
      <c r="D576" s="88" t="s">
        <v>183</v>
      </c>
      <c r="E576" s="88" t="s">
        <v>184</v>
      </c>
      <c r="F576" s="88" t="s">
        <v>184</v>
      </c>
      <c r="G576" s="88" t="s">
        <v>185</v>
      </c>
      <c r="H576" s="88" t="s">
        <v>186</v>
      </c>
      <c r="I576" s="88">
        <v>169318</v>
      </c>
      <c r="J576" s="88" t="s">
        <v>255</v>
      </c>
      <c r="K576" s="88">
        <v>169318</v>
      </c>
      <c r="L576" s="88" t="s">
        <v>188</v>
      </c>
      <c r="M576" s="88" t="s">
        <v>189</v>
      </c>
      <c r="N576" s="88">
        <v>142178</v>
      </c>
      <c r="O576" s="88" t="s">
        <v>340</v>
      </c>
      <c r="P576" s="88">
        <v>192081</v>
      </c>
      <c r="Q576" s="88" t="s">
        <v>341</v>
      </c>
      <c r="R576" s="88" t="s">
        <v>512</v>
      </c>
      <c r="S576" s="88" t="s">
        <v>1727</v>
      </c>
      <c r="T576" s="88" t="s">
        <v>208</v>
      </c>
      <c r="U576" s="88" t="s">
        <v>195</v>
      </c>
      <c r="V576" s="88">
        <v>0</v>
      </c>
      <c r="W576" s="88" t="s">
        <v>196</v>
      </c>
      <c r="X576" s="88">
        <v>358413111</v>
      </c>
      <c r="Y576" s="88" t="s">
        <v>1728</v>
      </c>
      <c r="Z576" s="88" t="s">
        <v>1692</v>
      </c>
      <c r="AA576" s="88">
        <v>80000</v>
      </c>
      <c r="AB576" s="88" t="s">
        <v>270</v>
      </c>
      <c r="AC576" s="88">
        <v>24</v>
      </c>
      <c r="AD576" s="88" t="s">
        <v>1648</v>
      </c>
      <c r="AE576" s="88" t="s">
        <v>1710</v>
      </c>
      <c r="AF576" s="88">
        <v>4220</v>
      </c>
      <c r="AG576" s="88">
        <v>4220</v>
      </c>
      <c r="AH576" s="88" t="s">
        <v>787</v>
      </c>
      <c r="AI576" s="88">
        <v>16410.79</v>
      </c>
      <c r="AJ576" s="88">
        <v>8909.2099999999991</v>
      </c>
      <c r="AK576" s="88">
        <v>25320</v>
      </c>
      <c r="AL576" s="88">
        <v>63589.21</v>
      </c>
      <c r="AM576" s="88">
        <v>12686.79</v>
      </c>
      <c r="AN576" s="88">
        <v>76276</v>
      </c>
      <c r="AO576" s="88">
        <v>0</v>
      </c>
      <c r="AP576" s="88">
        <v>0</v>
      </c>
      <c r="AQ576" s="88">
        <v>0</v>
      </c>
      <c r="AR576" s="88">
        <v>6</v>
      </c>
      <c r="AS576" s="88">
        <v>0</v>
      </c>
      <c r="AT576" s="88" t="s">
        <v>272</v>
      </c>
      <c r="AU576" s="88"/>
      <c r="AV576" s="88"/>
      <c r="AW576" s="81"/>
      <c r="AX576" s="81" t="s">
        <v>203</v>
      </c>
      <c r="AY576" s="81" t="s">
        <v>204</v>
      </c>
      <c r="AZ576" s="81"/>
      <c r="BA576" s="81">
        <v>0</v>
      </c>
      <c r="BB576" s="89">
        <v>45783</v>
      </c>
      <c r="BC576" s="89" t="s">
        <v>1883</v>
      </c>
      <c r="BD576" s="88" t="s">
        <v>1884</v>
      </c>
      <c r="BE576" s="88" t="s">
        <v>1885</v>
      </c>
      <c r="BF576" s="97" t="s">
        <v>1886</v>
      </c>
      <c r="BG576" s="3"/>
      <c r="BH576" s="96"/>
      <c r="BI576" s="88" t="s">
        <v>1898</v>
      </c>
      <c r="BJ576" s="88"/>
      <c r="BK576" s="96"/>
      <c r="BL576" s="3"/>
    </row>
    <row r="577" spans="1:64" s="105" customFormat="1" ht="13" x14ac:dyDescent="0.3">
      <c r="A577" s="88">
        <v>572</v>
      </c>
      <c r="B577" s="88" t="s">
        <v>181</v>
      </c>
      <c r="C577" s="88" t="s">
        <v>182</v>
      </c>
      <c r="D577" s="88" t="s">
        <v>183</v>
      </c>
      <c r="E577" s="88" t="s">
        <v>184</v>
      </c>
      <c r="F577" s="88" t="s">
        <v>184</v>
      </c>
      <c r="G577" s="88" t="s">
        <v>185</v>
      </c>
      <c r="H577" s="88" t="s">
        <v>186</v>
      </c>
      <c r="I577" s="88">
        <v>169318</v>
      </c>
      <c r="J577" s="88" t="s">
        <v>255</v>
      </c>
      <c r="K577" s="88">
        <v>169318</v>
      </c>
      <c r="L577" s="88" t="s">
        <v>188</v>
      </c>
      <c r="M577" s="88" t="s">
        <v>189</v>
      </c>
      <c r="N577" s="88">
        <v>142178</v>
      </c>
      <c r="O577" s="88" t="s">
        <v>340</v>
      </c>
      <c r="P577" s="88">
        <v>192081</v>
      </c>
      <c r="Q577" s="88" t="s">
        <v>341</v>
      </c>
      <c r="R577" s="88" t="s">
        <v>512</v>
      </c>
      <c r="S577" s="88" t="s">
        <v>1184</v>
      </c>
      <c r="T577" s="88" t="s">
        <v>194</v>
      </c>
      <c r="U577" s="88" t="s">
        <v>195</v>
      </c>
      <c r="V577" s="88">
        <v>0</v>
      </c>
      <c r="W577" s="88" t="s">
        <v>791</v>
      </c>
      <c r="X577" s="88">
        <v>358416186</v>
      </c>
      <c r="Y577" s="88" t="s">
        <v>1185</v>
      </c>
      <c r="Z577" s="88" t="s">
        <v>1692</v>
      </c>
      <c r="AA577" s="88">
        <v>80000</v>
      </c>
      <c r="AB577" s="88" t="s">
        <v>270</v>
      </c>
      <c r="AC577" s="88">
        <v>24</v>
      </c>
      <c r="AD577" s="88" t="s">
        <v>1648</v>
      </c>
      <c r="AE577" s="88" t="s">
        <v>1710</v>
      </c>
      <c r="AF577" s="88">
        <v>4260</v>
      </c>
      <c r="AG577" s="88">
        <v>4260</v>
      </c>
      <c r="AH577" s="88" t="s">
        <v>787</v>
      </c>
      <c r="AI577" s="88">
        <v>16267.13</v>
      </c>
      <c r="AJ577" s="88">
        <v>9292.8700000000008</v>
      </c>
      <c r="AK577" s="88">
        <v>25560</v>
      </c>
      <c r="AL577" s="88">
        <v>63732.87</v>
      </c>
      <c r="AM577" s="88">
        <v>13283.13</v>
      </c>
      <c r="AN577" s="88">
        <v>77016</v>
      </c>
      <c r="AO577" s="88">
        <v>0</v>
      </c>
      <c r="AP577" s="88">
        <v>0</v>
      </c>
      <c r="AQ577" s="88">
        <v>0</v>
      </c>
      <c r="AR577" s="88">
        <v>6</v>
      </c>
      <c r="AS577" s="88">
        <v>0</v>
      </c>
      <c r="AT577" s="88" t="s">
        <v>272</v>
      </c>
      <c r="AU577" s="88"/>
      <c r="AV577" s="88"/>
      <c r="AW577" s="81"/>
      <c r="AX577" s="81" t="s">
        <v>203</v>
      </c>
      <c r="AY577" s="81" t="s">
        <v>204</v>
      </c>
      <c r="AZ577" s="81"/>
      <c r="BA577" s="81">
        <v>0</v>
      </c>
      <c r="BB577" s="89">
        <v>45783</v>
      </c>
      <c r="BC577" s="89" t="s">
        <v>1883</v>
      </c>
      <c r="BD577" s="88" t="s">
        <v>1884</v>
      </c>
      <c r="BE577" s="88" t="s">
        <v>1885</v>
      </c>
      <c r="BF577" s="97" t="s">
        <v>1886</v>
      </c>
      <c r="BG577" s="3"/>
      <c r="BH577" s="96"/>
      <c r="BI577" s="88" t="s">
        <v>1898</v>
      </c>
      <c r="BJ577" s="88"/>
      <c r="BK577" s="96"/>
      <c r="BL577" s="3"/>
    </row>
    <row r="578" spans="1:64" s="99" customFormat="1" ht="13" x14ac:dyDescent="0.3">
      <c r="A578" s="88">
        <v>573</v>
      </c>
      <c r="B578" s="88" t="s">
        <v>181</v>
      </c>
      <c r="C578" s="88" t="s">
        <v>182</v>
      </c>
      <c r="D578" s="88" t="s">
        <v>183</v>
      </c>
      <c r="E578" s="88" t="s">
        <v>184</v>
      </c>
      <c r="F578" s="88" t="s">
        <v>184</v>
      </c>
      <c r="G578" s="88" t="s">
        <v>185</v>
      </c>
      <c r="H578" s="88" t="s">
        <v>186</v>
      </c>
      <c r="I578" s="88">
        <v>84112</v>
      </c>
      <c r="J578" s="88" t="s">
        <v>187</v>
      </c>
      <c r="K578" s="88">
        <v>84112</v>
      </c>
      <c r="L578" s="88" t="s">
        <v>188</v>
      </c>
      <c r="M578" s="88" t="s">
        <v>189</v>
      </c>
      <c r="N578" s="88">
        <v>295334</v>
      </c>
      <c r="O578" s="88" t="s">
        <v>1016</v>
      </c>
      <c r="P578" s="88">
        <v>392834</v>
      </c>
      <c r="Q578" s="88" t="s">
        <v>1017</v>
      </c>
      <c r="R578" s="88" t="s">
        <v>512</v>
      </c>
      <c r="S578" s="88" t="s">
        <v>1729</v>
      </c>
      <c r="T578" s="88" t="s">
        <v>208</v>
      </c>
      <c r="U578" s="88" t="s">
        <v>195</v>
      </c>
      <c r="V578" s="88">
        <v>0</v>
      </c>
      <c r="W578" s="88" t="s">
        <v>196</v>
      </c>
      <c r="X578" s="88">
        <v>358417110</v>
      </c>
      <c r="Y578" s="88" t="s">
        <v>1730</v>
      </c>
      <c r="Z578" s="88" t="s">
        <v>1692</v>
      </c>
      <c r="AA578" s="88">
        <v>65000</v>
      </c>
      <c r="AB578" s="88" t="s">
        <v>284</v>
      </c>
      <c r="AC578" s="88">
        <v>24</v>
      </c>
      <c r="AD578" s="88" t="s">
        <v>1552</v>
      </c>
      <c r="AE578" s="88" t="s">
        <v>1717</v>
      </c>
      <c r="AF578" s="88">
        <v>3460</v>
      </c>
      <c r="AG578" s="88">
        <v>3460</v>
      </c>
      <c r="AH578" s="88" t="s">
        <v>886</v>
      </c>
      <c r="AI578" s="88">
        <v>15715.13</v>
      </c>
      <c r="AJ578" s="88">
        <v>8504.8700000000008</v>
      </c>
      <c r="AK578" s="88">
        <v>24220</v>
      </c>
      <c r="AL578" s="88">
        <v>49284.87</v>
      </c>
      <c r="AM578" s="88">
        <v>9705.1299999999992</v>
      </c>
      <c r="AN578" s="88">
        <v>58990</v>
      </c>
      <c r="AO578" s="88">
        <v>0</v>
      </c>
      <c r="AP578" s="88">
        <v>0</v>
      </c>
      <c r="AQ578" s="88">
        <v>0</v>
      </c>
      <c r="AR578" s="88">
        <v>7</v>
      </c>
      <c r="AS578" s="88">
        <v>0</v>
      </c>
      <c r="AT578" s="88" t="s">
        <v>272</v>
      </c>
      <c r="AU578" s="88"/>
      <c r="AV578" s="88"/>
      <c r="AW578" s="81"/>
      <c r="AX578" s="81" t="s">
        <v>203</v>
      </c>
      <c r="AY578" s="81" t="s">
        <v>204</v>
      </c>
      <c r="AZ578" s="81"/>
      <c r="BA578" s="81">
        <v>0</v>
      </c>
      <c r="BB578" s="89">
        <v>45784</v>
      </c>
      <c r="BC578" s="89" t="s">
        <v>1883</v>
      </c>
      <c r="BD578" s="88" t="s">
        <v>1884</v>
      </c>
      <c r="BE578" s="88" t="s">
        <v>1891</v>
      </c>
      <c r="BF578" s="97" t="s">
        <v>1886</v>
      </c>
      <c r="BG578" s="3"/>
      <c r="BH578" s="96"/>
      <c r="BI578" s="88" t="s">
        <v>1898</v>
      </c>
      <c r="BJ578" s="88"/>
      <c r="BK578" s="96"/>
      <c r="BL578" s="100"/>
    </row>
    <row r="579" spans="1:64" s="105" customFormat="1" ht="13" x14ac:dyDescent="0.3">
      <c r="A579" s="88">
        <v>574</v>
      </c>
      <c r="B579" s="88" t="s">
        <v>181</v>
      </c>
      <c r="C579" s="88" t="s">
        <v>182</v>
      </c>
      <c r="D579" s="88" t="s">
        <v>183</v>
      </c>
      <c r="E579" s="88" t="s">
        <v>184</v>
      </c>
      <c r="F579" s="88" t="s">
        <v>184</v>
      </c>
      <c r="G579" s="88" t="s">
        <v>185</v>
      </c>
      <c r="H579" s="88" t="s">
        <v>186</v>
      </c>
      <c r="I579" s="88">
        <v>84468</v>
      </c>
      <c r="J579" s="88" t="s">
        <v>255</v>
      </c>
      <c r="K579" s="88">
        <v>84468</v>
      </c>
      <c r="L579" s="88" t="s">
        <v>188</v>
      </c>
      <c r="M579" s="88" t="s">
        <v>189</v>
      </c>
      <c r="N579" s="88">
        <v>140026</v>
      </c>
      <c r="O579" s="88" t="s">
        <v>491</v>
      </c>
      <c r="P579" s="88">
        <v>189101</v>
      </c>
      <c r="Q579" s="88" t="s">
        <v>492</v>
      </c>
      <c r="R579" s="88" t="s">
        <v>512</v>
      </c>
      <c r="S579" s="88" t="s">
        <v>1731</v>
      </c>
      <c r="T579" s="88" t="s">
        <v>208</v>
      </c>
      <c r="U579" s="88" t="s">
        <v>195</v>
      </c>
      <c r="V579" s="88">
        <v>0</v>
      </c>
      <c r="W579" s="88" t="s">
        <v>196</v>
      </c>
      <c r="X579" s="88">
        <v>358428965</v>
      </c>
      <c r="Y579" s="88" t="s">
        <v>1732</v>
      </c>
      <c r="Z579" s="88" t="s">
        <v>593</v>
      </c>
      <c r="AA579" s="88">
        <v>72000</v>
      </c>
      <c r="AB579" s="88" t="s">
        <v>270</v>
      </c>
      <c r="AC579" s="88">
        <v>24</v>
      </c>
      <c r="AD579" s="88" t="s">
        <v>1579</v>
      </c>
      <c r="AE579" s="88" t="s">
        <v>1676</v>
      </c>
      <c r="AF579" s="88">
        <v>3820</v>
      </c>
      <c r="AG579" s="88">
        <v>3820</v>
      </c>
      <c r="AH579" s="88" t="s">
        <v>787</v>
      </c>
      <c r="AI579" s="88">
        <v>7348.12</v>
      </c>
      <c r="AJ579" s="88">
        <v>4111.88</v>
      </c>
      <c r="AK579" s="88">
        <v>11460</v>
      </c>
      <c r="AL579" s="88">
        <v>64651.88</v>
      </c>
      <c r="AM579" s="88">
        <v>15300.12</v>
      </c>
      <c r="AN579" s="88">
        <v>79952</v>
      </c>
      <c r="AO579" s="88">
        <v>0</v>
      </c>
      <c r="AP579" s="88">
        <v>0</v>
      </c>
      <c r="AQ579" s="88">
        <v>0</v>
      </c>
      <c r="AR579" s="88">
        <v>3</v>
      </c>
      <c r="AS579" s="88">
        <v>0</v>
      </c>
      <c r="AT579" s="88" t="s">
        <v>272</v>
      </c>
      <c r="AU579" s="88"/>
      <c r="AV579" s="88"/>
      <c r="AW579" s="81"/>
      <c r="AX579" s="81" t="s">
        <v>203</v>
      </c>
      <c r="AY579" s="81" t="s">
        <v>204</v>
      </c>
      <c r="AZ579" s="81"/>
      <c r="BA579" s="81">
        <v>0</v>
      </c>
      <c r="BB579" s="89">
        <v>45782</v>
      </c>
      <c r="BC579" s="89" t="s">
        <v>1883</v>
      </c>
      <c r="BD579" s="88" t="s">
        <v>1884</v>
      </c>
      <c r="BE579" s="88" t="s">
        <v>1885</v>
      </c>
      <c r="BF579" s="97" t="s">
        <v>1886</v>
      </c>
      <c r="BG579" s="3"/>
      <c r="BH579" s="96"/>
      <c r="BI579" s="88" t="s">
        <v>1898</v>
      </c>
      <c r="BJ579" s="88"/>
      <c r="BK579" s="96"/>
      <c r="BL579" s="100"/>
    </row>
    <row r="580" spans="1:64" s="105" customFormat="1" ht="13" x14ac:dyDescent="0.3">
      <c r="A580" s="88">
        <v>575</v>
      </c>
      <c r="B580" s="88" t="s">
        <v>181</v>
      </c>
      <c r="C580" s="88" t="s">
        <v>182</v>
      </c>
      <c r="D580" s="88" t="s">
        <v>183</v>
      </c>
      <c r="E580" s="88" t="s">
        <v>184</v>
      </c>
      <c r="F580" s="88" t="s">
        <v>184</v>
      </c>
      <c r="G580" s="88" t="s">
        <v>185</v>
      </c>
      <c r="H580" s="88" t="s">
        <v>186</v>
      </c>
      <c r="I580" s="88">
        <v>88208</v>
      </c>
      <c r="J580" s="88" t="s">
        <v>545</v>
      </c>
      <c r="K580" s="88">
        <v>88208</v>
      </c>
      <c r="L580" s="88" t="s">
        <v>188</v>
      </c>
      <c r="M580" s="88" t="s">
        <v>189</v>
      </c>
      <c r="N580" s="88">
        <v>388889</v>
      </c>
      <c r="O580" s="88" t="s">
        <v>546</v>
      </c>
      <c r="P580" s="88">
        <v>574435</v>
      </c>
      <c r="Q580" s="88" t="s">
        <v>547</v>
      </c>
      <c r="R580" s="88" t="s">
        <v>512</v>
      </c>
      <c r="S580" s="88" t="s">
        <v>1291</v>
      </c>
      <c r="T580" s="88" t="s">
        <v>208</v>
      </c>
      <c r="U580" s="88" t="s">
        <v>209</v>
      </c>
      <c r="V580" s="88">
        <v>0</v>
      </c>
      <c r="W580" s="88" t="s">
        <v>196</v>
      </c>
      <c r="X580" s="88">
        <v>358436658</v>
      </c>
      <c r="Y580" s="88" t="s">
        <v>1292</v>
      </c>
      <c r="Z580" s="88" t="s">
        <v>1692</v>
      </c>
      <c r="AA580" s="88">
        <v>65000</v>
      </c>
      <c r="AB580" s="88" t="s">
        <v>551</v>
      </c>
      <c r="AC580" s="88">
        <v>24</v>
      </c>
      <c r="AD580" s="88" t="s">
        <v>1552</v>
      </c>
      <c r="AE580" s="88" t="s">
        <v>1713</v>
      </c>
      <c r="AF580" s="88">
        <v>3460</v>
      </c>
      <c r="AG580" s="88">
        <v>3460</v>
      </c>
      <c r="AH580" s="88" t="s">
        <v>1477</v>
      </c>
      <c r="AI580" s="88">
        <v>10743.32</v>
      </c>
      <c r="AJ580" s="88">
        <v>6556.68</v>
      </c>
      <c r="AK580" s="88">
        <v>17300</v>
      </c>
      <c r="AL580" s="88">
        <v>54256.68</v>
      </c>
      <c r="AM580" s="88">
        <v>12005.32</v>
      </c>
      <c r="AN580" s="88">
        <v>66262</v>
      </c>
      <c r="AO580" s="88">
        <v>2319.4899999999998</v>
      </c>
      <c r="AP580" s="88">
        <v>1140.51</v>
      </c>
      <c r="AQ580" s="88">
        <v>3460</v>
      </c>
      <c r="AR580" s="88">
        <v>6</v>
      </c>
      <c r="AS580" s="88">
        <v>27</v>
      </c>
      <c r="AT580" s="88" t="s">
        <v>811</v>
      </c>
      <c r="AU580" s="88"/>
      <c r="AV580" s="88"/>
      <c r="AW580" s="81"/>
      <c r="AX580" s="81" t="s">
        <v>203</v>
      </c>
      <c r="AY580" s="81" t="s">
        <v>204</v>
      </c>
      <c r="AZ580" s="81"/>
      <c r="BA580" s="81">
        <v>0</v>
      </c>
      <c r="BB580" s="89">
        <v>45783</v>
      </c>
      <c r="BC580" s="89" t="s">
        <v>1883</v>
      </c>
      <c r="BD580" s="88" t="s">
        <v>1884</v>
      </c>
      <c r="BE580" s="88" t="s">
        <v>1885</v>
      </c>
      <c r="BF580" s="97" t="s">
        <v>1892</v>
      </c>
      <c r="BG580" s="3"/>
      <c r="BH580" s="96"/>
      <c r="BI580" s="88" t="s">
        <v>1893</v>
      </c>
      <c r="BJ580" s="88"/>
      <c r="BK580" s="96"/>
      <c r="BL580" s="100"/>
    </row>
    <row r="581" spans="1:64" s="99" customFormat="1" ht="13" x14ac:dyDescent="0.3">
      <c r="A581" s="88">
        <v>576</v>
      </c>
      <c r="B581" s="88" t="s">
        <v>181</v>
      </c>
      <c r="C581" s="88" t="s">
        <v>182</v>
      </c>
      <c r="D581" s="88" t="s">
        <v>183</v>
      </c>
      <c r="E581" s="88" t="s">
        <v>184</v>
      </c>
      <c r="F581" s="88" t="s">
        <v>184</v>
      </c>
      <c r="G581" s="88" t="s">
        <v>185</v>
      </c>
      <c r="H581" s="88" t="s">
        <v>186</v>
      </c>
      <c r="I581" s="88">
        <v>84425</v>
      </c>
      <c r="J581" s="88" t="s">
        <v>766</v>
      </c>
      <c r="K581" s="88">
        <v>84425</v>
      </c>
      <c r="L581" s="88" t="s">
        <v>188</v>
      </c>
      <c r="M581" s="88" t="s">
        <v>189</v>
      </c>
      <c r="N581" s="88">
        <v>402345</v>
      </c>
      <c r="O581" s="88" t="s">
        <v>767</v>
      </c>
      <c r="P581" s="88">
        <v>603659</v>
      </c>
      <c r="Q581" s="88" t="s">
        <v>768</v>
      </c>
      <c r="R581" s="88" t="s">
        <v>512</v>
      </c>
      <c r="S581" s="88" t="s">
        <v>1300</v>
      </c>
      <c r="T581" s="88" t="s">
        <v>208</v>
      </c>
      <c r="U581" s="88" t="s">
        <v>209</v>
      </c>
      <c r="V581" s="88">
        <v>0</v>
      </c>
      <c r="W581" s="88" t="s">
        <v>196</v>
      </c>
      <c r="X581" s="88">
        <v>358436728</v>
      </c>
      <c r="Y581" s="88" t="s">
        <v>1301</v>
      </c>
      <c r="Z581" s="88" t="s">
        <v>1692</v>
      </c>
      <c r="AA581" s="88">
        <v>45000</v>
      </c>
      <c r="AB581" s="88" t="s">
        <v>752</v>
      </c>
      <c r="AC581" s="88">
        <v>24</v>
      </c>
      <c r="AD581" s="88" t="s">
        <v>1552</v>
      </c>
      <c r="AE581" s="88" t="s">
        <v>1205</v>
      </c>
      <c r="AF581" s="88">
        <v>2400</v>
      </c>
      <c r="AG581" s="88">
        <v>2400</v>
      </c>
      <c r="AH581" s="88" t="s">
        <v>1733</v>
      </c>
      <c r="AI581" s="88">
        <v>9038.86</v>
      </c>
      <c r="AJ581" s="88">
        <v>5361.14</v>
      </c>
      <c r="AK581" s="88">
        <v>14400</v>
      </c>
      <c r="AL581" s="88">
        <v>35961.14</v>
      </c>
      <c r="AM581" s="88">
        <v>7507.86</v>
      </c>
      <c r="AN581" s="88">
        <v>43469</v>
      </c>
      <c r="AO581" s="88">
        <v>0</v>
      </c>
      <c r="AP581" s="88">
        <v>0</v>
      </c>
      <c r="AQ581" s="88">
        <v>0</v>
      </c>
      <c r="AR581" s="88">
        <v>6</v>
      </c>
      <c r="AS581" s="88">
        <v>0</v>
      </c>
      <c r="AT581" s="88" t="s">
        <v>272</v>
      </c>
      <c r="AU581" s="88"/>
      <c r="AV581" s="88"/>
      <c r="AW581" s="81"/>
      <c r="AX581" s="81" t="s">
        <v>203</v>
      </c>
      <c r="AY581" s="81" t="s">
        <v>204</v>
      </c>
      <c r="AZ581" s="81"/>
      <c r="BA581" s="81">
        <v>0</v>
      </c>
      <c r="BB581" s="89"/>
      <c r="BC581" s="89"/>
      <c r="BD581" s="88" t="s">
        <v>1890</v>
      </c>
      <c r="BE581" s="88"/>
      <c r="BF581" s="97"/>
      <c r="BG581" s="3"/>
      <c r="BH581" s="96"/>
      <c r="BI581" s="88" t="s">
        <v>1893</v>
      </c>
      <c r="BJ581" s="88"/>
      <c r="BK581" s="96"/>
      <c r="BL581" s="65" t="s">
        <v>1899</v>
      </c>
    </row>
    <row r="582" spans="1:64" s="105" customFormat="1" ht="13" x14ac:dyDescent="0.3">
      <c r="A582" s="88">
        <v>577</v>
      </c>
      <c r="B582" s="88" t="s">
        <v>181</v>
      </c>
      <c r="C582" s="88" t="s">
        <v>182</v>
      </c>
      <c r="D582" s="88" t="s">
        <v>183</v>
      </c>
      <c r="E582" s="88" t="s">
        <v>184</v>
      </c>
      <c r="F582" s="88" t="s">
        <v>184</v>
      </c>
      <c r="G582" s="88" t="s">
        <v>185</v>
      </c>
      <c r="H582" s="88" t="s">
        <v>186</v>
      </c>
      <c r="I582" s="88">
        <v>178325</v>
      </c>
      <c r="J582" s="88" t="s">
        <v>285</v>
      </c>
      <c r="K582" s="88">
        <v>178325</v>
      </c>
      <c r="L582" s="88" t="s">
        <v>188</v>
      </c>
      <c r="M582" s="88" t="s">
        <v>189</v>
      </c>
      <c r="N582" s="88">
        <v>350860</v>
      </c>
      <c r="O582" s="88" t="s">
        <v>599</v>
      </c>
      <c r="P582" s="88">
        <v>506452</v>
      </c>
      <c r="Q582" s="88" t="s">
        <v>993</v>
      </c>
      <c r="R582" s="88" t="s">
        <v>512</v>
      </c>
      <c r="S582" s="88" t="s">
        <v>1734</v>
      </c>
      <c r="T582" s="88" t="s">
        <v>208</v>
      </c>
      <c r="U582" s="88" t="s">
        <v>195</v>
      </c>
      <c r="V582" s="88">
        <v>0</v>
      </c>
      <c r="W582" s="88" t="s">
        <v>196</v>
      </c>
      <c r="X582" s="88">
        <v>358438158</v>
      </c>
      <c r="Y582" s="88" t="s">
        <v>1735</v>
      </c>
      <c r="Z582" s="88" t="s">
        <v>1692</v>
      </c>
      <c r="AA582" s="88">
        <v>65000</v>
      </c>
      <c r="AB582" s="88" t="s">
        <v>516</v>
      </c>
      <c r="AC582" s="88">
        <v>24</v>
      </c>
      <c r="AD582" s="88" t="s">
        <v>1552</v>
      </c>
      <c r="AE582" s="88" t="s">
        <v>1724</v>
      </c>
      <c r="AF582" s="88">
        <v>3460</v>
      </c>
      <c r="AG582" s="88">
        <v>3460</v>
      </c>
      <c r="AH582" s="88" t="s">
        <v>1097</v>
      </c>
      <c r="AI582" s="88">
        <v>13111.58</v>
      </c>
      <c r="AJ582" s="88">
        <v>7648.42</v>
      </c>
      <c r="AK582" s="88">
        <v>20760</v>
      </c>
      <c r="AL582" s="88">
        <v>51888.42</v>
      </c>
      <c r="AM582" s="88">
        <v>10843.58</v>
      </c>
      <c r="AN582" s="88">
        <v>62732</v>
      </c>
      <c r="AO582" s="88">
        <v>0</v>
      </c>
      <c r="AP582" s="88">
        <v>0</v>
      </c>
      <c r="AQ582" s="88">
        <v>0</v>
      </c>
      <c r="AR582" s="88">
        <v>6</v>
      </c>
      <c r="AS582" s="88">
        <v>0</v>
      </c>
      <c r="AT582" s="88" t="s">
        <v>272</v>
      </c>
      <c r="AU582" s="88"/>
      <c r="AV582" s="88"/>
      <c r="AW582" s="81"/>
      <c r="AX582" s="81" t="s">
        <v>203</v>
      </c>
      <c r="AY582" s="81" t="s">
        <v>204</v>
      </c>
      <c r="AZ582" s="81"/>
      <c r="BA582" s="81">
        <v>0</v>
      </c>
      <c r="BB582" s="89">
        <v>45784</v>
      </c>
      <c r="BC582" s="89" t="s">
        <v>1883</v>
      </c>
      <c r="BD582" s="88" t="s">
        <v>1884</v>
      </c>
      <c r="BE582" s="88" t="s">
        <v>1885</v>
      </c>
      <c r="BF582" s="97" t="s">
        <v>1886</v>
      </c>
      <c r="BG582" s="3"/>
      <c r="BH582" s="96"/>
      <c r="BI582" s="88" t="s">
        <v>1898</v>
      </c>
      <c r="BJ582" s="88"/>
      <c r="BK582" s="96"/>
      <c r="BL582" s="100"/>
    </row>
    <row r="583" spans="1:64" s="99" customFormat="1" ht="13" x14ac:dyDescent="0.3">
      <c r="A583" s="88">
        <v>578</v>
      </c>
      <c r="B583" s="88" t="s">
        <v>181</v>
      </c>
      <c r="C583" s="88" t="s">
        <v>182</v>
      </c>
      <c r="D583" s="88" t="s">
        <v>183</v>
      </c>
      <c r="E583" s="88" t="s">
        <v>184</v>
      </c>
      <c r="F583" s="88" t="s">
        <v>184</v>
      </c>
      <c r="G583" s="88" t="s">
        <v>185</v>
      </c>
      <c r="H583" s="88" t="s">
        <v>186</v>
      </c>
      <c r="I583" s="88">
        <v>84425</v>
      </c>
      <c r="J583" s="88" t="s">
        <v>766</v>
      </c>
      <c r="K583" s="88">
        <v>84425</v>
      </c>
      <c r="L583" s="88" t="s">
        <v>188</v>
      </c>
      <c r="M583" s="88" t="s">
        <v>189</v>
      </c>
      <c r="N583" s="88">
        <v>402345</v>
      </c>
      <c r="O583" s="88" t="s">
        <v>767</v>
      </c>
      <c r="P583" s="88">
        <v>603659</v>
      </c>
      <c r="Q583" s="88" t="s">
        <v>768</v>
      </c>
      <c r="R583" s="88" t="s">
        <v>512</v>
      </c>
      <c r="S583" s="88" t="s">
        <v>1528</v>
      </c>
      <c r="T583" s="88" t="s">
        <v>194</v>
      </c>
      <c r="U583" s="88" t="s">
        <v>209</v>
      </c>
      <c r="V583" s="88">
        <v>0</v>
      </c>
      <c r="W583" s="88" t="s">
        <v>196</v>
      </c>
      <c r="X583" s="88">
        <v>358440863</v>
      </c>
      <c r="Y583" s="88" t="s">
        <v>774</v>
      </c>
      <c r="Z583" s="88" t="s">
        <v>1692</v>
      </c>
      <c r="AA583" s="88">
        <v>65000</v>
      </c>
      <c r="AB583" s="88" t="s">
        <v>752</v>
      </c>
      <c r="AC583" s="88">
        <v>24</v>
      </c>
      <c r="AD583" s="88" t="s">
        <v>1552</v>
      </c>
      <c r="AE583" s="88" t="s">
        <v>1205</v>
      </c>
      <c r="AF583" s="88">
        <v>3460</v>
      </c>
      <c r="AG583" s="88">
        <v>3460</v>
      </c>
      <c r="AH583" s="88" t="s">
        <v>1205</v>
      </c>
      <c r="AI583" s="88">
        <v>1741.06</v>
      </c>
      <c r="AJ583" s="88">
        <v>1718.94</v>
      </c>
      <c r="AK583" s="88">
        <v>3460</v>
      </c>
      <c r="AL583" s="88">
        <v>63258.94</v>
      </c>
      <c r="AM583" s="88">
        <v>16914.060000000001</v>
      </c>
      <c r="AN583" s="88">
        <v>80173</v>
      </c>
      <c r="AO583" s="88">
        <v>11272.97</v>
      </c>
      <c r="AP583" s="88">
        <v>6027.03</v>
      </c>
      <c r="AQ583" s="88">
        <v>17300</v>
      </c>
      <c r="AR583" s="88">
        <v>6</v>
      </c>
      <c r="AS583" s="88">
        <v>147</v>
      </c>
      <c r="AT583" s="88" t="s">
        <v>594</v>
      </c>
      <c r="AU583" s="88"/>
      <c r="AV583" s="88"/>
      <c r="AW583" s="81"/>
      <c r="AX583" s="81" t="s">
        <v>203</v>
      </c>
      <c r="AY583" s="81" t="s">
        <v>204</v>
      </c>
      <c r="AZ583" s="81"/>
      <c r="BA583" s="81">
        <v>0</v>
      </c>
      <c r="BB583" s="89"/>
      <c r="BC583" s="89"/>
      <c r="BD583" s="88" t="s">
        <v>1890</v>
      </c>
      <c r="BE583" s="88"/>
      <c r="BF583" s="97"/>
      <c r="BG583" s="3"/>
      <c r="BH583" s="96"/>
      <c r="BI583" s="88" t="s">
        <v>1893</v>
      </c>
      <c r="BJ583" s="88"/>
      <c r="BK583" s="96"/>
      <c r="BL583" s="65" t="s">
        <v>1895</v>
      </c>
    </row>
    <row r="584" spans="1:64" s="105" customFormat="1" ht="13" x14ac:dyDescent="0.3">
      <c r="A584" s="88">
        <v>579</v>
      </c>
      <c r="B584" s="88" t="s">
        <v>181</v>
      </c>
      <c r="C584" s="88" t="s">
        <v>182</v>
      </c>
      <c r="D584" s="88" t="s">
        <v>183</v>
      </c>
      <c r="E584" s="88" t="s">
        <v>184</v>
      </c>
      <c r="F584" s="88" t="s">
        <v>184</v>
      </c>
      <c r="G584" s="88" t="s">
        <v>185</v>
      </c>
      <c r="H584" s="88" t="s">
        <v>186</v>
      </c>
      <c r="I584" s="88">
        <v>88208</v>
      </c>
      <c r="J584" s="88" t="s">
        <v>545</v>
      </c>
      <c r="K584" s="88">
        <v>88208</v>
      </c>
      <c r="L584" s="88" t="s">
        <v>188</v>
      </c>
      <c r="M584" s="88" t="s">
        <v>189</v>
      </c>
      <c r="N584" s="88">
        <v>149181</v>
      </c>
      <c r="O584" s="88" t="s">
        <v>1736</v>
      </c>
      <c r="P584" s="88">
        <v>201307</v>
      </c>
      <c r="Q584" s="88" t="s">
        <v>1737</v>
      </c>
      <c r="R584" s="88" t="s">
        <v>512</v>
      </c>
      <c r="S584" s="88" t="s">
        <v>1738</v>
      </c>
      <c r="T584" s="88" t="s">
        <v>335</v>
      </c>
      <c r="U584" s="88" t="s">
        <v>195</v>
      </c>
      <c r="V584" s="88">
        <v>0</v>
      </c>
      <c r="W584" s="88" t="s">
        <v>196</v>
      </c>
      <c r="X584" s="88">
        <v>358446329</v>
      </c>
      <c r="Y584" s="88" t="s">
        <v>1739</v>
      </c>
      <c r="Z584" s="88" t="s">
        <v>1692</v>
      </c>
      <c r="AA584" s="88">
        <v>80000</v>
      </c>
      <c r="AB584" s="88" t="s">
        <v>551</v>
      </c>
      <c r="AC584" s="88">
        <v>24</v>
      </c>
      <c r="AD584" s="88" t="s">
        <v>1568</v>
      </c>
      <c r="AE584" s="88" t="s">
        <v>1713</v>
      </c>
      <c r="AF584" s="88">
        <v>4260</v>
      </c>
      <c r="AG584" s="88">
        <v>4260</v>
      </c>
      <c r="AH584" s="88" t="s">
        <v>1293</v>
      </c>
      <c r="AI584" s="88">
        <v>16087.02</v>
      </c>
      <c r="AJ584" s="88">
        <v>9472.98</v>
      </c>
      <c r="AK584" s="88">
        <v>25560</v>
      </c>
      <c r="AL584" s="88">
        <v>63912.98</v>
      </c>
      <c r="AM584" s="88">
        <v>13363.02</v>
      </c>
      <c r="AN584" s="88">
        <v>77276</v>
      </c>
      <c r="AO584" s="88">
        <v>0</v>
      </c>
      <c r="AP584" s="88">
        <v>0</v>
      </c>
      <c r="AQ584" s="88">
        <v>0</v>
      </c>
      <c r="AR584" s="88">
        <v>6</v>
      </c>
      <c r="AS584" s="88">
        <v>0</v>
      </c>
      <c r="AT584" s="88" t="s">
        <v>272</v>
      </c>
      <c r="AU584" s="88"/>
      <c r="AV584" s="88"/>
      <c r="AW584" s="81"/>
      <c r="AX584" s="81" t="s">
        <v>203</v>
      </c>
      <c r="AY584" s="81" t="s">
        <v>204</v>
      </c>
      <c r="AZ584" s="81"/>
      <c r="BA584" s="81">
        <v>0</v>
      </c>
      <c r="BB584" s="89">
        <v>45785</v>
      </c>
      <c r="BC584" s="89" t="s">
        <v>1883</v>
      </c>
      <c r="BD584" s="88" t="s">
        <v>1884</v>
      </c>
      <c r="BE584" s="88" t="s">
        <v>1885</v>
      </c>
      <c r="BF584" s="97" t="s">
        <v>1886</v>
      </c>
      <c r="BG584" s="3"/>
      <c r="BH584" s="96"/>
      <c r="BI584" s="88" t="s">
        <v>1898</v>
      </c>
      <c r="BJ584" s="88"/>
      <c r="BK584" s="96"/>
      <c r="BL584" s="100"/>
    </row>
    <row r="585" spans="1:64" s="105" customFormat="1" ht="13" x14ac:dyDescent="0.3">
      <c r="A585" s="88">
        <v>580</v>
      </c>
      <c r="B585" s="88" t="s">
        <v>181</v>
      </c>
      <c r="C585" s="88" t="s">
        <v>182</v>
      </c>
      <c r="D585" s="88" t="s">
        <v>183</v>
      </c>
      <c r="E585" s="88" t="s">
        <v>184</v>
      </c>
      <c r="F585" s="88" t="s">
        <v>184</v>
      </c>
      <c r="G585" s="88" t="s">
        <v>185</v>
      </c>
      <c r="H585" s="88" t="s">
        <v>186</v>
      </c>
      <c r="I585" s="88">
        <v>88208</v>
      </c>
      <c r="J585" s="88" t="s">
        <v>545</v>
      </c>
      <c r="K585" s="88">
        <v>88208</v>
      </c>
      <c r="L585" s="88" t="s">
        <v>188</v>
      </c>
      <c r="M585" s="88" t="s">
        <v>189</v>
      </c>
      <c r="N585" s="88">
        <v>149181</v>
      </c>
      <c r="O585" s="88" t="s">
        <v>1736</v>
      </c>
      <c r="P585" s="88">
        <v>201307</v>
      </c>
      <c r="Q585" s="88" t="s">
        <v>1737</v>
      </c>
      <c r="R585" s="88" t="s">
        <v>512</v>
      </c>
      <c r="S585" s="88" t="s">
        <v>1740</v>
      </c>
      <c r="T585" s="88" t="s">
        <v>335</v>
      </c>
      <c r="U585" s="88" t="s">
        <v>195</v>
      </c>
      <c r="V585" s="88">
        <v>0</v>
      </c>
      <c r="W585" s="88" t="s">
        <v>196</v>
      </c>
      <c r="X585" s="88">
        <v>358446362</v>
      </c>
      <c r="Y585" s="88" t="s">
        <v>1741</v>
      </c>
      <c r="Z585" s="88" t="s">
        <v>1692</v>
      </c>
      <c r="AA585" s="88">
        <v>80000</v>
      </c>
      <c r="AB585" s="88" t="s">
        <v>551</v>
      </c>
      <c r="AC585" s="88">
        <v>24</v>
      </c>
      <c r="AD585" s="88" t="s">
        <v>1568</v>
      </c>
      <c r="AE585" s="88" t="s">
        <v>1713</v>
      </c>
      <c r="AF585" s="88">
        <v>4260</v>
      </c>
      <c r="AG585" s="88">
        <v>4260</v>
      </c>
      <c r="AH585" s="88" t="s">
        <v>1293</v>
      </c>
      <c r="AI585" s="88">
        <v>16087.02</v>
      </c>
      <c r="AJ585" s="88">
        <v>9472.98</v>
      </c>
      <c r="AK585" s="88">
        <v>25560</v>
      </c>
      <c r="AL585" s="88">
        <v>63912.98</v>
      </c>
      <c r="AM585" s="88">
        <v>13363.02</v>
      </c>
      <c r="AN585" s="88">
        <v>77276</v>
      </c>
      <c r="AO585" s="88">
        <v>0</v>
      </c>
      <c r="AP585" s="88">
        <v>0</v>
      </c>
      <c r="AQ585" s="88">
        <v>0</v>
      </c>
      <c r="AR585" s="88">
        <v>6</v>
      </c>
      <c r="AS585" s="88">
        <v>0</v>
      </c>
      <c r="AT585" s="88" t="s">
        <v>272</v>
      </c>
      <c r="AU585" s="88"/>
      <c r="AV585" s="88"/>
      <c r="AW585" s="81"/>
      <c r="AX585" s="81" t="s">
        <v>203</v>
      </c>
      <c r="AY585" s="81" t="s">
        <v>204</v>
      </c>
      <c r="AZ585" s="81"/>
      <c r="BA585" s="81">
        <v>0</v>
      </c>
      <c r="BB585" s="89">
        <v>45785</v>
      </c>
      <c r="BC585" s="89" t="s">
        <v>1883</v>
      </c>
      <c r="BD585" s="88" t="s">
        <v>1884</v>
      </c>
      <c r="BE585" s="88" t="s">
        <v>1885</v>
      </c>
      <c r="BF585" s="97" t="s">
        <v>1886</v>
      </c>
      <c r="BG585" s="3"/>
      <c r="BH585" s="96"/>
      <c r="BI585" s="88" t="s">
        <v>1898</v>
      </c>
      <c r="BJ585" s="88"/>
      <c r="BK585" s="96"/>
      <c r="BL585" s="100"/>
    </row>
    <row r="586" spans="1:64" s="105" customFormat="1" ht="13" x14ac:dyDescent="0.3">
      <c r="A586" s="88">
        <v>581</v>
      </c>
      <c r="B586" s="88" t="s">
        <v>181</v>
      </c>
      <c r="C586" s="88" t="s">
        <v>182</v>
      </c>
      <c r="D586" s="88" t="s">
        <v>183</v>
      </c>
      <c r="E586" s="88" t="s">
        <v>184</v>
      </c>
      <c r="F586" s="88" t="s">
        <v>184</v>
      </c>
      <c r="G586" s="88" t="s">
        <v>185</v>
      </c>
      <c r="H586" s="88" t="s">
        <v>186</v>
      </c>
      <c r="I586" s="88">
        <v>88208</v>
      </c>
      <c r="J586" s="88" t="s">
        <v>545</v>
      </c>
      <c r="K586" s="88">
        <v>88208</v>
      </c>
      <c r="L586" s="88" t="s">
        <v>188</v>
      </c>
      <c r="M586" s="88" t="s">
        <v>189</v>
      </c>
      <c r="N586" s="88">
        <v>148044</v>
      </c>
      <c r="O586" s="88" t="s">
        <v>1697</v>
      </c>
      <c r="P586" s="88">
        <v>200668</v>
      </c>
      <c r="Q586" s="88" t="s">
        <v>280</v>
      </c>
      <c r="R586" s="88" t="s">
        <v>512</v>
      </c>
      <c r="S586" s="88" t="s">
        <v>1742</v>
      </c>
      <c r="T586" s="88" t="s">
        <v>208</v>
      </c>
      <c r="U586" s="88" t="s">
        <v>195</v>
      </c>
      <c r="V586" s="88">
        <v>0</v>
      </c>
      <c r="W586" s="88" t="s">
        <v>196</v>
      </c>
      <c r="X586" s="88">
        <v>358446425</v>
      </c>
      <c r="Y586" s="88" t="s">
        <v>1743</v>
      </c>
      <c r="Z586" s="88" t="s">
        <v>1692</v>
      </c>
      <c r="AA586" s="88">
        <v>80000</v>
      </c>
      <c r="AB586" s="88" t="s">
        <v>551</v>
      </c>
      <c r="AC586" s="88">
        <v>24</v>
      </c>
      <c r="AD586" s="88" t="s">
        <v>1671</v>
      </c>
      <c r="AE586" s="88" t="s">
        <v>1713</v>
      </c>
      <c r="AF586" s="88">
        <v>4230</v>
      </c>
      <c r="AG586" s="88">
        <v>4230</v>
      </c>
      <c r="AH586" s="88" t="s">
        <v>1293</v>
      </c>
      <c r="AI586" s="88">
        <v>16200.84</v>
      </c>
      <c r="AJ586" s="88">
        <v>9179.16</v>
      </c>
      <c r="AK586" s="88">
        <v>25380</v>
      </c>
      <c r="AL586" s="88">
        <v>63799.16</v>
      </c>
      <c r="AM586" s="88">
        <v>12909.84</v>
      </c>
      <c r="AN586" s="88">
        <v>76709</v>
      </c>
      <c r="AO586" s="88">
        <v>0</v>
      </c>
      <c r="AP586" s="88">
        <v>0</v>
      </c>
      <c r="AQ586" s="88">
        <v>0</v>
      </c>
      <c r="AR586" s="88">
        <v>6</v>
      </c>
      <c r="AS586" s="88">
        <v>0</v>
      </c>
      <c r="AT586" s="88" t="s">
        <v>272</v>
      </c>
      <c r="AU586" s="88"/>
      <c r="AV586" s="88"/>
      <c r="AW586" s="81"/>
      <c r="AX586" s="81" t="s">
        <v>203</v>
      </c>
      <c r="AY586" s="81" t="s">
        <v>204</v>
      </c>
      <c r="AZ586" s="81"/>
      <c r="BA586" s="81">
        <v>0</v>
      </c>
      <c r="BB586" s="89">
        <v>45785</v>
      </c>
      <c r="BC586" s="89" t="s">
        <v>1883</v>
      </c>
      <c r="BD586" s="88" t="s">
        <v>1884</v>
      </c>
      <c r="BE586" s="88" t="s">
        <v>1885</v>
      </c>
      <c r="BF586" s="97" t="s">
        <v>1886</v>
      </c>
      <c r="BG586" s="3"/>
      <c r="BH586" s="96"/>
      <c r="BI586" s="88" t="s">
        <v>1898</v>
      </c>
      <c r="BJ586" s="88"/>
      <c r="BK586" s="96"/>
      <c r="BL586" s="100"/>
    </row>
    <row r="587" spans="1:64" s="105" customFormat="1" ht="13" x14ac:dyDescent="0.3">
      <c r="A587" s="88">
        <v>582</v>
      </c>
      <c r="B587" s="88" t="s">
        <v>181</v>
      </c>
      <c r="C587" s="88" t="s">
        <v>182</v>
      </c>
      <c r="D587" s="88" t="s">
        <v>183</v>
      </c>
      <c r="E587" s="88" t="s">
        <v>184</v>
      </c>
      <c r="F587" s="88" t="s">
        <v>184</v>
      </c>
      <c r="G587" s="88" t="s">
        <v>185</v>
      </c>
      <c r="H587" s="88" t="s">
        <v>186</v>
      </c>
      <c r="I587" s="88">
        <v>88208</v>
      </c>
      <c r="J587" s="88" t="s">
        <v>545</v>
      </c>
      <c r="K587" s="88">
        <v>88208</v>
      </c>
      <c r="L587" s="88" t="s">
        <v>188</v>
      </c>
      <c r="M587" s="88" t="s">
        <v>189</v>
      </c>
      <c r="N587" s="88">
        <v>148044</v>
      </c>
      <c r="O587" s="88" t="s">
        <v>1697</v>
      </c>
      <c r="P587" s="88">
        <v>199818</v>
      </c>
      <c r="Q587" s="88" t="s">
        <v>1698</v>
      </c>
      <c r="R587" s="88" t="s">
        <v>512</v>
      </c>
      <c r="S587" s="88" t="s">
        <v>1744</v>
      </c>
      <c r="T587" s="88" t="s">
        <v>335</v>
      </c>
      <c r="U587" s="88" t="s">
        <v>195</v>
      </c>
      <c r="V587" s="88">
        <v>0</v>
      </c>
      <c r="W587" s="88" t="s">
        <v>196</v>
      </c>
      <c r="X587" s="88">
        <v>358446559</v>
      </c>
      <c r="Y587" s="88" t="s">
        <v>1745</v>
      </c>
      <c r="Z587" s="88" t="s">
        <v>1692</v>
      </c>
      <c r="AA587" s="88">
        <v>80000</v>
      </c>
      <c r="AB587" s="88" t="s">
        <v>551</v>
      </c>
      <c r="AC587" s="88">
        <v>24</v>
      </c>
      <c r="AD587" s="88" t="s">
        <v>1629</v>
      </c>
      <c r="AE587" s="88" t="s">
        <v>1713</v>
      </c>
      <c r="AF587" s="88">
        <v>4200</v>
      </c>
      <c r="AG587" s="88">
        <v>4200</v>
      </c>
      <c r="AH587" s="88" t="s">
        <v>1293</v>
      </c>
      <c r="AI587" s="88">
        <v>16314.2</v>
      </c>
      <c r="AJ587" s="88">
        <v>8885.7999999999993</v>
      </c>
      <c r="AK587" s="88">
        <v>25200</v>
      </c>
      <c r="AL587" s="88">
        <v>63685.8</v>
      </c>
      <c r="AM587" s="88">
        <v>12461.2</v>
      </c>
      <c r="AN587" s="88">
        <v>76147</v>
      </c>
      <c r="AO587" s="88">
        <v>0</v>
      </c>
      <c r="AP587" s="88">
        <v>0</v>
      </c>
      <c r="AQ587" s="88">
        <v>0</v>
      </c>
      <c r="AR587" s="88">
        <v>6</v>
      </c>
      <c r="AS587" s="88">
        <v>0</v>
      </c>
      <c r="AT587" s="88" t="s">
        <v>272</v>
      </c>
      <c r="AU587" s="88"/>
      <c r="AV587" s="88"/>
      <c r="AW587" s="81"/>
      <c r="AX587" s="81" t="s">
        <v>203</v>
      </c>
      <c r="AY587" s="81" t="s">
        <v>204</v>
      </c>
      <c r="AZ587" s="81"/>
      <c r="BA587" s="81">
        <v>0</v>
      </c>
      <c r="BB587" s="89">
        <v>45785</v>
      </c>
      <c r="BC587" s="89" t="s">
        <v>1883</v>
      </c>
      <c r="BD587" s="88" t="s">
        <v>1884</v>
      </c>
      <c r="BE587" s="88" t="s">
        <v>1885</v>
      </c>
      <c r="BF587" s="97" t="s">
        <v>1886</v>
      </c>
      <c r="BG587" s="3"/>
      <c r="BH587" s="96"/>
      <c r="BI587" s="88" t="s">
        <v>1898</v>
      </c>
      <c r="BJ587" s="88"/>
      <c r="BK587" s="96"/>
      <c r="BL587" s="100"/>
    </row>
    <row r="588" spans="1:64" s="105" customFormat="1" ht="13" x14ac:dyDescent="0.3">
      <c r="A588" s="88">
        <v>583</v>
      </c>
      <c r="B588" s="88" t="s">
        <v>181</v>
      </c>
      <c r="C588" s="88" t="s">
        <v>182</v>
      </c>
      <c r="D588" s="88" t="s">
        <v>183</v>
      </c>
      <c r="E588" s="88" t="s">
        <v>184</v>
      </c>
      <c r="F588" s="88" t="s">
        <v>184</v>
      </c>
      <c r="G588" s="88" t="s">
        <v>185</v>
      </c>
      <c r="H588" s="88" t="s">
        <v>186</v>
      </c>
      <c r="I588" s="88">
        <v>88208</v>
      </c>
      <c r="J588" s="88" t="s">
        <v>545</v>
      </c>
      <c r="K588" s="88">
        <v>88208</v>
      </c>
      <c r="L588" s="88" t="s">
        <v>188</v>
      </c>
      <c r="M588" s="88" t="s">
        <v>189</v>
      </c>
      <c r="N588" s="88">
        <v>148044</v>
      </c>
      <c r="O588" s="88" t="s">
        <v>1697</v>
      </c>
      <c r="P588" s="88">
        <v>199818</v>
      </c>
      <c r="Q588" s="88" t="s">
        <v>1698</v>
      </c>
      <c r="R588" s="88" t="s">
        <v>512</v>
      </c>
      <c r="S588" s="88" t="s">
        <v>1746</v>
      </c>
      <c r="T588" s="88" t="s">
        <v>335</v>
      </c>
      <c r="U588" s="88" t="s">
        <v>195</v>
      </c>
      <c r="V588" s="88">
        <v>0</v>
      </c>
      <c r="W588" s="88" t="s">
        <v>196</v>
      </c>
      <c r="X588" s="88">
        <v>358446634</v>
      </c>
      <c r="Y588" s="88" t="s">
        <v>1747</v>
      </c>
      <c r="Z588" s="88" t="s">
        <v>1692</v>
      </c>
      <c r="AA588" s="88">
        <v>80000</v>
      </c>
      <c r="AB588" s="88" t="s">
        <v>551</v>
      </c>
      <c r="AC588" s="88">
        <v>24</v>
      </c>
      <c r="AD588" s="88" t="s">
        <v>1568</v>
      </c>
      <c r="AE588" s="88" t="s">
        <v>1713</v>
      </c>
      <c r="AF588" s="88">
        <v>4260</v>
      </c>
      <c r="AG588" s="88">
        <v>4260</v>
      </c>
      <c r="AH588" s="88" t="s">
        <v>1293</v>
      </c>
      <c r="AI588" s="88">
        <v>16087.02</v>
      </c>
      <c r="AJ588" s="88">
        <v>9472.98</v>
      </c>
      <c r="AK588" s="88">
        <v>25560</v>
      </c>
      <c r="AL588" s="88">
        <v>63912.98</v>
      </c>
      <c r="AM588" s="88">
        <v>13363.02</v>
      </c>
      <c r="AN588" s="88">
        <v>77276</v>
      </c>
      <c r="AO588" s="88">
        <v>0</v>
      </c>
      <c r="AP588" s="88">
        <v>0</v>
      </c>
      <c r="AQ588" s="88">
        <v>0</v>
      </c>
      <c r="AR588" s="88">
        <v>6</v>
      </c>
      <c r="AS588" s="88">
        <v>0</v>
      </c>
      <c r="AT588" s="88" t="s">
        <v>272</v>
      </c>
      <c r="AU588" s="88"/>
      <c r="AV588" s="88"/>
      <c r="AW588" s="81"/>
      <c r="AX588" s="81" t="s">
        <v>203</v>
      </c>
      <c r="AY588" s="81" t="s">
        <v>204</v>
      </c>
      <c r="AZ588" s="81"/>
      <c r="BA588" s="81">
        <v>0</v>
      </c>
      <c r="BB588" s="89">
        <v>45785</v>
      </c>
      <c r="BC588" s="89" t="s">
        <v>1883</v>
      </c>
      <c r="BD588" s="88" t="s">
        <v>1884</v>
      </c>
      <c r="BE588" s="88" t="s">
        <v>1885</v>
      </c>
      <c r="BF588" s="97" t="s">
        <v>1886</v>
      </c>
      <c r="BG588" s="3"/>
      <c r="BH588" s="96"/>
      <c r="BI588" s="88" t="s">
        <v>1898</v>
      </c>
      <c r="BJ588" s="88"/>
      <c r="BK588" s="96"/>
      <c r="BL588" s="100"/>
    </row>
    <row r="589" spans="1:64" s="99" customFormat="1" ht="13" x14ac:dyDescent="0.3">
      <c r="A589" s="88">
        <v>584</v>
      </c>
      <c r="B589" s="88" t="s">
        <v>181</v>
      </c>
      <c r="C589" s="88" t="s">
        <v>182</v>
      </c>
      <c r="D589" s="88" t="s">
        <v>183</v>
      </c>
      <c r="E589" s="88" t="s">
        <v>184</v>
      </c>
      <c r="F589" s="88" t="s">
        <v>184</v>
      </c>
      <c r="G589" s="88" t="s">
        <v>185</v>
      </c>
      <c r="H589" s="88" t="s">
        <v>186</v>
      </c>
      <c r="I589" s="88">
        <v>169318</v>
      </c>
      <c r="J589" s="88" t="s">
        <v>255</v>
      </c>
      <c r="K589" s="88">
        <v>169318</v>
      </c>
      <c r="L589" s="88" t="s">
        <v>188</v>
      </c>
      <c r="M589" s="88" t="s">
        <v>189</v>
      </c>
      <c r="N589" s="88">
        <v>140165</v>
      </c>
      <c r="O589" s="88" t="s">
        <v>256</v>
      </c>
      <c r="P589" s="88">
        <v>189287</v>
      </c>
      <c r="Q589" s="88" t="s">
        <v>257</v>
      </c>
      <c r="R589" s="88" t="s">
        <v>512</v>
      </c>
      <c r="S589" s="88" t="s">
        <v>1142</v>
      </c>
      <c r="T589" s="88" t="s">
        <v>208</v>
      </c>
      <c r="U589" s="88" t="s">
        <v>195</v>
      </c>
      <c r="V589" s="88">
        <v>0</v>
      </c>
      <c r="W589" s="88" t="s">
        <v>196</v>
      </c>
      <c r="X589" s="88">
        <v>358451362</v>
      </c>
      <c r="Y589" s="88" t="s">
        <v>1143</v>
      </c>
      <c r="Z589" s="88" t="s">
        <v>1692</v>
      </c>
      <c r="AA589" s="88">
        <v>72000</v>
      </c>
      <c r="AB589" s="88" t="s">
        <v>263</v>
      </c>
      <c r="AC589" s="88">
        <v>24</v>
      </c>
      <c r="AD589" s="88" t="s">
        <v>1579</v>
      </c>
      <c r="AE589" s="88" t="s">
        <v>1748</v>
      </c>
      <c r="AF589" s="88">
        <v>3820</v>
      </c>
      <c r="AG589" s="88">
        <v>3820</v>
      </c>
      <c r="AH589" s="88" t="s">
        <v>746</v>
      </c>
      <c r="AI589" s="88">
        <v>6134.96</v>
      </c>
      <c r="AJ589" s="88">
        <v>4505.04</v>
      </c>
      <c r="AK589" s="88">
        <v>10640</v>
      </c>
      <c r="AL589" s="88">
        <v>65865.039999999994</v>
      </c>
      <c r="AM589" s="88">
        <v>15420.96</v>
      </c>
      <c r="AN589" s="88">
        <v>81286</v>
      </c>
      <c r="AO589" s="88">
        <v>8542.6</v>
      </c>
      <c r="AP589" s="88">
        <v>3737.4</v>
      </c>
      <c r="AQ589" s="88">
        <v>12280</v>
      </c>
      <c r="AR589" s="88">
        <v>6</v>
      </c>
      <c r="AS589" s="88">
        <v>119</v>
      </c>
      <c r="AT589" s="88" t="s">
        <v>847</v>
      </c>
      <c r="AU589" s="88"/>
      <c r="AV589" s="88"/>
      <c r="AW589" s="81"/>
      <c r="AX589" s="81" t="s">
        <v>203</v>
      </c>
      <c r="AY589" s="81" t="s">
        <v>204</v>
      </c>
      <c r="AZ589" s="81"/>
      <c r="BA589" s="81">
        <v>0</v>
      </c>
      <c r="BB589" s="89"/>
      <c r="BC589" s="89"/>
      <c r="BD589" s="88" t="s">
        <v>1890</v>
      </c>
      <c r="BE589" s="88"/>
      <c r="BF589" s="97"/>
      <c r="BG589" s="3"/>
      <c r="BH589" s="96"/>
      <c r="BI589" s="88" t="s">
        <v>1893</v>
      </c>
      <c r="BJ589" s="88"/>
      <c r="BK589" s="96"/>
      <c r="BL589" s="65" t="s">
        <v>1895</v>
      </c>
    </row>
    <row r="590" spans="1:64" s="105" customFormat="1" ht="13" x14ac:dyDescent="0.3">
      <c r="A590" s="88">
        <v>585</v>
      </c>
      <c r="B590" s="88" t="s">
        <v>181</v>
      </c>
      <c r="C590" s="88" t="s">
        <v>182</v>
      </c>
      <c r="D590" s="88" t="s">
        <v>183</v>
      </c>
      <c r="E590" s="88" t="s">
        <v>184</v>
      </c>
      <c r="F590" s="88" t="s">
        <v>184</v>
      </c>
      <c r="G590" s="88" t="s">
        <v>185</v>
      </c>
      <c r="H590" s="88" t="s">
        <v>186</v>
      </c>
      <c r="I590" s="88">
        <v>84112</v>
      </c>
      <c r="J590" s="88" t="s">
        <v>187</v>
      </c>
      <c r="K590" s="88">
        <v>84112</v>
      </c>
      <c r="L590" s="88" t="s">
        <v>188</v>
      </c>
      <c r="M590" s="88" t="s">
        <v>189</v>
      </c>
      <c r="N590" s="88">
        <v>313709</v>
      </c>
      <c r="O590" s="88" t="s">
        <v>725</v>
      </c>
      <c r="P590" s="88">
        <v>432180</v>
      </c>
      <c r="Q590" s="88" t="s">
        <v>726</v>
      </c>
      <c r="R590" s="88" t="s">
        <v>512</v>
      </c>
      <c r="S590" s="88" t="s">
        <v>1749</v>
      </c>
      <c r="T590" s="88" t="s">
        <v>208</v>
      </c>
      <c r="U590" s="88" t="s">
        <v>209</v>
      </c>
      <c r="V590" s="88">
        <v>0</v>
      </c>
      <c r="W590" s="88" t="s">
        <v>196</v>
      </c>
      <c r="X590" s="88">
        <v>358457433</v>
      </c>
      <c r="Y590" s="88" t="s">
        <v>1750</v>
      </c>
      <c r="Z590" s="88" t="s">
        <v>1692</v>
      </c>
      <c r="AA590" s="88">
        <v>65000</v>
      </c>
      <c r="AB590" s="88" t="s">
        <v>284</v>
      </c>
      <c r="AC590" s="88">
        <v>24</v>
      </c>
      <c r="AD590" s="88" t="s">
        <v>1552</v>
      </c>
      <c r="AE590" s="88" t="s">
        <v>1717</v>
      </c>
      <c r="AF590" s="88">
        <v>3460</v>
      </c>
      <c r="AG590" s="88">
        <v>3460</v>
      </c>
      <c r="AH590" s="88" t="s">
        <v>1293</v>
      </c>
      <c r="AI590" s="88">
        <v>13306.7</v>
      </c>
      <c r="AJ590" s="88">
        <v>7453.3</v>
      </c>
      <c r="AK590" s="88">
        <v>20760</v>
      </c>
      <c r="AL590" s="88">
        <v>51693.3</v>
      </c>
      <c r="AM590" s="88">
        <v>10756.7</v>
      </c>
      <c r="AN590" s="88">
        <v>62450</v>
      </c>
      <c r="AO590" s="88">
        <v>2408.4299999999998</v>
      </c>
      <c r="AP590" s="88">
        <v>1051.57</v>
      </c>
      <c r="AQ590" s="88">
        <v>3460</v>
      </c>
      <c r="AR590" s="88">
        <v>7</v>
      </c>
      <c r="AS590" s="88">
        <v>2</v>
      </c>
      <c r="AT590" s="88" t="s">
        <v>811</v>
      </c>
      <c r="AU590" s="88"/>
      <c r="AV590" s="88"/>
      <c r="AW590" s="81"/>
      <c r="AX590" s="81" t="s">
        <v>203</v>
      </c>
      <c r="AY590" s="81" t="s">
        <v>204</v>
      </c>
      <c r="AZ590" s="81"/>
      <c r="BA590" s="81">
        <v>0</v>
      </c>
      <c r="BB590" s="89">
        <v>45784</v>
      </c>
      <c r="BC590" s="89" t="s">
        <v>1883</v>
      </c>
      <c r="BD590" s="88" t="s">
        <v>1884</v>
      </c>
      <c r="BE590" s="88" t="s">
        <v>1891</v>
      </c>
      <c r="BF590" s="97" t="s">
        <v>1892</v>
      </c>
      <c r="BG590" s="3"/>
      <c r="BH590" s="96"/>
      <c r="BI590" s="88" t="s">
        <v>1893</v>
      </c>
      <c r="BJ590" s="88"/>
      <c r="BK590" s="96"/>
      <c r="BL590" s="100"/>
    </row>
    <row r="591" spans="1:64" s="105" customFormat="1" ht="13" x14ac:dyDescent="0.3">
      <c r="A591" s="88">
        <v>586</v>
      </c>
      <c r="B591" s="88" t="s">
        <v>181</v>
      </c>
      <c r="C591" s="88" t="s">
        <v>182</v>
      </c>
      <c r="D591" s="88" t="s">
        <v>183</v>
      </c>
      <c r="E591" s="88" t="s">
        <v>184</v>
      </c>
      <c r="F591" s="88" t="s">
        <v>184</v>
      </c>
      <c r="G591" s="88" t="s">
        <v>185</v>
      </c>
      <c r="H591" s="88" t="s">
        <v>186</v>
      </c>
      <c r="I591" s="88">
        <v>84346</v>
      </c>
      <c r="J591" s="88" t="s">
        <v>662</v>
      </c>
      <c r="K591" s="88">
        <v>84346</v>
      </c>
      <c r="L591" s="88" t="s">
        <v>188</v>
      </c>
      <c r="M591" s="88" t="s">
        <v>189</v>
      </c>
      <c r="N591" s="88">
        <v>387371</v>
      </c>
      <c r="O591" s="88" t="s">
        <v>663</v>
      </c>
      <c r="P591" s="88">
        <v>571537</v>
      </c>
      <c r="Q591" s="88" t="s">
        <v>804</v>
      </c>
      <c r="R591" s="88" t="s">
        <v>512</v>
      </c>
      <c r="S591" s="88" t="s">
        <v>1751</v>
      </c>
      <c r="T591" s="88" t="s">
        <v>208</v>
      </c>
      <c r="U591" s="88" t="s">
        <v>209</v>
      </c>
      <c r="V591" s="88">
        <v>0</v>
      </c>
      <c r="W591" s="88" t="s">
        <v>196</v>
      </c>
      <c r="X591" s="88">
        <v>358461081</v>
      </c>
      <c r="Y591" s="88" t="s">
        <v>1752</v>
      </c>
      <c r="Z591" s="88" t="s">
        <v>1692</v>
      </c>
      <c r="AA591" s="88">
        <v>52000</v>
      </c>
      <c r="AB591" s="88" t="s">
        <v>383</v>
      </c>
      <c r="AC591" s="88">
        <v>24</v>
      </c>
      <c r="AD591" s="88" t="s">
        <v>1552</v>
      </c>
      <c r="AE591" s="88" t="s">
        <v>1693</v>
      </c>
      <c r="AF591" s="88">
        <v>2770</v>
      </c>
      <c r="AG591" s="88">
        <v>2770</v>
      </c>
      <c r="AH591" s="88" t="s">
        <v>1387</v>
      </c>
      <c r="AI591" s="88">
        <v>10618.97</v>
      </c>
      <c r="AJ591" s="88">
        <v>6001.03</v>
      </c>
      <c r="AK591" s="88">
        <v>16620</v>
      </c>
      <c r="AL591" s="88">
        <v>41381.03</v>
      </c>
      <c r="AM591" s="88">
        <v>8609.9699999999993</v>
      </c>
      <c r="AN591" s="88">
        <v>49991</v>
      </c>
      <c r="AO591" s="88">
        <v>1928.21</v>
      </c>
      <c r="AP591" s="88">
        <v>841.79</v>
      </c>
      <c r="AQ591" s="88">
        <v>2770</v>
      </c>
      <c r="AR591" s="88">
        <v>7</v>
      </c>
      <c r="AS591" s="88">
        <v>1</v>
      </c>
      <c r="AT591" s="88" t="s">
        <v>811</v>
      </c>
      <c r="AU591" s="88"/>
      <c r="AV591" s="88"/>
      <c r="AW591" s="81"/>
      <c r="AX591" s="81" t="s">
        <v>203</v>
      </c>
      <c r="AY591" s="81" t="s">
        <v>204</v>
      </c>
      <c r="AZ591" s="81"/>
      <c r="BA591" s="81">
        <v>0</v>
      </c>
      <c r="BB591" s="89">
        <v>45784</v>
      </c>
      <c r="BC591" s="89" t="s">
        <v>1883</v>
      </c>
      <c r="BD591" s="88" t="s">
        <v>1884</v>
      </c>
      <c r="BE591" s="88" t="s">
        <v>1885</v>
      </c>
      <c r="BF591" s="97" t="s">
        <v>1892</v>
      </c>
      <c r="BG591" s="3"/>
      <c r="BH591" s="96"/>
      <c r="BI591" s="88" t="s">
        <v>1893</v>
      </c>
      <c r="BJ591" s="88"/>
      <c r="BK591" s="96"/>
      <c r="BL591" s="100"/>
    </row>
    <row r="592" spans="1:64" s="99" customFormat="1" ht="13" x14ac:dyDescent="0.3">
      <c r="A592" s="88">
        <v>587</v>
      </c>
      <c r="B592" s="88" t="s">
        <v>181</v>
      </c>
      <c r="C592" s="88" t="s">
        <v>182</v>
      </c>
      <c r="D592" s="88" t="s">
        <v>183</v>
      </c>
      <c r="E592" s="88" t="s">
        <v>184</v>
      </c>
      <c r="F592" s="88" t="s">
        <v>184</v>
      </c>
      <c r="G592" s="88" t="s">
        <v>185</v>
      </c>
      <c r="H592" s="88" t="s">
        <v>186</v>
      </c>
      <c r="I592" s="88">
        <v>84112</v>
      </c>
      <c r="J592" s="88" t="s">
        <v>187</v>
      </c>
      <c r="K592" s="88">
        <v>84112</v>
      </c>
      <c r="L592" s="88" t="s">
        <v>188</v>
      </c>
      <c r="M592" s="88" t="s">
        <v>189</v>
      </c>
      <c r="N592" s="88">
        <v>142862</v>
      </c>
      <c r="O592" s="88" t="s">
        <v>224</v>
      </c>
      <c r="P592" s="88">
        <v>188456</v>
      </c>
      <c r="Q592" s="88" t="s">
        <v>225</v>
      </c>
      <c r="R592" s="88" t="s">
        <v>512</v>
      </c>
      <c r="S592" s="88" t="s">
        <v>1753</v>
      </c>
      <c r="T592" s="88" t="s">
        <v>208</v>
      </c>
      <c r="U592" s="88" t="s">
        <v>209</v>
      </c>
      <c r="V592" s="88">
        <v>0</v>
      </c>
      <c r="W592" s="88" t="s">
        <v>196</v>
      </c>
      <c r="X592" s="88">
        <v>358469251</v>
      </c>
      <c r="Y592" s="88" t="s">
        <v>1754</v>
      </c>
      <c r="Z592" s="88" t="s">
        <v>1692</v>
      </c>
      <c r="AA592" s="88">
        <v>80000</v>
      </c>
      <c r="AB592" s="88" t="s">
        <v>199</v>
      </c>
      <c r="AC592" s="88">
        <v>24</v>
      </c>
      <c r="AD592" s="88" t="s">
        <v>1568</v>
      </c>
      <c r="AE592" s="88" t="s">
        <v>897</v>
      </c>
      <c r="AF592" s="88">
        <v>4200</v>
      </c>
      <c r="AG592" s="88">
        <v>4200</v>
      </c>
      <c r="AH592" s="88" t="s">
        <v>864</v>
      </c>
      <c r="AI592" s="88">
        <v>16202.07</v>
      </c>
      <c r="AJ592" s="88">
        <v>8997.93</v>
      </c>
      <c r="AK592" s="88">
        <v>25200</v>
      </c>
      <c r="AL592" s="88">
        <v>63797.93</v>
      </c>
      <c r="AM592" s="88">
        <v>12507.07</v>
      </c>
      <c r="AN592" s="88">
        <v>76305</v>
      </c>
      <c r="AO592" s="88">
        <v>0</v>
      </c>
      <c r="AP592" s="88">
        <v>0</v>
      </c>
      <c r="AQ592" s="88">
        <v>0</v>
      </c>
      <c r="AR592" s="88">
        <v>6</v>
      </c>
      <c r="AS592" s="88">
        <v>0</v>
      </c>
      <c r="AT592" s="88" t="s">
        <v>272</v>
      </c>
      <c r="AU592" s="88"/>
      <c r="AV592" s="88"/>
      <c r="AW592" s="81"/>
      <c r="AX592" s="81" t="s">
        <v>203</v>
      </c>
      <c r="AY592" s="81" t="s">
        <v>204</v>
      </c>
      <c r="AZ592" s="81"/>
      <c r="BA592" s="81">
        <v>0</v>
      </c>
      <c r="BB592" s="89"/>
      <c r="BC592" s="89"/>
      <c r="BD592" s="88" t="s">
        <v>1890</v>
      </c>
      <c r="BE592" s="88"/>
      <c r="BF592" s="97"/>
      <c r="BG592" s="3"/>
      <c r="BH592" s="96"/>
      <c r="BI592" s="88" t="s">
        <v>1893</v>
      </c>
      <c r="BJ592" s="88"/>
      <c r="BK592" s="96"/>
      <c r="BL592" s="65" t="s">
        <v>1894</v>
      </c>
    </row>
    <row r="593" spans="1:64" s="99" customFormat="1" ht="13" x14ac:dyDescent="0.3">
      <c r="A593" s="88">
        <v>588</v>
      </c>
      <c r="B593" s="88" t="s">
        <v>181</v>
      </c>
      <c r="C593" s="88" t="s">
        <v>182</v>
      </c>
      <c r="D593" s="88" t="s">
        <v>183</v>
      </c>
      <c r="E593" s="88" t="s">
        <v>184</v>
      </c>
      <c r="F593" s="88" t="s">
        <v>184</v>
      </c>
      <c r="G593" s="88" t="s">
        <v>185</v>
      </c>
      <c r="H593" s="88" t="s">
        <v>186</v>
      </c>
      <c r="I593" s="88">
        <v>84112</v>
      </c>
      <c r="J593" s="88" t="s">
        <v>187</v>
      </c>
      <c r="K593" s="88">
        <v>84112</v>
      </c>
      <c r="L593" s="88" t="s">
        <v>188</v>
      </c>
      <c r="M593" s="88" t="s">
        <v>189</v>
      </c>
      <c r="N593" s="88">
        <v>144591</v>
      </c>
      <c r="O593" s="88" t="s">
        <v>404</v>
      </c>
      <c r="P593" s="88">
        <v>195320</v>
      </c>
      <c r="Q593" s="88" t="s">
        <v>405</v>
      </c>
      <c r="R593" s="88" t="s">
        <v>512</v>
      </c>
      <c r="S593" s="88" t="s">
        <v>1755</v>
      </c>
      <c r="T593" s="88" t="s">
        <v>208</v>
      </c>
      <c r="U593" s="88" t="s">
        <v>195</v>
      </c>
      <c r="V593" s="88">
        <v>0</v>
      </c>
      <c r="W593" s="88" t="s">
        <v>196</v>
      </c>
      <c r="X593" s="88">
        <v>358469614</v>
      </c>
      <c r="Y593" s="88" t="s">
        <v>1756</v>
      </c>
      <c r="Z593" s="88" t="s">
        <v>1692</v>
      </c>
      <c r="AA593" s="88">
        <v>80000</v>
      </c>
      <c r="AB593" s="88" t="s">
        <v>199</v>
      </c>
      <c r="AC593" s="88">
        <v>24</v>
      </c>
      <c r="AD593" s="88" t="s">
        <v>1568</v>
      </c>
      <c r="AE593" s="88" t="s">
        <v>897</v>
      </c>
      <c r="AF593" s="88">
        <v>4200</v>
      </c>
      <c r="AG593" s="88">
        <v>4200</v>
      </c>
      <c r="AH593" s="88" t="s">
        <v>864</v>
      </c>
      <c r="AI593" s="88">
        <v>16202.07</v>
      </c>
      <c r="AJ593" s="88">
        <v>8997.93</v>
      </c>
      <c r="AK593" s="88">
        <v>25200</v>
      </c>
      <c r="AL593" s="88">
        <v>63797.93</v>
      </c>
      <c r="AM593" s="88">
        <v>12507.07</v>
      </c>
      <c r="AN593" s="88">
        <v>76305</v>
      </c>
      <c r="AO593" s="88">
        <v>0</v>
      </c>
      <c r="AP593" s="88">
        <v>0</v>
      </c>
      <c r="AQ593" s="88">
        <v>0</v>
      </c>
      <c r="AR593" s="88">
        <v>6</v>
      </c>
      <c r="AS593" s="88">
        <v>0</v>
      </c>
      <c r="AT593" s="88" t="s">
        <v>272</v>
      </c>
      <c r="AU593" s="88"/>
      <c r="AV593" s="88"/>
      <c r="AW593" s="81"/>
      <c r="AX593" s="81" t="s">
        <v>203</v>
      </c>
      <c r="AY593" s="81" t="s">
        <v>204</v>
      </c>
      <c r="AZ593" s="81"/>
      <c r="BA593" s="81">
        <v>0</v>
      </c>
      <c r="BB593" s="89"/>
      <c r="BC593" s="89"/>
      <c r="BD593" s="88" t="s">
        <v>1890</v>
      </c>
      <c r="BE593" s="88"/>
      <c r="BF593" s="97"/>
      <c r="BG593" s="3"/>
      <c r="BH593" s="96"/>
      <c r="BI593" s="88" t="s">
        <v>1893</v>
      </c>
      <c r="BJ593" s="88"/>
      <c r="BK593" s="96"/>
      <c r="BL593" s="65" t="s">
        <v>1899</v>
      </c>
    </row>
    <row r="594" spans="1:64" s="99" customFormat="1" ht="13" x14ac:dyDescent="0.3">
      <c r="A594" s="88">
        <v>589</v>
      </c>
      <c r="B594" s="88" t="s">
        <v>181</v>
      </c>
      <c r="C594" s="88" t="s">
        <v>182</v>
      </c>
      <c r="D594" s="88" t="s">
        <v>183</v>
      </c>
      <c r="E594" s="88" t="s">
        <v>184</v>
      </c>
      <c r="F594" s="88" t="s">
        <v>184</v>
      </c>
      <c r="G594" s="88" t="s">
        <v>185</v>
      </c>
      <c r="H594" s="88" t="s">
        <v>186</v>
      </c>
      <c r="I594" s="88">
        <v>84112</v>
      </c>
      <c r="J594" s="88" t="s">
        <v>187</v>
      </c>
      <c r="K594" s="88">
        <v>84112</v>
      </c>
      <c r="L594" s="88" t="s">
        <v>188</v>
      </c>
      <c r="M594" s="88" t="s">
        <v>189</v>
      </c>
      <c r="N594" s="88">
        <v>145158</v>
      </c>
      <c r="O594" s="88" t="s">
        <v>411</v>
      </c>
      <c r="P594" s="88">
        <v>196068</v>
      </c>
      <c r="Q594" s="88" t="s">
        <v>412</v>
      </c>
      <c r="R594" s="88" t="s">
        <v>512</v>
      </c>
      <c r="S594" s="88" t="s">
        <v>1757</v>
      </c>
      <c r="T594" s="88" t="s">
        <v>208</v>
      </c>
      <c r="U594" s="88" t="s">
        <v>195</v>
      </c>
      <c r="V594" s="88">
        <v>0</v>
      </c>
      <c r="W594" s="88" t="s">
        <v>196</v>
      </c>
      <c r="X594" s="88">
        <v>358469879</v>
      </c>
      <c r="Y594" s="88" t="s">
        <v>1758</v>
      </c>
      <c r="Z594" s="88" t="s">
        <v>1692</v>
      </c>
      <c r="AA594" s="88">
        <v>80000</v>
      </c>
      <c r="AB594" s="88" t="s">
        <v>199</v>
      </c>
      <c r="AC594" s="88">
        <v>24</v>
      </c>
      <c r="AD594" s="88" t="s">
        <v>1568</v>
      </c>
      <c r="AE594" s="88" t="s">
        <v>897</v>
      </c>
      <c r="AF594" s="88">
        <v>4220</v>
      </c>
      <c r="AG594" s="88">
        <v>4220</v>
      </c>
      <c r="AH594" s="88" t="s">
        <v>864</v>
      </c>
      <c r="AI594" s="88">
        <v>16123.93</v>
      </c>
      <c r="AJ594" s="88">
        <v>9196.07</v>
      </c>
      <c r="AK594" s="88">
        <v>25320</v>
      </c>
      <c r="AL594" s="88">
        <v>63876.07</v>
      </c>
      <c r="AM594" s="88">
        <v>12807.93</v>
      </c>
      <c r="AN594" s="88">
        <v>76684</v>
      </c>
      <c r="AO594" s="88">
        <v>0</v>
      </c>
      <c r="AP594" s="88">
        <v>0</v>
      </c>
      <c r="AQ594" s="88">
        <v>0</v>
      </c>
      <c r="AR594" s="88">
        <v>6</v>
      </c>
      <c r="AS594" s="88">
        <v>0</v>
      </c>
      <c r="AT594" s="88" t="s">
        <v>272</v>
      </c>
      <c r="AU594" s="88"/>
      <c r="AV594" s="88"/>
      <c r="AW594" s="81"/>
      <c r="AX594" s="81" t="s">
        <v>203</v>
      </c>
      <c r="AY594" s="81" t="s">
        <v>204</v>
      </c>
      <c r="AZ594" s="81"/>
      <c r="BA594" s="81">
        <v>0</v>
      </c>
      <c r="BB594" s="89"/>
      <c r="BC594" s="89"/>
      <c r="BD594" s="88" t="s">
        <v>1890</v>
      </c>
      <c r="BE594" s="88"/>
      <c r="BF594" s="97"/>
      <c r="BG594" s="3"/>
      <c r="BH594" s="96"/>
      <c r="BI594" s="88" t="s">
        <v>1893</v>
      </c>
      <c r="BJ594" s="88"/>
      <c r="BK594" s="96"/>
      <c r="BL594" s="65" t="s">
        <v>1899</v>
      </c>
    </row>
    <row r="595" spans="1:64" s="99" customFormat="1" ht="13" x14ac:dyDescent="0.3">
      <c r="A595" s="88">
        <v>590</v>
      </c>
      <c r="B595" s="88" t="s">
        <v>181</v>
      </c>
      <c r="C595" s="88" t="s">
        <v>182</v>
      </c>
      <c r="D595" s="88" t="s">
        <v>183</v>
      </c>
      <c r="E595" s="88" t="s">
        <v>184</v>
      </c>
      <c r="F595" s="88" t="s">
        <v>184</v>
      </c>
      <c r="G595" s="88" t="s">
        <v>185</v>
      </c>
      <c r="H595" s="88" t="s">
        <v>186</v>
      </c>
      <c r="I595" s="88">
        <v>84123</v>
      </c>
      <c r="J595" s="88" t="s">
        <v>187</v>
      </c>
      <c r="K595" s="88">
        <v>84123</v>
      </c>
      <c r="L595" s="88" t="s">
        <v>188</v>
      </c>
      <c r="M595" s="88" t="s">
        <v>189</v>
      </c>
      <c r="N595" s="88">
        <v>139185</v>
      </c>
      <c r="O595" s="88" t="s">
        <v>190</v>
      </c>
      <c r="P595" s="88">
        <v>187952</v>
      </c>
      <c r="Q595" s="88" t="s">
        <v>191</v>
      </c>
      <c r="R595" s="88" t="s">
        <v>512</v>
      </c>
      <c r="S595" s="88" t="s">
        <v>1759</v>
      </c>
      <c r="T595" s="88" t="s">
        <v>208</v>
      </c>
      <c r="U595" s="88" t="s">
        <v>209</v>
      </c>
      <c r="V595" s="88">
        <v>0</v>
      </c>
      <c r="W595" s="88" t="s">
        <v>196</v>
      </c>
      <c r="X595" s="88">
        <v>358470249</v>
      </c>
      <c r="Y595" s="88" t="s">
        <v>1760</v>
      </c>
      <c r="Z595" s="88" t="s">
        <v>1670</v>
      </c>
      <c r="AA595" s="88">
        <v>40000</v>
      </c>
      <c r="AB595" s="88" t="s">
        <v>199</v>
      </c>
      <c r="AC595" s="88">
        <v>24</v>
      </c>
      <c r="AD595" s="88" t="s">
        <v>1671</v>
      </c>
      <c r="AE595" s="88" t="s">
        <v>1465</v>
      </c>
      <c r="AF595" s="88">
        <v>2100</v>
      </c>
      <c r="AG595" s="88">
        <v>2100</v>
      </c>
      <c r="AH595" s="88" t="s">
        <v>864</v>
      </c>
      <c r="AI595" s="88">
        <v>6967.2</v>
      </c>
      <c r="AJ595" s="88">
        <v>3532.8</v>
      </c>
      <c r="AK595" s="88">
        <v>10500</v>
      </c>
      <c r="AL595" s="88">
        <v>33032.800000000003</v>
      </c>
      <c r="AM595" s="88">
        <v>6761.2</v>
      </c>
      <c r="AN595" s="88">
        <v>39794</v>
      </c>
      <c r="AO595" s="88">
        <v>0</v>
      </c>
      <c r="AP595" s="88">
        <v>0</v>
      </c>
      <c r="AQ595" s="88">
        <v>0</v>
      </c>
      <c r="AR595" s="88">
        <v>5</v>
      </c>
      <c r="AS595" s="88">
        <v>0</v>
      </c>
      <c r="AT595" s="88" t="s">
        <v>272</v>
      </c>
      <c r="AU595" s="88"/>
      <c r="AV595" s="88"/>
      <c r="AW595" s="81"/>
      <c r="AX595" s="81" t="s">
        <v>203</v>
      </c>
      <c r="AY595" s="81" t="s">
        <v>204</v>
      </c>
      <c r="AZ595" s="81"/>
      <c r="BA595" s="81">
        <v>0</v>
      </c>
      <c r="BB595" s="89"/>
      <c r="BC595" s="89"/>
      <c r="BD595" s="88" t="s">
        <v>1890</v>
      </c>
      <c r="BE595" s="88"/>
      <c r="BF595" s="97"/>
      <c r="BG595" s="3"/>
      <c r="BH595" s="96"/>
      <c r="BI595" s="88" t="s">
        <v>1893</v>
      </c>
      <c r="BJ595" s="88"/>
      <c r="BK595" s="96"/>
      <c r="BL595" s="65" t="s">
        <v>1895</v>
      </c>
    </row>
    <row r="596" spans="1:64" s="99" customFormat="1" ht="13" x14ac:dyDescent="0.3">
      <c r="A596" s="88">
        <v>591</v>
      </c>
      <c r="B596" s="88" t="s">
        <v>181</v>
      </c>
      <c r="C596" s="88" t="s">
        <v>182</v>
      </c>
      <c r="D596" s="88" t="s">
        <v>183</v>
      </c>
      <c r="E596" s="88" t="s">
        <v>184</v>
      </c>
      <c r="F596" s="88" t="s">
        <v>184</v>
      </c>
      <c r="G596" s="88" t="s">
        <v>185</v>
      </c>
      <c r="H596" s="88" t="s">
        <v>186</v>
      </c>
      <c r="I596" s="88">
        <v>84112</v>
      </c>
      <c r="J596" s="88" t="s">
        <v>187</v>
      </c>
      <c r="K596" s="88">
        <v>84112</v>
      </c>
      <c r="L596" s="88" t="s">
        <v>188</v>
      </c>
      <c r="M596" s="88" t="s">
        <v>189</v>
      </c>
      <c r="N596" s="88">
        <v>139957</v>
      </c>
      <c r="O596" s="88" t="s">
        <v>361</v>
      </c>
      <c r="P596" s="88">
        <v>189005</v>
      </c>
      <c r="Q596" s="88" t="s">
        <v>1663</v>
      </c>
      <c r="R596" s="88" t="s">
        <v>512</v>
      </c>
      <c r="S596" s="88" t="s">
        <v>1761</v>
      </c>
      <c r="T596" s="88" t="s">
        <v>208</v>
      </c>
      <c r="U596" s="88" t="s">
        <v>209</v>
      </c>
      <c r="V596" s="88">
        <v>0</v>
      </c>
      <c r="W596" s="88" t="s">
        <v>196</v>
      </c>
      <c r="X596" s="88">
        <v>358473277</v>
      </c>
      <c r="Y596" s="88" t="s">
        <v>1762</v>
      </c>
      <c r="Z596" s="88" t="s">
        <v>1692</v>
      </c>
      <c r="AA596" s="88">
        <v>69000</v>
      </c>
      <c r="AB596" s="88" t="s">
        <v>199</v>
      </c>
      <c r="AC596" s="88">
        <v>30</v>
      </c>
      <c r="AD596" s="88" t="s">
        <v>1568</v>
      </c>
      <c r="AE596" s="88" t="s">
        <v>897</v>
      </c>
      <c r="AF596" s="88">
        <v>3050</v>
      </c>
      <c r="AG596" s="88">
        <v>3050</v>
      </c>
      <c r="AH596" s="88" t="s">
        <v>864</v>
      </c>
      <c r="AI596" s="88">
        <v>10370.19</v>
      </c>
      <c r="AJ596" s="88">
        <v>7929.81</v>
      </c>
      <c r="AK596" s="88">
        <v>18300</v>
      </c>
      <c r="AL596" s="88">
        <v>58629.81</v>
      </c>
      <c r="AM596" s="88">
        <v>15439.19</v>
      </c>
      <c r="AN596" s="88">
        <v>74069</v>
      </c>
      <c r="AO596" s="88">
        <v>0</v>
      </c>
      <c r="AP596" s="88">
        <v>0</v>
      </c>
      <c r="AQ596" s="88">
        <v>0</v>
      </c>
      <c r="AR596" s="88">
        <v>6</v>
      </c>
      <c r="AS596" s="88">
        <v>0</v>
      </c>
      <c r="AT596" s="88" t="s">
        <v>272</v>
      </c>
      <c r="AU596" s="88"/>
      <c r="AV596" s="88"/>
      <c r="AW596" s="81"/>
      <c r="AX596" s="81" t="s">
        <v>203</v>
      </c>
      <c r="AY596" s="81" t="s">
        <v>204</v>
      </c>
      <c r="AZ596" s="81"/>
      <c r="BA596" s="81">
        <v>0</v>
      </c>
      <c r="BB596" s="89"/>
      <c r="BC596" s="89"/>
      <c r="BD596" s="88" t="s">
        <v>1890</v>
      </c>
      <c r="BE596" s="88"/>
      <c r="BF596" s="97"/>
      <c r="BG596" s="3"/>
      <c r="BH596" s="96"/>
      <c r="BI596" s="88" t="s">
        <v>1893</v>
      </c>
      <c r="BJ596" s="88"/>
      <c r="BK596" s="96"/>
      <c r="BL596" s="65" t="s">
        <v>1894</v>
      </c>
    </row>
    <row r="597" spans="1:64" s="105" customFormat="1" ht="13" x14ac:dyDescent="0.3">
      <c r="A597" s="88">
        <v>592</v>
      </c>
      <c r="B597" s="88" t="s">
        <v>181</v>
      </c>
      <c r="C597" s="88" t="s">
        <v>182</v>
      </c>
      <c r="D597" s="88" t="s">
        <v>183</v>
      </c>
      <c r="E597" s="88" t="s">
        <v>184</v>
      </c>
      <c r="F597" s="88" t="s">
        <v>184</v>
      </c>
      <c r="G597" s="88" t="s">
        <v>185</v>
      </c>
      <c r="H597" s="88" t="s">
        <v>186</v>
      </c>
      <c r="I597" s="88">
        <v>84112</v>
      </c>
      <c r="J597" s="88" t="s">
        <v>187</v>
      </c>
      <c r="K597" s="88">
        <v>84112</v>
      </c>
      <c r="L597" s="88" t="s">
        <v>188</v>
      </c>
      <c r="M597" s="88" t="s">
        <v>189</v>
      </c>
      <c r="N597" s="88">
        <v>313709</v>
      </c>
      <c r="O597" s="88" t="s">
        <v>725</v>
      </c>
      <c r="P597" s="88">
        <v>432180</v>
      </c>
      <c r="Q597" s="88" t="s">
        <v>726</v>
      </c>
      <c r="R597" s="88" t="s">
        <v>512</v>
      </c>
      <c r="S597" s="88" t="s">
        <v>1763</v>
      </c>
      <c r="T597" s="88" t="s">
        <v>208</v>
      </c>
      <c r="U597" s="88" t="s">
        <v>209</v>
      </c>
      <c r="V597" s="88">
        <v>0</v>
      </c>
      <c r="W597" s="88" t="s">
        <v>196</v>
      </c>
      <c r="X597" s="88">
        <v>358475321</v>
      </c>
      <c r="Y597" s="88" t="s">
        <v>451</v>
      </c>
      <c r="Z597" s="88" t="s">
        <v>1692</v>
      </c>
      <c r="AA597" s="88">
        <v>52000</v>
      </c>
      <c r="AB597" s="88" t="s">
        <v>284</v>
      </c>
      <c r="AC597" s="88">
        <v>24</v>
      </c>
      <c r="AD597" s="88" t="s">
        <v>1552</v>
      </c>
      <c r="AE597" s="88" t="s">
        <v>1717</v>
      </c>
      <c r="AF597" s="88">
        <v>2770</v>
      </c>
      <c r="AG597" s="88">
        <v>2770</v>
      </c>
      <c r="AH597" s="88" t="s">
        <v>820</v>
      </c>
      <c r="AI597" s="88">
        <v>10657.99</v>
      </c>
      <c r="AJ597" s="88">
        <v>5962.01</v>
      </c>
      <c r="AK597" s="88">
        <v>16620</v>
      </c>
      <c r="AL597" s="88">
        <v>41342.01</v>
      </c>
      <c r="AM597" s="88">
        <v>8592.99</v>
      </c>
      <c r="AN597" s="88">
        <v>49935</v>
      </c>
      <c r="AO597" s="88">
        <v>1929</v>
      </c>
      <c r="AP597" s="88">
        <v>841</v>
      </c>
      <c r="AQ597" s="88">
        <v>2770</v>
      </c>
      <c r="AR597" s="88">
        <v>7</v>
      </c>
      <c r="AS597" s="88">
        <v>2</v>
      </c>
      <c r="AT597" s="88" t="s">
        <v>811</v>
      </c>
      <c r="AU597" s="88"/>
      <c r="AV597" s="88"/>
      <c r="AW597" s="81"/>
      <c r="AX597" s="81" t="s">
        <v>203</v>
      </c>
      <c r="AY597" s="81" t="s">
        <v>204</v>
      </c>
      <c r="AZ597" s="81"/>
      <c r="BA597" s="81">
        <v>0</v>
      </c>
      <c r="BB597" s="89">
        <v>45784</v>
      </c>
      <c r="BC597" s="89" t="s">
        <v>1883</v>
      </c>
      <c r="BD597" s="88" t="s">
        <v>1884</v>
      </c>
      <c r="BE597" s="88" t="s">
        <v>1891</v>
      </c>
      <c r="BF597" s="97" t="s">
        <v>1892</v>
      </c>
      <c r="BG597" s="3"/>
      <c r="BH597" s="96"/>
      <c r="BI597" s="88" t="s">
        <v>1893</v>
      </c>
      <c r="BJ597" s="88"/>
      <c r="BK597" s="96"/>
      <c r="BL597" s="100"/>
    </row>
    <row r="598" spans="1:64" s="99" customFormat="1" ht="13" x14ac:dyDescent="0.3">
      <c r="A598" s="88">
        <v>593</v>
      </c>
      <c r="B598" s="88" t="s">
        <v>181</v>
      </c>
      <c r="C598" s="88" t="s">
        <v>182</v>
      </c>
      <c r="D598" s="88" t="s">
        <v>183</v>
      </c>
      <c r="E598" s="88" t="s">
        <v>184</v>
      </c>
      <c r="F598" s="88" t="s">
        <v>184</v>
      </c>
      <c r="G598" s="88" t="s">
        <v>185</v>
      </c>
      <c r="H598" s="88" t="s">
        <v>186</v>
      </c>
      <c r="I598" s="88">
        <v>84123</v>
      </c>
      <c r="J598" s="88" t="s">
        <v>187</v>
      </c>
      <c r="K598" s="88">
        <v>84123</v>
      </c>
      <c r="L598" s="88" t="s">
        <v>188</v>
      </c>
      <c r="M598" s="88" t="s">
        <v>189</v>
      </c>
      <c r="N598" s="88">
        <v>139185</v>
      </c>
      <c r="O598" s="88" t="s">
        <v>190</v>
      </c>
      <c r="P598" s="88">
        <v>187952</v>
      </c>
      <c r="Q598" s="88" t="s">
        <v>191</v>
      </c>
      <c r="R598" s="88" t="s">
        <v>512</v>
      </c>
      <c r="S598" s="88" t="s">
        <v>1764</v>
      </c>
      <c r="T598" s="88" t="s">
        <v>208</v>
      </c>
      <c r="U598" s="88" t="s">
        <v>209</v>
      </c>
      <c r="V598" s="88">
        <v>0</v>
      </c>
      <c r="W598" s="88" t="s">
        <v>196</v>
      </c>
      <c r="X598" s="88">
        <v>358478723</v>
      </c>
      <c r="Y598" s="88" t="s">
        <v>1765</v>
      </c>
      <c r="Z598" s="88" t="s">
        <v>1692</v>
      </c>
      <c r="AA598" s="88">
        <v>77000</v>
      </c>
      <c r="AB598" s="88" t="s">
        <v>199</v>
      </c>
      <c r="AC598" s="88">
        <v>24</v>
      </c>
      <c r="AD598" s="88" t="s">
        <v>1576</v>
      </c>
      <c r="AE598" s="88" t="s">
        <v>897</v>
      </c>
      <c r="AF598" s="88">
        <v>4040</v>
      </c>
      <c r="AG598" s="88">
        <v>4040</v>
      </c>
      <c r="AH598" s="88" t="s">
        <v>1067</v>
      </c>
      <c r="AI598" s="88">
        <v>15578.77</v>
      </c>
      <c r="AJ598" s="88">
        <v>8661.23</v>
      </c>
      <c r="AK598" s="88">
        <v>24240</v>
      </c>
      <c r="AL598" s="88">
        <v>61421.23</v>
      </c>
      <c r="AM598" s="88">
        <v>12052.77</v>
      </c>
      <c r="AN598" s="88">
        <v>73474</v>
      </c>
      <c r="AO598" s="88">
        <v>0</v>
      </c>
      <c r="AP598" s="88">
        <v>0</v>
      </c>
      <c r="AQ598" s="88">
        <v>0</v>
      </c>
      <c r="AR598" s="88">
        <v>6</v>
      </c>
      <c r="AS598" s="88">
        <v>0</v>
      </c>
      <c r="AT598" s="88" t="s">
        <v>272</v>
      </c>
      <c r="AU598" s="88"/>
      <c r="AV598" s="88"/>
      <c r="AW598" s="81"/>
      <c r="AX598" s="81" t="s">
        <v>203</v>
      </c>
      <c r="AY598" s="81" t="s">
        <v>204</v>
      </c>
      <c r="AZ598" s="81"/>
      <c r="BA598" s="81">
        <v>0</v>
      </c>
      <c r="BB598" s="89"/>
      <c r="BC598" s="89"/>
      <c r="BD598" s="88" t="s">
        <v>1890</v>
      </c>
      <c r="BE598" s="88"/>
      <c r="BF598" s="97"/>
      <c r="BG598" s="3"/>
      <c r="BH598" s="96"/>
      <c r="BI598" s="88" t="s">
        <v>1893</v>
      </c>
      <c r="BJ598" s="88"/>
      <c r="BK598" s="96"/>
      <c r="BL598" s="65" t="s">
        <v>1899</v>
      </c>
    </row>
    <row r="599" spans="1:64" s="99" customFormat="1" ht="13" x14ac:dyDescent="0.3">
      <c r="A599" s="88">
        <v>594</v>
      </c>
      <c r="B599" s="88" t="s">
        <v>181</v>
      </c>
      <c r="C599" s="88" t="s">
        <v>182</v>
      </c>
      <c r="D599" s="88" t="s">
        <v>183</v>
      </c>
      <c r="E599" s="88" t="s">
        <v>184</v>
      </c>
      <c r="F599" s="88" t="s">
        <v>184</v>
      </c>
      <c r="G599" s="88" t="s">
        <v>185</v>
      </c>
      <c r="H599" s="88" t="s">
        <v>186</v>
      </c>
      <c r="I599" s="88">
        <v>178325</v>
      </c>
      <c r="J599" s="88" t="s">
        <v>285</v>
      </c>
      <c r="K599" s="88">
        <v>178325</v>
      </c>
      <c r="L599" s="88" t="s">
        <v>188</v>
      </c>
      <c r="M599" s="88" t="s">
        <v>189</v>
      </c>
      <c r="N599" s="88">
        <v>354410</v>
      </c>
      <c r="O599" s="88" t="s">
        <v>612</v>
      </c>
      <c r="P599" s="88">
        <v>504308</v>
      </c>
      <c r="Q599" s="88" t="s">
        <v>1249</v>
      </c>
      <c r="R599" s="88" t="s">
        <v>512</v>
      </c>
      <c r="S599" s="88" t="s">
        <v>1407</v>
      </c>
      <c r="T599" s="88" t="s">
        <v>208</v>
      </c>
      <c r="U599" s="88" t="s">
        <v>195</v>
      </c>
      <c r="V599" s="88">
        <v>0</v>
      </c>
      <c r="W599" s="88" t="s">
        <v>196</v>
      </c>
      <c r="X599" s="88">
        <v>358491251</v>
      </c>
      <c r="Y599" s="88" t="s">
        <v>1408</v>
      </c>
      <c r="Z599" s="88" t="s">
        <v>587</v>
      </c>
      <c r="AA599" s="88">
        <v>36000</v>
      </c>
      <c r="AB599" s="88" t="s">
        <v>235</v>
      </c>
      <c r="AC599" s="88">
        <v>24</v>
      </c>
      <c r="AD599" s="88" t="s">
        <v>1552</v>
      </c>
      <c r="AE599" s="88" t="s">
        <v>1766</v>
      </c>
      <c r="AF599" s="88">
        <v>1920</v>
      </c>
      <c r="AG599" s="88">
        <v>1920</v>
      </c>
      <c r="AH599" s="88" t="s">
        <v>571</v>
      </c>
      <c r="AI599" s="88">
        <v>7445.82</v>
      </c>
      <c r="AJ599" s="88">
        <v>4074.18</v>
      </c>
      <c r="AK599" s="88">
        <v>11520</v>
      </c>
      <c r="AL599" s="88">
        <v>28554.18</v>
      </c>
      <c r="AM599" s="88">
        <v>5924.82</v>
      </c>
      <c r="AN599" s="88">
        <v>34479</v>
      </c>
      <c r="AO599" s="88">
        <v>0</v>
      </c>
      <c r="AP599" s="88">
        <v>0</v>
      </c>
      <c r="AQ599" s="88">
        <v>0</v>
      </c>
      <c r="AR599" s="88">
        <v>6</v>
      </c>
      <c r="AS599" s="88">
        <v>0</v>
      </c>
      <c r="AT599" s="88" t="s">
        <v>272</v>
      </c>
      <c r="AU599" s="88"/>
      <c r="AV599" s="88"/>
      <c r="AW599" s="81"/>
      <c r="AX599" s="81" t="s">
        <v>203</v>
      </c>
      <c r="AY599" s="81" t="s">
        <v>204</v>
      </c>
      <c r="AZ599" s="81"/>
      <c r="BA599" s="81">
        <v>0</v>
      </c>
      <c r="BB599" s="89">
        <v>45784</v>
      </c>
      <c r="BC599" s="89" t="s">
        <v>1883</v>
      </c>
      <c r="BD599" s="88" t="s">
        <v>1884</v>
      </c>
      <c r="BE599" s="88" t="s">
        <v>1891</v>
      </c>
      <c r="BF599" s="97" t="s">
        <v>1886</v>
      </c>
      <c r="BG599" s="3"/>
      <c r="BH599" s="96"/>
      <c r="BI599" s="88" t="s">
        <v>1898</v>
      </c>
      <c r="BJ599" s="88"/>
      <c r="BK599" s="96"/>
      <c r="BL599" s="100"/>
    </row>
    <row r="600" spans="1:64" s="99" customFormat="1" ht="13" x14ac:dyDescent="0.3">
      <c r="A600" s="88">
        <v>595</v>
      </c>
      <c r="B600" s="88" t="s">
        <v>181</v>
      </c>
      <c r="C600" s="88" t="s">
        <v>182</v>
      </c>
      <c r="D600" s="88" t="s">
        <v>183</v>
      </c>
      <c r="E600" s="88" t="s">
        <v>184</v>
      </c>
      <c r="F600" s="88" t="s">
        <v>184</v>
      </c>
      <c r="G600" s="88" t="s">
        <v>185</v>
      </c>
      <c r="H600" s="88" t="s">
        <v>186</v>
      </c>
      <c r="I600" s="88">
        <v>178325</v>
      </c>
      <c r="J600" s="88" t="s">
        <v>285</v>
      </c>
      <c r="K600" s="88">
        <v>178325</v>
      </c>
      <c r="L600" s="88" t="s">
        <v>188</v>
      </c>
      <c r="M600" s="88" t="s">
        <v>189</v>
      </c>
      <c r="N600" s="88">
        <v>354410</v>
      </c>
      <c r="O600" s="88" t="s">
        <v>612</v>
      </c>
      <c r="P600" s="88">
        <v>564921</v>
      </c>
      <c r="Q600" s="88" t="s">
        <v>650</v>
      </c>
      <c r="R600" s="88" t="s">
        <v>512</v>
      </c>
      <c r="S600" s="88" t="s">
        <v>1767</v>
      </c>
      <c r="T600" s="88" t="s">
        <v>208</v>
      </c>
      <c r="U600" s="88" t="s">
        <v>209</v>
      </c>
      <c r="V600" s="88">
        <v>0</v>
      </c>
      <c r="W600" s="88" t="s">
        <v>196</v>
      </c>
      <c r="X600" s="88">
        <v>358532650</v>
      </c>
      <c r="Y600" s="88" t="s">
        <v>1768</v>
      </c>
      <c r="Z600" s="88" t="s">
        <v>1157</v>
      </c>
      <c r="AA600" s="88">
        <v>55000</v>
      </c>
      <c r="AB600" s="88" t="s">
        <v>235</v>
      </c>
      <c r="AC600" s="88">
        <v>24</v>
      </c>
      <c r="AD600" s="88" t="s">
        <v>238</v>
      </c>
      <c r="AE600" s="88" t="s">
        <v>1653</v>
      </c>
      <c r="AF600" s="88">
        <v>2930</v>
      </c>
      <c r="AG600" s="88">
        <v>2930</v>
      </c>
      <c r="AH600" s="88"/>
      <c r="AI600" s="88">
        <v>0</v>
      </c>
      <c r="AJ600" s="88">
        <v>0</v>
      </c>
      <c r="AK600" s="88">
        <v>0</v>
      </c>
      <c r="AL600" s="88">
        <v>55000</v>
      </c>
      <c r="AM600" s="88">
        <v>15979</v>
      </c>
      <c r="AN600" s="88">
        <v>70979</v>
      </c>
      <c r="AO600" s="88">
        <v>8906.36</v>
      </c>
      <c r="AP600" s="88">
        <v>5743.64</v>
      </c>
      <c r="AQ600" s="88">
        <v>14650</v>
      </c>
      <c r="AR600" s="88">
        <v>5</v>
      </c>
      <c r="AS600" s="88">
        <v>123</v>
      </c>
      <c r="AT600" s="88" t="s">
        <v>594</v>
      </c>
      <c r="AU600" s="88"/>
      <c r="AV600" s="88"/>
      <c r="AW600" s="81"/>
      <c r="AX600" s="81" t="s">
        <v>203</v>
      </c>
      <c r="AY600" s="81" t="s">
        <v>204</v>
      </c>
      <c r="AZ600" s="81"/>
      <c r="BA600" s="81">
        <v>0</v>
      </c>
      <c r="BB600" s="89">
        <v>45784</v>
      </c>
      <c r="BC600" s="89" t="s">
        <v>1883</v>
      </c>
      <c r="BD600" s="88" t="s">
        <v>1884</v>
      </c>
      <c r="BE600" s="88" t="s">
        <v>1891</v>
      </c>
      <c r="BF600" s="97" t="s">
        <v>1892</v>
      </c>
      <c r="BG600" s="3"/>
      <c r="BH600" s="96"/>
      <c r="BI600" s="88" t="s">
        <v>1893</v>
      </c>
      <c r="BJ600" s="88"/>
      <c r="BK600" s="96"/>
      <c r="BL600" s="100"/>
    </row>
    <row r="601" spans="1:64" s="105" customFormat="1" ht="13" x14ac:dyDescent="0.3">
      <c r="A601" s="88">
        <v>596</v>
      </c>
      <c r="B601" s="88" t="s">
        <v>181</v>
      </c>
      <c r="C601" s="88" t="s">
        <v>182</v>
      </c>
      <c r="D601" s="88" t="s">
        <v>183</v>
      </c>
      <c r="E601" s="88" t="s">
        <v>184</v>
      </c>
      <c r="F601" s="88" t="s">
        <v>184</v>
      </c>
      <c r="G601" s="88" t="s">
        <v>185</v>
      </c>
      <c r="H601" s="88" t="s">
        <v>186</v>
      </c>
      <c r="I601" s="88">
        <v>178325</v>
      </c>
      <c r="J601" s="88" t="s">
        <v>285</v>
      </c>
      <c r="K601" s="88">
        <v>178325</v>
      </c>
      <c r="L601" s="88" t="s">
        <v>188</v>
      </c>
      <c r="M601" s="88" t="s">
        <v>189</v>
      </c>
      <c r="N601" s="88">
        <v>354410</v>
      </c>
      <c r="O601" s="88" t="s">
        <v>612</v>
      </c>
      <c r="P601" s="88">
        <v>564921</v>
      </c>
      <c r="Q601" s="88" t="s">
        <v>650</v>
      </c>
      <c r="R601" s="88" t="s">
        <v>512</v>
      </c>
      <c r="S601" s="88" t="s">
        <v>1769</v>
      </c>
      <c r="T601" s="88" t="s">
        <v>208</v>
      </c>
      <c r="U601" s="88" t="s">
        <v>209</v>
      </c>
      <c r="V601" s="88">
        <v>0</v>
      </c>
      <c r="W601" s="88" t="s">
        <v>791</v>
      </c>
      <c r="X601" s="88">
        <v>358532652</v>
      </c>
      <c r="Y601" s="88" t="s">
        <v>1770</v>
      </c>
      <c r="Z601" s="88" t="s">
        <v>1771</v>
      </c>
      <c r="AA601" s="88">
        <v>19000</v>
      </c>
      <c r="AB601" s="88" t="s">
        <v>235</v>
      </c>
      <c r="AC601" s="88">
        <v>18</v>
      </c>
      <c r="AD601" s="88" t="s">
        <v>219</v>
      </c>
      <c r="AE601" s="88" t="s">
        <v>1653</v>
      </c>
      <c r="AF601" s="88">
        <v>1270</v>
      </c>
      <c r="AG601" s="88">
        <v>1270</v>
      </c>
      <c r="AH601" s="88" t="s">
        <v>1613</v>
      </c>
      <c r="AI601" s="88">
        <v>3520.11</v>
      </c>
      <c r="AJ601" s="88">
        <v>1559.89</v>
      </c>
      <c r="AK601" s="88">
        <v>5080</v>
      </c>
      <c r="AL601" s="88">
        <v>15479.89</v>
      </c>
      <c r="AM601" s="88">
        <v>2535.11</v>
      </c>
      <c r="AN601" s="88">
        <v>18015</v>
      </c>
      <c r="AO601" s="88">
        <v>955.1</v>
      </c>
      <c r="AP601" s="88">
        <v>314.89999999999998</v>
      </c>
      <c r="AQ601" s="88">
        <v>1270</v>
      </c>
      <c r="AR601" s="88">
        <v>5</v>
      </c>
      <c r="AS601" s="88">
        <v>3</v>
      </c>
      <c r="AT601" s="88" t="s">
        <v>811</v>
      </c>
      <c r="AU601" s="88"/>
      <c r="AV601" s="88"/>
      <c r="AW601" s="81"/>
      <c r="AX601" s="81" t="s">
        <v>203</v>
      </c>
      <c r="AY601" s="81" t="s">
        <v>204</v>
      </c>
      <c r="AZ601" s="81"/>
      <c r="BA601" s="81">
        <v>0</v>
      </c>
      <c r="BB601" s="89">
        <v>45784</v>
      </c>
      <c r="BC601" s="89" t="s">
        <v>1883</v>
      </c>
      <c r="BD601" s="88" t="s">
        <v>1884</v>
      </c>
      <c r="BE601" s="88" t="s">
        <v>1891</v>
      </c>
      <c r="BF601" s="97" t="s">
        <v>1892</v>
      </c>
      <c r="BG601" s="3"/>
      <c r="BH601" s="96"/>
      <c r="BI601" s="88" t="s">
        <v>1893</v>
      </c>
      <c r="BJ601" s="88"/>
      <c r="BK601" s="96"/>
      <c r="BL601" s="100"/>
    </row>
    <row r="602" spans="1:64" s="105" customFormat="1" ht="13" x14ac:dyDescent="0.3">
      <c r="A602" s="88">
        <v>597</v>
      </c>
      <c r="B602" s="88" t="s">
        <v>181</v>
      </c>
      <c r="C602" s="88" t="s">
        <v>182</v>
      </c>
      <c r="D602" s="88" t="s">
        <v>183</v>
      </c>
      <c r="E602" s="88" t="s">
        <v>184</v>
      </c>
      <c r="F602" s="88" t="s">
        <v>184</v>
      </c>
      <c r="G602" s="88" t="s">
        <v>185</v>
      </c>
      <c r="H602" s="88" t="s">
        <v>186</v>
      </c>
      <c r="I602" s="88">
        <v>178325</v>
      </c>
      <c r="J602" s="88" t="s">
        <v>285</v>
      </c>
      <c r="K602" s="88">
        <v>178325</v>
      </c>
      <c r="L602" s="88" t="s">
        <v>188</v>
      </c>
      <c r="M602" s="88" t="s">
        <v>189</v>
      </c>
      <c r="N602" s="88">
        <v>354410</v>
      </c>
      <c r="O602" s="88" t="s">
        <v>612</v>
      </c>
      <c r="P602" s="88">
        <v>582727</v>
      </c>
      <c r="Q602" s="88" t="s">
        <v>613</v>
      </c>
      <c r="R602" s="88" t="s">
        <v>512</v>
      </c>
      <c r="S602" s="88" t="s">
        <v>1772</v>
      </c>
      <c r="T602" s="88" t="s">
        <v>208</v>
      </c>
      <c r="U602" s="88" t="s">
        <v>209</v>
      </c>
      <c r="V602" s="88">
        <v>0</v>
      </c>
      <c r="W602" s="88" t="s">
        <v>196</v>
      </c>
      <c r="X602" s="88">
        <v>358532662</v>
      </c>
      <c r="Y602" s="88" t="s">
        <v>913</v>
      </c>
      <c r="Z602" s="88" t="s">
        <v>1773</v>
      </c>
      <c r="AA602" s="88">
        <v>21000</v>
      </c>
      <c r="AB602" s="88" t="s">
        <v>235</v>
      </c>
      <c r="AC602" s="88">
        <v>18</v>
      </c>
      <c r="AD602" s="88" t="s">
        <v>219</v>
      </c>
      <c r="AE602" s="88" t="s">
        <v>1653</v>
      </c>
      <c r="AF602" s="88">
        <v>1410</v>
      </c>
      <c r="AG602" s="88">
        <v>1410</v>
      </c>
      <c r="AH602" s="88" t="s">
        <v>1613</v>
      </c>
      <c r="AI602" s="88">
        <v>3977.2</v>
      </c>
      <c r="AJ602" s="88">
        <v>1662.8</v>
      </c>
      <c r="AK602" s="88">
        <v>5640</v>
      </c>
      <c r="AL602" s="88">
        <v>17022.8</v>
      </c>
      <c r="AM602" s="88">
        <v>2760.2</v>
      </c>
      <c r="AN602" s="88">
        <v>19783</v>
      </c>
      <c r="AO602" s="88">
        <v>1063.71</v>
      </c>
      <c r="AP602" s="88">
        <v>346.29</v>
      </c>
      <c r="AQ602" s="88">
        <v>1410</v>
      </c>
      <c r="AR602" s="88">
        <v>5</v>
      </c>
      <c r="AS602" s="88">
        <v>3</v>
      </c>
      <c r="AT602" s="88" t="s">
        <v>811</v>
      </c>
      <c r="AU602" s="88"/>
      <c r="AV602" s="88"/>
      <c r="AW602" s="81"/>
      <c r="AX602" s="81" t="s">
        <v>203</v>
      </c>
      <c r="AY602" s="81" t="s">
        <v>204</v>
      </c>
      <c r="AZ602" s="81"/>
      <c r="BA602" s="81">
        <v>0</v>
      </c>
      <c r="BB602" s="89">
        <v>45784</v>
      </c>
      <c r="BC602" s="89" t="s">
        <v>1883</v>
      </c>
      <c r="BD602" s="88" t="s">
        <v>1884</v>
      </c>
      <c r="BE602" s="88" t="s">
        <v>1891</v>
      </c>
      <c r="BF602" s="97" t="s">
        <v>1892</v>
      </c>
      <c r="BG602" s="3"/>
      <c r="BH602" s="96"/>
      <c r="BI602" s="88" t="s">
        <v>1893</v>
      </c>
      <c r="BJ602" s="88"/>
      <c r="BK602" s="96"/>
      <c r="BL602" s="100"/>
    </row>
    <row r="603" spans="1:64" s="105" customFormat="1" ht="13" x14ac:dyDescent="0.3">
      <c r="A603" s="88">
        <v>598</v>
      </c>
      <c r="B603" s="88" t="s">
        <v>181</v>
      </c>
      <c r="C603" s="88" t="s">
        <v>182</v>
      </c>
      <c r="D603" s="88" t="s">
        <v>183</v>
      </c>
      <c r="E603" s="88" t="s">
        <v>184</v>
      </c>
      <c r="F603" s="88" t="s">
        <v>184</v>
      </c>
      <c r="G603" s="88" t="s">
        <v>185</v>
      </c>
      <c r="H603" s="88" t="s">
        <v>186</v>
      </c>
      <c r="I603" s="88">
        <v>178325</v>
      </c>
      <c r="J603" s="88" t="s">
        <v>285</v>
      </c>
      <c r="K603" s="88">
        <v>178325</v>
      </c>
      <c r="L603" s="88" t="s">
        <v>188</v>
      </c>
      <c r="M603" s="88" t="s">
        <v>189</v>
      </c>
      <c r="N603" s="88">
        <v>359182</v>
      </c>
      <c r="O603" s="88" t="s">
        <v>848</v>
      </c>
      <c r="P603" s="88">
        <v>515380</v>
      </c>
      <c r="Q603" s="88" t="s">
        <v>1294</v>
      </c>
      <c r="R603" s="88" t="s">
        <v>512</v>
      </c>
      <c r="S603" s="88" t="s">
        <v>1774</v>
      </c>
      <c r="T603" s="88" t="s">
        <v>208</v>
      </c>
      <c r="U603" s="88" t="s">
        <v>195</v>
      </c>
      <c r="V603" s="88">
        <v>0</v>
      </c>
      <c r="W603" s="88" t="s">
        <v>196</v>
      </c>
      <c r="X603" s="88">
        <v>358532664</v>
      </c>
      <c r="Y603" s="88" t="s">
        <v>1775</v>
      </c>
      <c r="Z603" s="88" t="s">
        <v>1692</v>
      </c>
      <c r="AA603" s="88">
        <v>28000</v>
      </c>
      <c r="AB603" s="88" t="s">
        <v>516</v>
      </c>
      <c r="AC603" s="88">
        <v>18</v>
      </c>
      <c r="AD603" s="88" t="s">
        <v>219</v>
      </c>
      <c r="AE603" s="88" t="s">
        <v>1724</v>
      </c>
      <c r="AF603" s="88">
        <v>1870</v>
      </c>
      <c r="AG603" s="88">
        <v>1870</v>
      </c>
      <c r="AH603" s="88" t="s">
        <v>1776</v>
      </c>
      <c r="AI603" s="88">
        <v>8112.63</v>
      </c>
      <c r="AJ603" s="88">
        <v>3107.37</v>
      </c>
      <c r="AK603" s="88">
        <v>11220</v>
      </c>
      <c r="AL603" s="88">
        <v>19887.37</v>
      </c>
      <c r="AM603" s="88">
        <v>2734.63</v>
      </c>
      <c r="AN603" s="88">
        <v>22622</v>
      </c>
      <c r="AO603" s="88">
        <v>0</v>
      </c>
      <c r="AP603" s="88">
        <v>0</v>
      </c>
      <c r="AQ603" s="88">
        <v>0</v>
      </c>
      <c r="AR603" s="88">
        <v>6</v>
      </c>
      <c r="AS603" s="88">
        <v>0</v>
      </c>
      <c r="AT603" s="88" t="s">
        <v>272</v>
      </c>
      <c r="AU603" s="88"/>
      <c r="AV603" s="88"/>
      <c r="AW603" s="81"/>
      <c r="AX603" s="81" t="s">
        <v>203</v>
      </c>
      <c r="AY603" s="81" t="s">
        <v>204</v>
      </c>
      <c r="AZ603" s="81"/>
      <c r="BA603" s="81">
        <v>0</v>
      </c>
      <c r="BB603" s="89">
        <v>45784</v>
      </c>
      <c r="BC603" s="89" t="s">
        <v>1883</v>
      </c>
      <c r="BD603" s="88" t="s">
        <v>1884</v>
      </c>
      <c r="BE603" s="88" t="s">
        <v>1885</v>
      </c>
      <c r="BF603" s="97" t="s">
        <v>1886</v>
      </c>
      <c r="BG603" s="3"/>
      <c r="BH603" s="96"/>
      <c r="BI603" s="88" t="s">
        <v>1898</v>
      </c>
      <c r="BJ603" s="88"/>
      <c r="BK603" s="96"/>
      <c r="BL603" s="100"/>
    </row>
    <row r="604" spans="1:64" s="105" customFormat="1" ht="13" x14ac:dyDescent="0.3">
      <c r="A604" s="88">
        <v>599</v>
      </c>
      <c r="B604" s="88" t="s">
        <v>181</v>
      </c>
      <c r="C604" s="88" t="s">
        <v>182</v>
      </c>
      <c r="D604" s="88" t="s">
        <v>183</v>
      </c>
      <c r="E604" s="88" t="s">
        <v>184</v>
      </c>
      <c r="F604" s="88" t="s">
        <v>184</v>
      </c>
      <c r="G604" s="88" t="s">
        <v>185</v>
      </c>
      <c r="H604" s="88" t="s">
        <v>186</v>
      </c>
      <c r="I604" s="88">
        <v>178325</v>
      </c>
      <c r="J604" s="88" t="s">
        <v>285</v>
      </c>
      <c r="K604" s="88">
        <v>178325</v>
      </c>
      <c r="L604" s="88" t="s">
        <v>188</v>
      </c>
      <c r="M604" s="88" t="s">
        <v>189</v>
      </c>
      <c r="N604" s="88">
        <v>359182</v>
      </c>
      <c r="O604" s="88" t="s">
        <v>848</v>
      </c>
      <c r="P604" s="88">
        <v>532710</v>
      </c>
      <c r="Q604" s="88" t="s">
        <v>849</v>
      </c>
      <c r="R604" s="88" t="s">
        <v>512</v>
      </c>
      <c r="S604" s="88" t="s">
        <v>1777</v>
      </c>
      <c r="T604" s="88" t="s">
        <v>335</v>
      </c>
      <c r="U604" s="88" t="s">
        <v>195</v>
      </c>
      <c r="V604" s="88">
        <v>0</v>
      </c>
      <c r="W604" s="88" t="s">
        <v>1279</v>
      </c>
      <c r="X604" s="88">
        <v>358532667</v>
      </c>
      <c r="Y604" s="88" t="s">
        <v>1778</v>
      </c>
      <c r="Z604" s="88" t="s">
        <v>1692</v>
      </c>
      <c r="AA604" s="88">
        <v>49000</v>
      </c>
      <c r="AB604" s="88" t="s">
        <v>516</v>
      </c>
      <c r="AC604" s="88">
        <v>24</v>
      </c>
      <c r="AD604" s="88" t="s">
        <v>238</v>
      </c>
      <c r="AE604" s="88" t="s">
        <v>1724</v>
      </c>
      <c r="AF604" s="88">
        <v>2610</v>
      </c>
      <c r="AG604" s="88">
        <v>2610</v>
      </c>
      <c r="AH604" s="88" t="s">
        <v>1324</v>
      </c>
      <c r="AI604" s="88">
        <v>4665.46</v>
      </c>
      <c r="AJ604" s="88">
        <v>3164.54</v>
      </c>
      <c r="AK604" s="88">
        <v>7830</v>
      </c>
      <c r="AL604" s="88">
        <v>44334.54</v>
      </c>
      <c r="AM604" s="88">
        <v>10764.46</v>
      </c>
      <c r="AN604" s="88">
        <v>55099</v>
      </c>
      <c r="AO604" s="88">
        <v>5229.3500000000004</v>
      </c>
      <c r="AP604" s="88">
        <v>2600.65</v>
      </c>
      <c r="AQ604" s="88">
        <v>7830</v>
      </c>
      <c r="AR604" s="88">
        <v>6</v>
      </c>
      <c r="AS604" s="88">
        <v>87</v>
      </c>
      <c r="AT604" s="88" t="s">
        <v>669</v>
      </c>
      <c r="AU604" s="88"/>
      <c r="AV604" s="88"/>
      <c r="AW604" s="81"/>
      <c r="AX604" s="81" t="s">
        <v>203</v>
      </c>
      <c r="AY604" s="81" t="s">
        <v>204</v>
      </c>
      <c r="AZ604" s="81"/>
      <c r="BA604" s="81">
        <v>0</v>
      </c>
      <c r="BB604" s="89">
        <v>45784</v>
      </c>
      <c r="BC604" s="89" t="s">
        <v>1883</v>
      </c>
      <c r="BD604" s="88" t="s">
        <v>1884</v>
      </c>
      <c r="BE604" s="88" t="s">
        <v>1891</v>
      </c>
      <c r="BF604" s="97" t="s">
        <v>1892</v>
      </c>
      <c r="BG604" s="3"/>
      <c r="BH604" s="96"/>
      <c r="BI604" s="88" t="s">
        <v>1893</v>
      </c>
      <c r="BJ604" s="88"/>
      <c r="BK604" s="96"/>
      <c r="BL604" s="100"/>
    </row>
    <row r="605" spans="1:64" s="105" customFormat="1" ht="13" x14ac:dyDescent="0.3">
      <c r="A605" s="88">
        <v>600</v>
      </c>
      <c r="B605" s="88" t="s">
        <v>181</v>
      </c>
      <c r="C605" s="88" t="s">
        <v>182</v>
      </c>
      <c r="D605" s="88" t="s">
        <v>183</v>
      </c>
      <c r="E605" s="88" t="s">
        <v>184</v>
      </c>
      <c r="F605" s="88" t="s">
        <v>184</v>
      </c>
      <c r="G605" s="88" t="s">
        <v>185</v>
      </c>
      <c r="H605" s="88" t="s">
        <v>186</v>
      </c>
      <c r="I605" s="88">
        <v>178325</v>
      </c>
      <c r="J605" s="88" t="s">
        <v>285</v>
      </c>
      <c r="K605" s="88">
        <v>178325</v>
      </c>
      <c r="L605" s="88" t="s">
        <v>188</v>
      </c>
      <c r="M605" s="88" t="s">
        <v>189</v>
      </c>
      <c r="N605" s="88">
        <v>360170</v>
      </c>
      <c r="O605" s="88" t="s">
        <v>623</v>
      </c>
      <c r="P605" s="88">
        <v>517421</v>
      </c>
      <c r="Q605" s="88" t="s">
        <v>624</v>
      </c>
      <c r="R605" s="88" t="s">
        <v>512</v>
      </c>
      <c r="S605" s="88" t="s">
        <v>1779</v>
      </c>
      <c r="T605" s="88" t="s">
        <v>208</v>
      </c>
      <c r="U605" s="88" t="s">
        <v>209</v>
      </c>
      <c r="V605" s="88">
        <v>0</v>
      </c>
      <c r="W605" s="88" t="s">
        <v>196</v>
      </c>
      <c r="X605" s="88">
        <v>358532677</v>
      </c>
      <c r="Y605" s="88" t="s">
        <v>691</v>
      </c>
      <c r="Z605" s="88" t="s">
        <v>1692</v>
      </c>
      <c r="AA605" s="88">
        <v>23000</v>
      </c>
      <c r="AB605" s="88" t="s">
        <v>516</v>
      </c>
      <c r="AC605" s="88">
        <v>18</v>
      </c>
      <c r="AD605" s="88" t="s">
        <v>219</v>
      </c>
      <c r="AE605" s="88" t="s">
        <v>1724</v>
      </c>
      <c r="AF605" s="88">
        <v>1540</v>
      </c>
      <c r="AG605" s="88">
        <v>1540</v>
      </c>
      <c r="AH605" s="88" t="s">
        <v>1045</v>
      </c>
      <c r="AI605" s="88">
        <v>6633.07</v>
      </c>
      <c r="AJ605" s="88">
        <v>2606.9299999999998</v>
      </c>
      <c r="AK605" s="88">
        <v>9240</v>
      </c>
      <c r="AL605" s="88">
        <v>16366.93</v>
      </c>
      <c r="AM605" s="88">
        <v>2303.0700000000002</v>
      </c>
      <c r="AN605" s="88">
        <v>18670</v>
      </c>
      <c r="AO605" s="88">
        <v>0</v>
      </c>
      <c r="AP605" s="88">
        <v>0</v>
      </c>
      <c r="AQ605" s="88">
        <v>0</v>
      </c>
      <c r="AR605" s="88">
        <v>6</v>
      </c>
      <c r="AS605" s="88">
        <v>0</v>
      </c>
      <c r="AT605" s="88" t="s">
        <v>272</v>
      </c>
      <c r="AU605" s="88"/>
      <c r="AV605" s="88"/>
      <c r="AW605" s="81"/>
      <c r="AX605" s="81" t="s">
        <v>203</v>
      </c>
      <c r="AY605" s="81" t="s">
        <v>204</v>
      </c>
      <c r="AZ605" s="81"/>
      <c r="BA605" s="81">
        <v>0</v>
      </c>
      <c r="BB605" s="89">
        <v>45784</v>
      </c>
      <c r="BC605" s="89" t="s">
        <v>1883</v>
      </c>
      <c r="BD605" s="88" t="s">
        <v>1884</v>
      </c>
      <c r="BE605" s="88" t="s">
        <v>1885</v>
      </c>
      <c r="BF605" s="97" t="s">
        <v>1886</v>
      </c>
      <c r="BG605" s="3"/>
      <c r="BH605" s="96"/>
      <c r="BI605" s="88" t="s">
        <v>1898</v>
      </c>
      <c r="BJ605" s="88"/>
      <c r="BK605" s="96"/>
      <c r="BL605" s="100"/>
    </row>
    <row r="606" spans="1:64" s="105" customFormat="1" ht="13" x14ac:dyDescent="0.3">
      <c r="A606" s="88">
        <v>601</v>
      </c>
      <c r="B606" s="88" t="s">
        <v>181</v>
      </c>
      <c r="C606" s="88" t="s">
        <v>182</v>
      </c>
      <c r="D606" s="88" t="s">
        <v>183</v>
      </c>
      <c r="E606" s="88" t="s">
        <v>184</v>
      </c>
      <c r="F606" s="88" t="s">
        <v>184</v>
      </c>
      <c r="G606" s="88" t="s">
        <v>185</v>
      </c>
      <c r="H606" s="88" t="s">
        <v>186</v>
      </c>
      <c r="I606" s="88">
        <v>88208</v>
      </c>
      <c r="J606" s="88" t="s">
        <v>545</v>
      </c>
      <c r="K606" s="88">
        <v>88208</v>
      </c>
      <c r="L606" s="88" t="s">
        <v>188</v>
      </c>
      <c r="M606" s="88" t="s">
        <v>189</v>
      </c>
      <c r="N606" s="88">
        <v>388889</v>
      </c>
      <c r="O606" s="88" t="s">
        <v>546</v>
      </c>
      <c r="P606" s="88">
        <v>574435</v>
      </c>
      <c r="Q606" s="88" t="s">
        <v>547</v>
      </c>
      <c r="R606" s="88" t="s">
        <v>512</v>
      </c>
      <c r="S606" s="88" t="s">
        <v>1780</v>
      </c>
      <c r="T606" s="88" t="s">
        <v>194</v>
      </c>
      <c r="U606" s="88" t="s">
        <v>209</v>
      </c>
      <c r="V606" s="88">
        <v>0</v>
      </c>
      <c r="W606" s="88" t="s">
        <v>196</v>
      </c>
      <c r="X606" s="88">
        <v>358533097</v>
      </c>
      <c r="Y606" s="88" t="s">
        <v>1348</v>
      </c>
      <c r="Z606" s="88" t="s">
        <v>1661</v>
      </c>
      <c r="AA606" s="88">
        <v>56000</v>
      </c>
      <c r="AB606" s="88" t="s">
        <v>551</v>
      </c>
      <c r="AC606" s="88">
        <v>24</v>
      </c>
      <c r="AD606" s="88" t="s">
        <v>219</v>
      </c>
      <c r="AE606" s="88" t="s">
        <v>1713</v>
      </c>
      <c r="AF606" s="88">
        <v>2980</v>
      </c>
      <c r="AG606" s="88">
        <v>2980</v>
      </c>
      <c r="AH606" s="88" t="s">
        <v>816</v>
      </c>
      <c r="AI606" s="88">
        <v>5441.88</v>
      </c>
      <c r="AJ606" s="88">
        <v>3498.12</v>
      </c>
      <c r="AK606" s="88">
        <v>8940</v>
      </c>
      <c r="AL606" s="88">
        <v>50558.12</v>
      </c>
      <c r="AM606" s="88">
        <v>12257.88</v>
      </c>
      <c r="AN606" s="88">
        <v>62816</v>
      </c>
      <c r="AO606" s="88">
        <v>5974.5</v>
      </c>
      <c r="AP606" s="88">
        <v>2965.5</v>
      </c>
      <c r="AQ606" s="88">
        <v>8940</v>
      </c>
      <c r="AR606" s="88">
        <v>6</v>
      </c>
      <c r="AS606" s="88">
        <v>86</v>
      </c>
      <c r="AT606" s="88" t="s">
        <v>669</v>
      </c>
      <c r="AU606" s="88"/>
      <c r="AV606" s="88"/>
      <c r="AW606" s="81"/>
      <c r="AX606" s="81" t="s">
        <v>203</v>
      </c>
      <c r="AY606" s="81" t="s">
        <v>204</v>
      </c>
      <c r="AZ606" s="81"/>
      <c r="BA606" s="81">
        <v>0</v>
      </c>
      <c r="BB606" s="89">
        <v>45783</v>
      </c>
      <c r="BC606" s="89" t="s">
        <v>1883</v>
      </c>
      <c r="BD606" s="88" t="s">
        <v>1884</v>
      </c>
      <c r="BE606" s="88" t="s">
        <v>1891</v>
      </c>
      <c r="BF606" s="97" t="s">
        <v>1892</v>
      </c>
      <c r="BG606" s="3"/>
      <c r="BH606" s="96"/>
      <c r="BI606" s="88" t="s">
        <v>1893</v>
      </c>
      <c r="BJ606" s="88"/>
      <c r="BK606" s="96"/>
      <c r="BL606" s="100"/>
    </row>
    <row r="607" spans="1:64" s="99" customFormat="1" ht="13" x14ac:dyDescent="0.3">
      <c r="A607" s="88">
        <v>602</v>
      </c>
      <c r="B607" s="88" t="s">
        <v>181</v>
      </c>
      <c r="C607" s="88" t="s">
        <v>182</v>
      </c>
      <c r="D607" s="88" t="s">
        <v>183</v>
      </c>
      <c r="E607" s="88" t="s">
        <v>184</v>
      </c>
      <c r="F607" s="88" t="s">
        <v>184</v>
      </c>
      <c r="G607" s="88" t="s">
        <v>185</v>
      </c>
      <c r="H607" s="88" t="s">
        <v>186</v>
      </c>
      <c r="I607" s="88">
        <v>84346</v>
      </c>
      <c r="J607" s="88" t="s">
        <v>662</v>
      </c>
      <c r="K607" s="88">
        <v>84346</v>
      </c>
      <c r="L607" s="88" t="s">
        <v>188</v>
      </c>
      <c r="M607" s="88" t="s">
        <v>189</v>
      </c>
      <c r="N607" s="88">
        <v>387371</v>
      </c>
      <c r="O607" s="88" t="s">
        <v>663</v>
      </c>
      <c r="P607" s="88">
        <v>571537</v>
      </c>
      <c r="Q607" s="88" t="s">
        <v>804</v>
      </c>
      <c r="R607" s="88" t="s">
        <v>512</v>
      </c>
      <c r="S607" s="88" t="s">
        <v>1781</v>
      </c>
      <c r="T607" s="88" t="s">
        <v>208</v>
      </c>
      <c r="U607" s="88" t="s">
        <v>209</v>
      </c>
      <c r="V607" s="88">
        <v>0</v>
      </c>
      <c r="W607" s="88" t="s">
        <v>196</v>
      </c>
      <c r="X607" s="88">
        <v>358590064</v>
      </c>
      <c r="Y607" s="88" t="s">
        <v>1782</v>
      </c>
      <c r="Z607" s="88" t="s">
        <v>1692</v>
      </c>
      <c r="AA607" s="88">
        <v>60000</v>
      </c>
      <c r="AB607" s="88" t="s">
        <v>383</v>
      </c>
      <c r="AC607" s="88">
        <v>24</v>
      </c>
      <c r="AD607" s="88" t="s">
        <v>1552</v>
      </c>
      <c r="AE607" s="88" t="s">
        <v>1693</v>
      </c>
      <c r="AF607" s="88">
        <v>3190</v>
      </c>
      <c r="AG607" s="88">
        <v>3190</v>
      </c>
      <c r="AH607" s="88" t="s">
        <v>1309</v>
      </c>
      <c r="AI607" s="88">
        <v>14431.7</v>
      </c>
      <c r="AJ607" s="88">
        <v>7898.3</v>
      </c>
      <c r="AK607" s="88">
        <v>22330</v>
      </c>
      <c r="AL607" s="88">
        <v>45568.3</v>
      </c>
      <c r="AM607" s="88">
        <v>9001.7000000000007</v>
      </c>
      <c r="AN607" s="88">
        <v>54570</v>
      </c>
      <c r="AO607" s="88">
        <v>0</v>
      </c>
      <c r="AP607" s="88">
        <v>0</v>
      </c>
      <c r="AQ607" s="88">
        <v>0</v>
      </c>
      <c r="AR607" s="88">
        <v>7</v>
      </c>
      <c r="AS607" s="88">
        <v>0</v>
      </c>
      <c r="AT607" s="88" t="s">
        <v>272</v>
      </c>
      <c r="AU607" s="88"/>
      <c r="AV607" s="88"/>
      <c r="AW607" s="81"/>
      <c r="AX607" s="81" t="s">
        <v>203</v>
      </c>
      <c r="AY607" s="81" t="s">
        <v>204</v>
      </c>
      <c r="AZ607" s="81"/>
      <c r="BA607" s="81">
        <v>0</v>
      </c>
      <c r="BB607" s="89">
        <v>45784</v>
      </c>
      <c r="BC607" s="89" t="s">
        <v>1883</v>
      </c>
      <c r="BD607" s="88" t="s">
        <v>1884</v>
      </c>
      <c r="BE607" s="88" t="s">
        <v>1891</v>
      </c>
      <c r="BF607" s="97" t="s">
        <v>1886</v>
      </c>
      <c r="BG607" s="3"/>
      <c r="BH607" s="96"/>
      <c r="BI607" s="88" t="s">
        <v>1898</v>
      </c>
      <c r="BJ607" s="88"/>
      <c r="BK607" s="96"/>
      <c r="BL607" s="100"/>
    </row>
    <row r="608" spans="1:64" s="99" customFormat="1" ht="13" x14ac:dyDescent="0.3">
      <c r="A608" s="88">
        <v>603</v>
      </c>
      <c r="B608" s="88" t="s">
        <v>181</v>
      </c>
      <c r="C608" s="88" t="s">
        <v>182</v>
      </c>
      <c r="D608" s="88" t="s">
        <v>183</v>
      </c>
      <c r="E608" s="88" t="s">
        <v>184</v>
      </c>
      <c r="F608" s="88" t="s">
        <v>184</v>
      </c>
      <c r="G608" s="88" t="s">
        <v>185</v>
      </c>
      <c r="H608" s="88" t="s">
        <v>186</v>
      </c>
      <c r="I608" s="88">
        <v>84123</v>
      </c>
      <c r="J608" s="88" t="s">
        <v>187</v>
      </c>
      <c r="K608" s="88">
        <v>84123</v>
      </c>
      <c r="L608" s="88" t="s">
        <v>188</v>
      </c>
      <c r="M608" s="88" t="s">
        <v>189</v>
      </c>
      <c r="N608" s="88">
        <v>139204</v>
      </c>
      <c r="O608" s="88" t="s">
        <v>190</v>
      </c>
      <c r="P608" s="88">
        <v>187977</v>
      </c>
      <c r="Q608" s="88" t="s">
        <v>320</v>
      </c>
      <c r="R608" s="88" t="s">
        <v>512</v>
      </c>
      <c r="S608" s="88" t="s">
        <v>1783</v>
      </c>
      <c r="T608" s="88" t="s">
        <v>208</v>
      </c>
      <c r="U608" s="88" t="s">
        <v>195</v>
      </c>
      <c r="V608" s="88">
        <v>0</v>
      </c>
      <c r="W608" s="88" t="s">
        <v>851</v>
      </c>
      <c r="X608" s="88">
        <v>358715422</v>
      </c>
      <c r="Y608" s="88" t="s">
        <v>1784</v>
      </c>
      <c r="Z608" s="88" t="s">
        <v>587</v>
      </c>
      <c r="AA608" s="88">
        <v>52000</v>
      </c>
      <c r="AB608" s="88" t="s">
        <v>284</v>
      </c>
      <c r="AC608" s="88">
        <v>24</v>
      </c>
      <c r="AD608" s="88" t="s">
        <v>1552</v>
      </c>
      <c r="AE608" s="88" t="s">
        <v>1785</v>
      </c>
      <c r="AF608" s="88">
        <v>2770</v>
      </c>
      <c r="AG608" s="88">
        <v>2770</v>
      </c>
      <c r="AH608" s="88" t="s">
        <v>886</v>
      </c>
      <c r="AI608" s="88">
        <v>10695.02</v>
      </c>
      <c r="AJ608" s="88">
        <v>5924.98</v>
      </c>
      <c r="AK608" s="88">
        <v>16620</v>
      </c>
      <c r="AL608" s="88">
        <v>41304.980000000003</v>
      </c>
      <c r="AM608" s="88">
        <v>8596.02</v>
      </c>
      <c r="AN608" s="88">
        <v>49901</v>
      </c>
      <c r="AO608" s="88">
        <v>0</v>
      </c>
      <c r="AP608" s="88">
        <v>0</v>
      </c>
      <c r="AQ608" s="88">
        <v>0</v>
      </c>
      <c r="AR608" s="88">
        <v>6</v>
      </c>
      <c r="AS608" s="88">
        <v>0</v>
      </c>
      <c r="AT608" s="88" t="s">
        <v>272</v>
      </c>
      <c r="AU608" s="88"/>
      <c r="AV608" s="88"/>
      <c r="AW608" s="81"/>
      <c r="AX608" s="81" t="s">
        <v>203</v>
      </c>
      <c r="AY608" s="81" t="s">
        <v>204</v>
      </c>
      <c r="AZ608" s="81"/>
      <c r="BA608" s="81">
        <v>0</v>
      </c>
      <c r="BB608" s="89">
        <v>45784</v>
      </c>
      <c r="BC608" s="89" t="s">
        <v>1883</v>
      </c>
      <c r="BD608" s="88" t="s">
        <v>1884</v>
      </c>
      <c r="BE608" s="88" t="s">
        <v>1891</v>
      </c>
      <c r="BF608" s="97" t="s">
        <v>1886</v>
      </c>
      <c r="BG608" s="3"/>
      <c r="BH608" s="96"/>
      <c r="BI608" s="88" t="s">
        <v>1898</v>
      </c>
      <c r="BJ608" s="88"/>
      <c r="BK608" s="96"/>
      <c r="BL608" s="100"/>
    </row>
    <row r="609" spans="1:64" s="105" customFormat="1" ht="13" x14ac:dyDescent="0.3">
      <c r="A609" s="88">
        <v>604</v>
      </c>
      <c r="B609" s="88" t="s">
        <v>181</v>
      </c>
      <c r="C609" s="88" t="s">
        <v>182</v>
      </c>
      <c r="D609" s="88" t="s">
        <v>183</v>
      </c>
      <c r="E609" s="88" t="s">
        <v>184</v>
      </c>
      <c r="F609" s="88" t="s">
        <v>184</v>
      </c>
      <c r="G609" s="88" t="s">
        <v>185</v>
      </c>
      <c r="H609" s="88" t="s">
        <v>186</v>
      </c>
      <c r="I609" s="88">
        <v>84468</v>
      </c>
      <c r="J609" s="88" t="s">
        <v>255</v>
      </c>
      <c r="K609" s="88">
        <v>84468</v>
      </c>
      <c r="L609" s="88" t="s">
        <v>188</v>
      </c>
      <c r="M609" s="88" t="s">
        <v>189</v>
      </c>
      <c r="N609" s="88">
        <v>140026</v>
      </c>
      <c r="O609" s="88" t="s">
        <v>491</v>
      </c>
      <c r="P609" s="88">
        <v>189101</v>
      </c>
      <c r="Q609" s="88" t="s">
        <v>492</v>
      </c>
      <c r="R609" s="88" t="s">
        <v>512</v>
      </c>
      <c r="S609" s="88" t="s">
        <v>1786</v>
      </c>
      <c r="T609" s="88" t="s">
        <v>194</v>
      </c>
      <c r="U609" s="88" t="s">
        <v>195</v>
      </c>
      <c r="V609" s="88">
        <v>0</v>
      </c>
      <c r="W609" s="88" t="s">
        <v>196</v>
      </c>
      <c r="X609" s="88">
        <v>358735479</v>
      </c>
      <c r="Y609" s="88" t="s">
        <v>1787</v>
      </c>
      <c r="Z609" s="88" t="s">
        <v>587</v>
      </c>
      <c r="AA609" s="88">
        <v>45000</v>
      </c>
      <c r="AB609" s="88" t="s">
        <v>270</v>
      </c>
      <c r="AC609" s="88">
        <v>24</v>
      </c>
      <c r="AD609" s="88" t="s">
        <v>1579</v>
      </c>
      <c r="AE609" s="88" t="s">
        <v>1788</v>
      </c>
      <c r="AF609" s="88">
        <v>2380</v>
      </c>
      <c r="AG609" s="88">
        <v>2380</v>
      </c>
      <c r="AH609" s="88" t="s">
        <v>787</v>
      </c>
      <c r="AI609" s="88">
        <v>7556.82</v>
      </c>
      <c r="AJ609" s="88">
        <v>4343.18</v>
      </c>
      <c r="AK609" s="88">
        <v>11900</v>
      </c>
      <c r="AL609" s="88">
        <v>37443.18</v>
      </c>
      <c r="AM609" s="88">
        <v>8083.82</v>
      </c>
      <c r="AN609" s="88">
        <v>45527</v>
      </c>
      <c r="AO609" s="88">
        <v>0</v>
      </c>
      <c r="AP609" s="88">
        <v>0</v>
      </c>
      <c r="AQ609" s="88">
        <v>0</v>
      </c>
      <c r="AR609" s="88">
        <v>5</v>
      </c>
      <c r="AS609" s="88">
        <v>0</v>
      </c>
      <c r="AT609" s="88" t="s">
        <v>272</v>
      </c>
      <c r="AU609" s="88"/>
      <c r="AV609" s="88"/>
      <c r="AW609" s="81"/>
      <c r="AX609" s="81" t="s">
        <v>203</v>
      </c>
      <c r="AY609" s="81" t="s">
        <v>204</v>
      </c>
      <c r="AZ609" s="81"/>
      <c r="BA609" s="81">
        <v>0</v>
      </c>
      <c r="BB609" s="89">
        <v>45782</v>
      </c>
      <c r="BC609" s="89" t="s">
        <v>1883</v>
      </c>
      <c r="BD609" s="88" t="s">
        <v>1884</v>
      </c>
      <c r="BE609" s="88" t="s">
        <v>1885</v>
      </c>
      <c r="BF609" s="97" t="s">
        <v>1886</v>
      </c>
      <c r="BG609" s="3"/>
      <c r="BH609" s="96"/>
      <c r="BI609" s="88" t="s">
        <v>1898</v>
      </c>
      <c r="BJ609" s="88"/>
      <c r="BK609" s="96"/>
      <c r="BL609" s="100"/>
    </row>
    <row r="610" spans="1:64" s="105" customFormat="1" ht="13" x14ac:dyDescent="0.3">
      <c r="A610" s="88">
        <v>605</v>
      </c>
      <c r="B610" s="88" t="s">
        <v>181</v>
      </c>
      <c r="C610" s="88" t="s">
        <v>182</v>
      </c>
      <c r="D610" s="88" t="s">
        <v>183</v>
      </c>
      <c r="E610" s="88" t="s">
        <v>184</v>
      </c>
      <c r="F610" s="88" t="s">
        <v>184</v>
      </c>
      <c r="G610" s="88" t="s">
        <v>185</v>
      </c>
      <c r="H610" s="88" t="s">
        <v>186</v>
      </c>
      <c r="I610" s="88">
        <v>84468</v>
      </c>
      <c r="J610" s="88" t="s">
        <v>255</v>
      </c>
      <c r="K610" s="88">
        <v>84468</v>
      </c>
      <c r="L610" s="88" t="s">
        <v>188</v>
      </c>
      <c r="M610" s="88" t="s">
        <v>189</v>
      </c>
      <c r="N610" s="88">
        <v>140026</v>
      </c>
      <c r="O610" s="88" t="s">
        <v>491</v>
      </c>
      <c r="P610" s="88">
        <v>189101</v>
      </c>
      <c r="Q610" s="88" t="s">
        <v>492</v>
      </c>
      <c r="R610" s="88" t="s">
        <v>512</v>
      </c>
      <c r="S610" s="88" t="s">
        <v>1789</v>
      </c>
      <c r="T610" s="88" t="s">
        <v>335</v>
      </c>
      <c r="U610" s="88" t="s">
        <v>195</v>
      </c>
      <c r="V610" s="88">
        <v>0</v>
      </c>
      <c r="W610" s="88" t="s">
        <v>196</v>
      </c>
      <c r="X610" s="88">
        <v>358735741</v>
      </c>
      <c r="Y610" s="88" t="s">
        <v>1790</v>
      </c>
      <c r="Z610" s="88" t="s">
        <v>587</v>
      </c>
      <c r="AA610" s="88">
        <v>65000</v>
      </c>
      <c r="AB610" s="88" t="s">
        <v>270</v>
      </c>
      <c r="AC610" s="88">
        <v>24</v>
      </c>
      <c r="AD610" s="88" t="s">
        <v>1579</v>
      </c>
      <c r="AE610" s="88" t="s">
        <v>1788</v>
      </c>
      <c r="AF610" s="88">
        <v>3440</v>
      </c>
      <c r="AG610" s="88">
        <v>3440</v>
      </c>
      <c r="AH610" s="88" t="s">
        <v>787</v>
      </c>
      <c r="AI610" s="88">
        <v>10926.96</v>
      </c>
      <c r="AJ610" s="88">
        <v>6273.04</v>
      </c>
      <c r="AK610" s="88">
        <v>17200</v>
      </c>
      <c r="AL610" s="88">
        <v>54073.04</v>
      </c>
      <c r="AM610" s="88">
        <v>11662.96</v>
      </c>
      <c r="AN610" s="88">
        <v>65736</v>
      </c>
      <c r="AO610" s="88">
        <v>0</v>
      </c>
      <c r="AP610" s="88">
        <v>0</v>
      </c>
      <c r="AQ610" s="88">
        <v>0</v>
      </c>
      <c r="AR610" s="88">
        <v>5</v>
      </c>
      <c r="AS610" s="88">
        <v>0</v>
      </c>
      <c r="AT610" s="88" t="s">
        <v>272</v>
      </c>
      <c r="AU610" s="88"/>
      <c r="AV610" s="88"/>
      <c r="AW610" s="81"/>
      <c r="AX610" s="81" t="s">
        <v>203</v>
      </c>
      <c r="AY610" s="81" t="s">
        <v>204</v>
      </c>
      <c r="AZ610" s="81"/>
      <c r="BA610" s="81">
        <v>0</v>
      </c>
      <c r="BB610" s="89">
        <v>45782</v>
      </c>
      <c r="BC610" s="89" t="s">
        <v>1883</v>
      </c>
      <c r="BD610" s="88" t="s">
        <v>1884</v>
      </c>
      <c r="BE610" s="88" t="s">
        <v>1885</v>
      </c>
      <c r="BF610" s="97" t="s">
        <v>1886</v>
      </c>
      <c r="BG610" s="3"/>
      <c r="BH610" s="96"/>
      <c r="BI610" s="88" t="s">
        <v>1898</v>
      </c>
      <c r="BJ610" s="88"/>
      <c r="BK610" s="96"/>
      <c r="BL610" s="100"/>
    </row>
    <row r="611" spans="1:64" s="99" customFormat="1" ht="13" x14ac:dyDescent="0.3">
      <c r="A611" s="88">
        <v>606</v>
      </c>
      <c r="B611" s="88" t="s">
        <v>181</v>
      </c>
      <c r="C611" s="88" t="s">
        <v>182</v>
      </c>
      <c r="D611" s="88" t="s">
        <v>183</v>
      </c>
      <c r="E611" s="88" t="s">
        <v>184</v>
      </c>
      <c r="F611" s="88" t="s">
        <v>184</v>
      </c>
      <c r="G611" s="88" t="s">
        <v>185</v>
      </c>
      <c r="H611" s="88" t="s">
        <v>186</v>
      </c>
      <c r="I611" s="88">
        <v>169318</v>
      </c>
      <c r="J611" s="88" t="s">
        <v>255</v>
      </c>
      <c r="K611" s="88">
        <v>169318</v>
      </c>
      <c r="L611" s="88" t="s">
        <v>188</v>
      </c>
      <c r="M611" s="88" t="s">
        <v>189</v>
      </c>
      <c r="N611" s="88">
        <v>140165</v>
      </c>
      <c r="O611" s="88" t="s">
        <v>256</v>
      </c>
      <c r="P611" s="88">
        <v>189287</v>
      </c>
      <c r="Q611" s="88" t="s">
        <v>257</v>
      </c>
      <c r="R611" s="88" t="s">
        <v>512</v>
      </c>
      <c r="S611" s="88" t="s">
        <v>1791</v>
      </c>
      <c r="T611" s="88" t="s">
        <v>208</v>
      </c>
      <c r="U611" s="88" t="s">
        <v>195</v>
      </c>
      <c r="V611" s="88">
        <v>0</v>
      </c>
      <c r="W611" s="88" t="s">
        <v>196</v>
      </c>
      <c r="X611" s="88">
        <v>358752080</v>
      </c>
      <c r="Y611" s="88" t="s">
        <v>1792</v>
      </c>
      <c r="Z611" s="88" t="s">
        <v>587</v>
      </c>
      <c r="AA611" s="88">
        <v>60000</v>
      </c>
      <c r="AB611" s="88" t="s">
        <v>263</v>
      </c>
      <c r="AC611" s="88">
        <v>24</v>
      </c>
      <c r="AD611" s="88" t="s">
        <v>1552</v>
      </c>
      <c r="AE611" s="88" t="s">
        <v>1793</v>
      </c>
      <c r="AF611" s="88">
        <v>3190</v>
      </c>
      <c r="AG611" s="88">
        <v>3190</v>
      </c>
      <c r="AH611" s="88" t="s">
        <v>746</v>
      </c>
      <c r="AI611" s="88">
        <v>9993.73</v>
      </c>
      <c r="AJ611" s="88">
        <v>5956.27</v>
      </c>
      <c r="AK611" s="88">
        <v>15950</v>
      </c>
      <c r="AL611" s="88">
        <v>50006.27</v>
      </c>
      <c r="AM611" s="88">
        <v>11035.73</v>
      </c>
      <c r="AN611" s="88">
        <v>61042</v>
      </c>
      <c r="AO611" s="88">
        <v>0</v>
      </c>
      <c r="AP611" s="88">
        <v>0</v>
      </c>
      <c r="AQ611" s="88">
        <v>0</v>
      </c>
      <c r="AR611" s="88">
        <v>5</v>
      </c>
      <c r="AS611" s="88">
        <v>0</v>
      </c>
      <c r="AT611" s="88" t="s">
        <v>272</v>
      </c>
      <c r="AU611" s="88"/>
      <c r="AV611" s="88"/>
      <c r="AW611" s="81"/>
      <c r="AX611" s="81" t="s">
        <v>203</v>
      </c>
      <c r="AY611" s="81" t="s">
        <v>204</v>
      </c>
      <c r="AZ611" s="81"/>
      <c r="BA611" s="81">
        <v>0</v>
      </c>
      <c r="BB611" s="89"/>
      <c r="BC611" s="89"/>
      <c r="BD611" s="88" t="s">
        <v>1890</v>
      </c>
      <c r="BE611" s="88"/>
      <c r="BF611" s="97"/>
      <c r="BG611" s="3"/>
      <c r="BH611" s="96"/>
      <c r="BI611" s="88" t="s">
        <v>1893</v>
      </c>
      <c r="BJ611" s="88"/>
      <c r="BK611" s="96"/>
      <c r="BL611" s="65" t="s">
        <v>1895</v>
      </c>
    </row>
    <row r="612" spans="1:64" s="105" customFormat="1" ht="13" x14ac:dyDescent="0.3">
      <c r="A612" s="88">
        <v>607</v>
      </c>
      <c r="B612" s="88" t="s">
        <v>181</v>
      </c>
      <c r="C612" s="88" t="s">
        <v>182</v>
      </c>
      <c r="D612" s="88" t="s">
        <v>183</v>
      </c>
      <c r="E612" s="88" t="s">
        <v>184</v>
      </c>
      <c r="F612" s="88" t="s">
        <v>184</v>
      </c>
      <c r="G612" s="88" t="s">
        <v>185</v>
      </c>
      <c r="H612" s="88" t="s">
        <v>186</v>
      </c>
      <c r="I612" s="88">
        <v>169318</v>
      </c>
      <c r="J612" s="88" t="s">
        <v>255</v>
      </c>
      <c r="K612" s="88">
        <v>169318</v>
      </c>
      <c r="L612" s="88" t="s">
        <v>188</v>
      </c>
      <c r="M612" s="88" t="s">
        <v>189</v>
      </c>
      <c r="N612" s="88">
        <v>140165</v>
      </c>
      <c r="O612" s="88" t="s">
        <v>256</v>
      </c>
      <c r="P612" s="88">
        <v>191307</v>
      </c>
      <c r="Q612" s="88" t="s">
        <v>558</v>
      </c>
      <c r="R612" s="88" t="s">
        <v>512</v>
      </c>
      <c r="S612" s="88" t="s">
        <v>1794</v>
      </c>
      <c r="T612" s="88" t="s">
        <v>208</v>
      </c>
      <c r="U612" s="88" t="s">
        <v>195</v>
      </c>
      <c r="V612" s="88">
        <v>0</v>
      </c>
      <c r="W612" s="88" t="s">
        <v>196</v>
      </c>
      <c r="X612" s="88">
        <v>358752236</v>
      </c>
      <c r="Y612" s="88" t="s">
        <v>1795</v>
      </c>
      <c r="Z612" s="88" t="s">
        <v>587</v>
      </c>
      <c r="AA612" s="88">
        <v>65000</v>
      </c>
      <c r="AB612" s="88" t="s">
        <v>263</v>
      </c>
      <c r="AC612" s="88">
        <v>24</v>
      </c>
      <c r="AD612" s="88" t="s">
        <v>1552</v>
      </c>
      <c r="AE612" s="88" t="s">
        <v>1793</v>
      </c>
      <c r="AF612" s="88">
        <v>3460</v>
      </c>
      <c r="AG612" s="88">
        <v>3460</v>
      </c>
      <c r="AH612" s="88" t="s">
        <v>746</v>
      </c>
      <c r="AI612" s="88">
        <v>10848.24</v>
      </c>
      <c r="AJ612" s="88">
        <v>6451.76</v>
      </c>
      <c r="AK612" s="88">
        <v>17300</v>
      </c>
      <c r="AL612" s="88">
        <v>54151.76</v>
      </c>
      <c r="AM612" s="88">
        <v>11928.24</v>
      </c>
      <c r="AN612" s="88">
        <v>66080</v>
      </c>
      <c r="AO612" s="88">
        <v>0</v>
      </c>
      <c r="AP612" s="88">
        <v>0</v>
      </c>
      <c r="AQ612" s="88">
        <v>0</v>
      </c>
      <c r="AR612" s="88">
        <v>5</v>
      </c>
      <c r="AS612" s="88">
        <v>0</v>
      </c>
      <c r="AT612" s="88" t="s">
        <v>272</v>
      </c>
      <c r="AU612" s="88"/>
      <c r="AV612" s="88"/>
      <c r="AW612" s="81"/>
      <c r="AX612" s="81" t="s">
        <v>203</v>
      </c>
      <c r="AY612" s="81" t="s">
        <v>204</v>
      </c>
      <c r="AZ612" s="81"/>
      <c r="BA612" s="81">
        <v>0</v>
      </c>
      <c r="BB612" s="89">
        <v>45783</v>
      </c>
      <c r="BC612" s="89" t="s">
        <v>1883</v>
      </c>
      <c r="BD612" s="88" t="s">
        <v>1884</v>
      </c>
      <c r="BE612" s="88" t="s">
        <v>1885</v>
      </c>
      <c r="BF612" s="97" t="s">
        <v>1886</v>
      </c>
      <c r="BG612" s="3"/>
      <c r="BH612" s="96"/>
      <c r="BI612" s="88" t="s">
        <v>1898</v>
      </c>
      <c r="BJ612" s="88"/>
      <c r="BK612" s="96"/>
      <c r="BL612" s="100"/>
    </row>
    <row r="613" spans="1:64" s="105" customFormat="1" ht="13" x14ac:dyDescent="0.3">
      <c r="A613" s="88">
        <v>608</v>
      </c>
      <c r="B613" s="88" t="s">
        <v>181</v>
      </c>
      <c r="C613" s="88" t="s">
        <v>182</v>
      </c>
      <c r="D613" s="88" t="s">
        <v>183</v>
      </c>
      <c r="E613" s="88" t="s">
        <v>184</v>
      </c>
      <c r="F613" s="88" t="s">
        <v>184</v>
      </c>
      <c r="G613" s="88" t="s">
        <v>185</v>
      </c>
      <c r="H613" s="88" t="s">
        <v>186</v>
      </c>
      <c r="I613" s="88">
        <v>169318</v>
      </c>
      <c r="J613" s="88" t="s">
        <v>255</v>
      </c>
      <c r="K613" s="88">
        <v>169318</v>
      </c>
      <c r="L613" s="88" t="s">
        <v>188</v>
      </c>
      <c r="M613" s="88" t="s">
        <v>189</v>
      </c>
      <c r="N613" s="88">
        <v>148228</v>
      </c>
      <c r="O613" s="88" t="s">
        <v>434</v>
      </c>
      <c r="P613" s="88">
        <v>200054</v>
      </c>
      <c r="Q613" s="88" t="s">
        <v>435</v>
      </c>
      <c r="R613" s="88" t="s">
        <v>512</v>
      </c>
      <c r="S613" s="88" t="s">
        <v>1796</v>
      </c>
      <c r="T613" s="88" t="s">
        <v>208</v>
      </c>
      <c r="U613" s="88" t="s">
        <v>195</v>
      </c>
      <c r="V613" s="88">
        <v>0</v>
      </c>
      <c r="W613" s="88" t="s">
        <v>196</v>
      </c>
      <c r="X613" s="88">
        <v>358753765</v>
      </c>
      <c r="Y613" s="88" t="s">
        <v>393</v>
      </c>
      <c r="Z613" s="88" t="s">
        <v>587</v>
      </c>
      <c r="AA613" s="88">
        <v>70000</v>
      </c>
      <c r="AB613" s="88" t="s">
        <v>263</v>
      </c>
      <c r="AC613" s="88">
        <v>24</v>
      </c>
      <c r="AD613" s="88" t="s">
        <v>1648</v>
      </c>
      <c r="AE613" s="88" t="s">
        <v>1793</v>
      </c>
      <c r="AF613" s="88">
        <v>3690</v>
      </c>
      <c r="AG613" s="88">
        <v>3690</v>
      </c>
      <c r="AH613" s="88" t="s">
        <v>746</v>
      </c>
      <c r="AI613" s="88">
        <v>11787.48</v>
      </c>
      <c r="AJ613" s="88">
        <v>6662.52</v>
      </c>
      <c r="AK613" s="88">
        <v>18450</v>
      </c>
      <c r="AL613" s="88">
        <v>58212.52</v>
      </c>
      <c r="AM613" s="88">
        <v>12279.48</v>
      </c>
      <c r="AN613" s="88">
        <v>70492</v>
      </c>
      <c r="AO613" s="88">
        <v>0</v>
      </c>
      <c r="AP613" s="88">
        <v>0</v>
      </c>
      <c r="AQ613" s="88">
        <v>0</v>
      </c>
      <c r="AR613" s="88">
        <v>5</v>
      </c>
      <c r="AS613" s="88">
        <v>0</v>
      </c>
      <c r="AT613" s="88" t="s">
        <v>272</v>
      </c>
      <c r="AU613" s="88"/>
      <c r="AV613" s="88"/>
      <c r="AW613" s="81"/>
      <c r="AX613" s="81" t="s">
        <v>203</v>
      </c>
      <c r="AY613" s="81" t="s">
        <v>204</v>
      </c>
      <c r="AZ613" s="81"/>
      <c r="BA613" s="81">
        <v>0</v>
      </c>
      <c r="BB613" s="89">
        <v>45783</v>
      </c>
      <c r="BC613" s="89" t="s">
        <v>1883</v>
      </c>
      <c r="BD613" s="88" t="s">
        <v>1884</v>
      </c>
      <c r="BE613" s="88" t="s">
        <v>1885</v>
      </c>
      <c r="BF613" s="97" t="s">
        <v>1886</v>
      </c>
      <c r="BG613" s="3"/>
      <c r="BH613" s="96"/>
      <c r="BI613" s="88" t="s">
        <v>1898</v>
      </c>
      <c r="BJ613" s="88"/>
      <c r="BK613" s="96"/>
      <c r="BL613" s="3"/>
    </row>
    <row r="614" spans="1:64" s="99" customFormat="1" ht="13" x14ac:dyDescent="0.3">
      <c r="A614" s="88">
        <v>609</v>
      </c>
      <c r="B614" s="88" t="s">
        <v>181</v>
      </c>
      <c r="C614" s="88" t="s">
        <v>182</v>
      </c>
      <c r="D614" s="88" t="s">
        <v>183</v>
      </c>
      <c r="E614" s="88" t="s">
        <v>184</v>
      </c>
      <c r="F614" s="88" t="s">
        <v>184</v>
      </c>
      <c r="G614" s="88" t="s">
        <v>185</v>
      </c>
      <c r="H614" s="88" t="s">
        <v>186</v>
      </c>
      <c r="I614" s="88">
        <v>169318</v>
      </c>
      <c r="J614" s="88" t="s">
        <v>255</v>
      </c>
      <c r="K614" s="88">
        <v>169318</v>
      </c>
      <c r="L614" s="88" t="s">
        <v>188</v>
      </c>
      <c r="M614" s="88" t="s">
        <v>189</v>
      </c>
      <c r="N614" s="88">
        <v>148228</v>
      </c>
      <c r="O614" s="88" t="s">
        <v>434</v>
      </c>
      <c r="P614" s="88">
        <v>200054</v>
      </c>
      <c r="Q614" s="88" t="s">
        <v>435</v>
      </c>
      <c r="R614" s="88" t="s">
        <v>512</v>
      </c>
      <c r="S614" s="88" t="s">
        <v>1797</v>
      </c>
      <c r="T614" s="88" t="s">
        <v>899</v>
      </c>
      <c r="U614" s="88" t="s">
        <v>195</v>
      </c>
      <c r="V614" s="88">
        <v>0</v>
      </c>
      <c r="W614" s="88" t="s">
        <v>196</v>
      </c>
      <c r="X614" s="88">
        <v>358754253</v>
      </c>
      <c r="Y614" s="88" t="s">
        <v>1798</v>
      </c>
      <c r="Z614" s="88" t="s">
        <v>587</v>
      </c>
      <c r="AA614" s="88">
        <v>80000</v>
      </c>
      <c r="AB614" s="88" t="s">
        <v>263</v>
      </c>
      <c r="AC614" s="88">
        <v>24</v>
      </c>
      <c r="AD614" s="88" t="s">
        <v>1648</v>
      </c>
      <c r="AE614" s="88" t="s">
        <v>1793</v>
      </c>
      <c r="AF614" s="88">
        <v>4220</v>
      </c>
      <c r="AG614" s="88">
        <v>4220</v>
      </c>
      <c r="AH614" s="88" t="s">
        <v>746</v>
      </c>
      <c r="AI614" s="88">
        <v>13486.25</v>
      </c>
      <c r="AJ614" s="88">
        <v>7613.75</v>
      </c>
      <c r="AK614" s="88">
        <v>21100</v>
      </c>
      <c r="AL614" s="88">
        <v>66513.75</v>
      </c>
      <c r="AM614" s="88">
        <v>14015.25</v>
      </c>
      <c r="AN614" s="88">
        <v>80529</v>
      </c>
      <c r="AO614" s="88">
        <v>0</v>
      </c>
      <c r="AP614" s="88">
        <v>0</v>
      </c>
      <c r="AQ614" s="88">
        <v>0</v>
      </c>
      <c r="AR614" s="88">
        <v>5</v>
      </c>
      <c r="AS614" s="88">
        <v>0</v>
      </c>
      <c r="AT614" s="88" t="s">
        <v>272</v>
      </c>
      <c r="AU614" s="88"/>
      <c r="AV614" s="88"/>
      <c r="AW614" s="81"/>
      <c r="AX614" s="81" t="s">
        <v>203</v>
      </c>
      <c r="AY614" s="81" t="s">
        <v>204</v>
      </c>
      <c r="AZ614" s="81"/>
      <c r="BA614" s="81">
        <v>0</v>
      </c>
      <c r="BB614" s="89"/>
      <c r="BC614" s="89"/>
      <c r="BD614" s="88" t="s">
        <v>1890</v>
      </c>
      <c r="BE614" s="88"/>
      <c r="BF614" s="97"/>
      <c r="BG614" s="3"/>
      <c r="BH614" s="96"/>
      <c r="BI614" s="88" t="s">
        <v>1893</v>
      </c>
      <c r="BJ614" s="88"/>
      <c r="BK614" s="96"/>
      <c r="BL614" s="65" t="s">
        <v>1895</v>
      </c>
    </row>
    <row r="615" spans="1:64" s="105" customFormat="1" ht="13" x14ac:dyDescent="0.3">
      <c r="A615" s="88">
        <v>610</v>
      </c>
      <c r="B615" s="88" t="s">
        <v>181</v>
      </c>
      <c r="C615" s="88" t="s">
        <v>182</v>
      </c>
      <c r="D615" s="88" t="s">
        <v>183</v>
      </c>
      <c r="E615" s="88" t="s">
        <v>184</v>
      </c>
      <c r="F615" s="88" t="s">
        <v>184</v>
      </c>
      <c r="G615" s="88" t="s">
        <v>185</v>
      </c>
      <c r="H615" s="88" t="s">
        <v>186</v>
      </c>
      <c r="I615" s="88">
        <v>169318</v>
      </c>
      <c r="J615" s="88" t="s">
        <v>255</v>
      </c>
      <c r="K615" s="88">
        <v>169318</v>
      </c>
      <c r="L615" s="88" t="s">
        <v>188</v>
      </c>
      <c r="M615" s="88" t="s">
        <v>189</v>
      </c>
      <c r="N615" s="88">
        <v>148228</v>
      </c>
      <c r="O615" s="88" t="s">
        <v>434</v>
      </c>
      <c r="P615" s="88">
        <v>202703</v>
      </c>
      <c r="Q615" s="88" t="s">
        <v>478</v>
      </c>
      <c r="R615" s="88" t="s">
        <v>512</v>
      </c>
      <c r="S615" s="88" t="s">
        <v>1799</v>
      </c>
      <c r="T615" s="88" t="s">
        <v>335</v>
      </c>
      <c r="U615" s="88" t="s">
        <v>195</v>
      </c>
      <c r="V615" s="88">
        <v>0</v>
      </c>
      <c r="W615" s="88" t="s">
        <v>196</v>
      </c>
      <c r="X615" s="88">
        <v>358754430</v>
      </c>
      <c r="Y615" s="88" t="s">
        <v>1578</v>
      </c>
      <c r="Z615" s="88" t="s">
        <v>587</v>
      </c>
      <c r="AA615" s="88">
        <v>60000</v>
      </c>
      <c r="AB615" s="88" t="s">
        <v>263</v>
      </c>
      <c r="AC615" s="88">
        <v>24</v>
      </c>
      <c r="AD615" s="88" t="s">
        <v>1552</v>
      </c>
      <c r="AE615" s="88" t="s">
        <v>1793</v>
      </c>
      <c r="AF615" s="88">
        <v>3190</v>
      </c>
      <c r="AG615" s="88">
        <v>3190</v>
      </c>
      <c r="AH615" s="88" t="s">
        <v>746</v>
      </c>
      <c r="AI615" s="88">
        <v>9993.73</v>
      </c>
      <c r="AJ615" s="88">
        <v>5956.27</v>
      </c>
      <c r="AK615" s="88">
        <v>15950</v>
      </c>
      <c r="AL615" s="88">
        <v>50006.27</v>
      </c>
      <c r="AM615" s="88">
        <v>11035.73</v>
      </c>
      <c r="AN615" s="88">
        <v>61042</v>
      </c>
      <c r="AO615" s="88">
        <v>0</v>
      </c>
      <c r="AP615" s="88">
        <v>0</v>
      </c>
      <c r="AQ615" s="88">
        <v>0</v>
      </c>
      <c r="AR615" s="88">
        <v>5</v>
      </c>
      <c r="AS615" s="88">
        <v>0</v>
      </c>
      <c r="AT615" s="88" t="s">
        <v>272</v>
      </c>
      <c r="AU615" s="88"/>
      <c r="AV615" s="88"/>
      <c r="AW615" s="81"/>
      <c r="AX615" s="81" t="s">
        <v>203</v>
      </c>
      <c r="AY615" s="81" t="s">
        <v>204</v>
      </c>
      <c r="AZ615" s="81"/>
      <c r="BA615" s="81">
        <v>0</v>
      </c>
      <c r="BB615" s="89">
        <v>45783</v>
      </c>
      <c r="BC615" s="89" t="s">
        <v>1883</v>
      </c>
      <c r="BD615" s="88" t="s">
        <v>1884</v>
      </c>
      <c r="BE615" s="88" t="s">
        <v>1885</v>
      </c>
      <c r="BF615" s="97" t="s">
        <v>1886</v>
      </c>
      <c r="BG615" s="3"/>
      <c r="BH615" s="96"/>
      <c r="BI615" s="88" t="s">
        <v>1898</v>
      </c>
      <c r="BJ615" s="88"/>
      <c r="BK615" s="96"/>
      <c r="BL615" s="3"/>
    </row>
    <row r="616" spans="1:64" s="105" customFormat="1" ht="13" x14ac:dyDescent="0.3">
      <c r="A616" s="88">
        <v>611</v>
      </c>
      <c r="B616" s="88" t="s">
        <v>181</v>
      </c>
      <c r="C616" s="88" t="s">
        <v>182</v>
      </c>
      <c r="D616" s="88" t="s">
        <v>183</v>
      </c>
      <c r="E616" s="88" t="s">
        <v>184</v>
      </c>
      <c r="F616" s="88" t="s">
        <v>184</v>
      </c>
      <c r="G616" s="88" t="s">
        <v>185</v>
      </c>
      <c r="H616" s="88" t="s">
        <v>186</v>
      </c>
      <c r="I616" s="88">
        <v>178325</v>
      </c>
      <c r="J616" s="88" t="s">
        <v>285</v>
      </c>
      <c r="K616" s="88">
        <v>178325</v>
      </c>
      <c r="L616" s="88" t="s">
        <v>188</v>
      </c>
      <c r="M616" s="88" t="s">
        <v>189</v>
      </c>
      <c r="N616" s="88">
        <v>168320</v>
      </c>
      <c r="O616" s="88" t="s">
        <v>1016</v>
      </c>
      <c r="P616" s="88">
        <v>225928</v>
      </c>
      <c r="Q616" s="88" t="s">
        <v>1017</v>
      </c>
      <c r="R616" s="88" t="s">
        <v>512</v>
      </c>
      <c r="S616" s="88" t="s">
        <v>1172</v>
      </c>
      <c r="T616" s="88" t="s">
        <v>899</v>
      </c>
      <c r="U616" s="88" t="s">
        <v>195</v>
      </c>
      <c r="V616" s="88">
        <v>0</v>
      </c>
      <c r="W616" s="88" t="s">
        <v>196</v>
      </c>
      <c r="X616" s="88">
        <v>358756505</v>
      </c>
      <c r="Y616" s="88" t="s">
        <v>1173</v>
      </c>
      <c r="Z616" s="88" t="s">
        <v>587</v>
      </c>
      <c r="AA616" s="88">
        <v>72000</v>
      </c>
      <c r="AB616" s="88" t="s">
        <v>284</v>
      </c>
      <c r="AC616" s="88">
        <v>24</v>
      </c>
      <c r="AD616" s="88" t="s">
        <v>1579</v>
      </c>
      <c r="AE616" s="88" t="s">
        <v>1785</v>
      </c>
      <c r="AF616" s="88">
        <v>3820</v>
      </c>
      <c r="AG616" s="88">
        <v>3820</v>
      </c>
      <c r="AH616" s="88" t="s">
        <v>886</v>
      </c>
      <c r="AI616" s="88">
        <v>14886.18</v>
      </c>
      <c r="AJ616" s="88">
        <v>8033.82</v>
      </c>
      <c r="AK616" s="88">
        <v>22920</v>
      </c>
      <c r="AL616" s="88">
        <v>57113.82</v>
      </c>
      <c r="AM616" s="88">
        <v>11620.18</v>
      </c>
      <c r="AN616" s="88">
        <v>68734</v>
      </c>
      <c r="AO616" s="88">
        <v>0</v>
      </c>
      <c r="AP616" s="88">
        <v>0</v>
      </c>
      <c r="AQ616" s="88">
        <v>0</v>
      </c>
      <c r="AR616" s="88">
        <v>6</v>
      </c>
      <c r="AS616" s="88">
        <v>2</v>
      </c>
      <c r="AT616" s="88" t="s">
        <v>811</v>
      </c>
      <c r="AU616" s="88"/>
      <c r="AV616" s="88"/>
      <c r="AW616" s="81"/>
      <c r="AX616" s="81" t="s">
        <v>203</v>
      </c>
      <c r="AY616" s="81" t="s">
        <v>204</v>
      </c>
      <c r="AZ616" s="81"/>
      <c r="BA616" s="81">
        <v>0</v>
      </c>
      <c r="BB616" s="89">
        <v>45784</v>
      </c>
      <c r="BC616" s="89" t="s">
        <v>1883</v>
      </c>
      <c r="BD616" s="88" t="s">
        <v>1884</v>
      </c>
      <c r="BE616" s="88" t="s">
        <v>1885</v>
      </c>
      <c r="BF616" s="97" t="s">
        <v>1892</v>
      </c>
      <c r="BG616" s="3"/>
      <c r="BH616" s="96"/>
      <c r="BI616" s="88" t="s">
        <v>1893</v>
      </c>
      <c r="BJ616" s="88"/>
      <c r="BK616" s="96"/>
      <c r="BL616" s="100"/>
    </row>
    <row r="617" spans="1:64" s="105" customFormat="1" ht="13" x14ac:dyDescent="0.3">
      <c r="A617" s="88">
        <v>612</v>
      </c>
      <c r="B617" s="88" t="s">
        <v>181</v>
      </c>
      <c r="C617" s="88" t="s">
        <v>182</v>
      </c>
      <c r="D617" s="88" t="s">
        <v>183</v>
      </c>
      <c r="E617" s="88" t="s">
        <v>184</v>
      </c>
      <c r="F617" s="88" t="s">
        <v>184</v>
      </c>
      <c r="G617" s="88" t="s">
        <v>185</v>
      </c>
      <c r="H617" s="88" t="s">
        <v>186</v>
      </c>
      <c r="I617" s="88">
        <v>84468</v>
      </c>
      <c r="J617" s="88" t="s">
        <v>255</v>
      </c>
      <c r="K617" s="88">
        <v>84468</v>
      </c>
      <c r="L617" s="88" t="s">
        <v>188</v>
      </c>
      <c r="M617" s="88" t="s">
        <v>189</v>
      </c>
      <c r="N617" s="88">
        <v>140026</v>
      </c>
      <c r="O617" s="88" t="s">
        <v>491</v>
      </c>
      <c r="P617" s="88">
        <v>189101</v>
      </c>
      <c r="Q617" s="88" t="s">
        <v>492</v>
      </c>
      <c r="R617" s="88" t="s">
        <v>512</v>
      </c>
      <c r="S617" s="88" t="s">
        <v>1800</v>
      </c>
      <c r="T617" s="88" t="s">
        <v>194</v>
      </c>
      <c r="U617" s="88" t="s">
        <v>195</v>
      </c>
      <c r="V617" s="88">
        <v>0</v>
      </c>
      <c r="W617" s="88" t="s">
        <v>196</v>
      </c>
      <c r="X617" s="88">
        <v>358775277</v>
      </c>
      <c r="Y617" s="88" t="s">
        <v>1801</v>
      </c>
      <c r="Z617" s="88" t="s">
        <v>1205</v>
      </c>
      <c r="AA617" s="88">
        <v>65000</v>
      </c>
      <c r="AB617" s="88" t="s">
        <v>270</v>
      </c>
      <c r="AC617" s="88">
        <v>24</v>
      </c>
      <c r="AD617" s="88" t="s">
        <v>1552</v>
      </c>
      <c r="AE617" s="88" t="s">
        <v>1788</v>
      </c>
      <c r="AF617" s="88">
        <v>3460</v>
      </c>
      <c r="AG617" s="88">
        <v>3460</v>
      </c>
      <c r="AH617" s="88" t="s">
        <v>787</v>
      </c>
      <c r="AI617" s="88">
        <v>11278.48</v>
      </c>
      <c r="AJ617" s="88">
        <v>6021.52</v>
      </c>
      <c r="AK617" s="88">
        <v>17300</v>
      </c>
      <c r="AL617" s="88">
        <v>53721.52</v>
      </c>
      <c r="AM617" s="88">
        <v>11723.48</v>
      </c>
      <c r="AN617" s="88">
        <v>65445</v>
      </c>
      <c r="AO617" s="88">
        <v>0</v>
      </c>
      <c r="AP617" s="88">
        <v>0</v>
      </c>
      <c r="AQ617" s="88">
        <v>0</v>
      </c>
      <c r="AR617" s="88">
        <v>5</v>
      </c>
      <c r="AS617" s="88">
        <v>0</v>
      </c>
      <c r="AT617" s="88" t="s">
        <v>272</v>
      </c>
      <c r="AU617" s="88"/>
      <c r="AV617" s="88"/>
      <c r="AW617" s="81"/>
      <c r="AX617" s="81" t="s">
        <v>203</v>
      </c>
      <c r="AY617" s="81" t="s">
        <v>204</v>
      </c>
      <c r="AZ617" s="81"/>
      <c r="BA617" s="81">
        <v>0</v>
      </c>
      <c r="BB617" s="89">
        <v>45782</v>
      </c>
      <c r="BC617" s="89" t="s">
        <v>1883</v>
      </c>
      <c r="BD617" s="88" t="s">
        <v>1884</v>
      </c>
      <c r="BE617" s="88" t="s">
        <v>1885</v>
      </c>
      <c r="BF617" s="97" t="s">
        <v>1886</v>
      </c>
      <c r="BG617" s="3"/>
      <c r="BH617" s="96"/>
      <c r="BI617" s="88" t="s">
        <v>1898</v>
      </c>
      <c r="BJ617" s="88"/>
      <c r="BK617" s="96"/>
      <c r="BL617" s="100"/>
    </row>
    <row r="618" spans="1:64" s="105" customFormat="1" ht="13" x14ac:dyDescent="0.3">
      <c r="A618" s="88">
        <v>613</v>
      </c>
      <c r="B618" s="88" t="s">
        <v>181</v>
      </c>
      <c r="C618" s="88" t="s">
        <v>182</v>
      </c>
      <c r="D618" s="88" t="s">
        <v>183</v>
      </c>
      <c r="E618" s="88" t="s">
        <v>184</v>
      </c>
      <c r="F618" s="88" t="s">
        <v>184</v>
      </c>
      <c r="G618" s="88" t="s">
        <v>185</v>
      </c>
      <c r="H618" s="88" t="s">
        <v>186</v>
      </c>
      <c r="I618" s="88">
        <v>88208</v>
      </c>
      <c r="J618" s="88" t="s">
        <v>545</v>
      </c>
      <c r="K618" s="88">
        <v>88208</v>
      </c>
      <c r="L618" s="88" t="s">
        <v>188</v>
      </c>
      <c r="M618" s="88" t="s">
        <v>189</v>
      </c>
      <c r="N618" s="88">
        <v>149181</v>
      </c>
      <c r="O618" s="88" t="s">
        <v>1736</v>
      </c>
      <c r="P618" s="88">
        <v>201307</v>
      </c>
      <c r="Q618" s="88" t="s">
        <v>1737</v>
      </c>
      <c r="R618" s="88" t="s">
        <v>512</v>
      </c>
      <c r="S618" s="88" t="s">
        <v>1802</v>
      </c>
      <c r="T618" s="88" t="s">
        <v>208</v>
      </c>
      <c r="U618" s="88" t="s">
        <v>195</v>
      </c>
      <c r="V618" s="88">
        <v>0</v>
      </c>
      <c r="W618" s="88" t="s">
        <v>196</v>
      </c>
      <c r="X618" s="88">
        <v>358781276</v>
      </c>
      <c r="Y618" s="88" t="s">
        <v>1803</v>
      </c>
      <c r="Z618" s="88" t="s">
        <v>1804</v>
      </c>
      <c r="AA618" s="88">
        <v>80000</v>
      </c>
      <c r="AB618" s="88" t="s">
        <v>551</v>
      </c>
      <c r="AC618" s="88">
        <v>24</v>
      </c>
      <c r="AD618" s="88" t="s">
        <v>1648</v>
      </c>
      <c r="AE618" s="88" t="s">
        <v>1805</v>
      </c>
      <c r="AF618" s="88">
        <v>4240</v>
      </c>
      <c r="AG618" s="88">
        <v>4240</v>
      </c>
      <c r="AH618" s="88" t="s">
        <v>1293</v>
      </c>
      <c r="AI618" s="88">
        <v>14056.12</v>
      </c>
      <c r="AJ618" s="88">
        <v>7143.88</v>
      </c>
      <c r="AK618" s="88">
        <v>21200</v>
      </c>
      <c r="AL618" s="88">
        <v>65943.88</v>
      </c>
      <c r="AM618" s="88">
        <v>14049.12</v>
      </c>
      <c r="AN618" s="88">
        <v>79993</v>
      </c>
      <c r="AO618" s="88">
        <v>0</v>
      </c>
      <c r="AP618" s="88">
        <v>0</v>
      </c>
      <c r="AQ618" s="88">
        <v>0</v>
      </c>
      <c r="AR618" s="88">
        <v>5</v>
      </c>
      <c r="AS618" s="88">
        <v>0</v>
      </c>
      <c r="AT618" s="88" t="s">
        <v>272</v>
      </c>
      <c r="AU618" s="88"/>
      <c r="AV618" s="88"/>
      <c r="AW618" s="81"/>
      <c r="AX618" s="81" t="s">
        <v>203</v>
      </c>
      <c r="AY618" s="81" t="s">
        <v>204</v>
      </c>
      <c r="AZ618" s="81"/>
      <c r="BA618" s="81">
        <v>0</v>
      </c>
      <c r="BB618" s="89">
        <v>45785</v>
      </c>
      <c r="BC618" s="89" t="s">
        <v>1883</v>
      </c>
      <c r="BD618" s="88" t="s">
        <v>1884</v>
      </c>
      <c r="BE618" s="88" t="s">
        <v>1885</v>
      </c>
      <c r="BF618" s="97" t="s">
        <v>1886</v>
      </c>
      <c r="BG618" s="3"/>
      <c r="BH618" s="96"/>
      <c r="BI618" s="88" t="s">
        <v>1898</v>
      </c>
      <c r="BJ618" s="88"/>
      <c r="BK618" s="96"/>
      <c r="BL618" s="100"/>
    </row>
    <row r="619" spans="1:64" s="105" customFormat="1" ht="65" x14ac:dyDescent="0.3">
      <c r="A619" s="88">
        <v>614</v>
      </c>
      <c r="B619" s="88" t="s">
        <v>181</v>
      </c>
      <c r="C619" s="88" t="s">
        <v>182</v>
      </c>
      <c r="D619" s="88" t="s">
        <v>183</v>
      </c>
      <c r="E619" s="88" t="s">
        <v>184</v>
      </c>
      <c r="F619" s="88" t="s">
        <v>184</v>
      </c>
      <c r="G619" s="88" t="s">
        <v>185</v>
      </c>
      <c r="H619" s="88" t="s">
        <v>186</v>
      </c>
      <c r="I619" s="88">
        <v>88208</v>
      </c>
      <c r="J619" s="88" t="s">
        <v>545</v>
      </c>
      <c r="K619" s="88">
        <v>88208</v>
      </c>
      <c r="L619" s="88" t="s">
        <v>188</v>
      </c>
      <c r="M619" s="88" t="s">
        <v>189</v>
      </c>
      <c r="N619" s="88">
        <v>149181</v>
      </c>
      <c r="O619" s="88" t="s">
        <v>1736</v>
      </c>
      <c r="P619" s="88">
        <v>201307</v>
      </c>
      <c r="Q619" s="88" t="s">
        <v>1737</v>
      </c>
      <c r="R619" s="88" t="s">
        <v>512</v>
      </c>
      <c r="S619" s="88" t="s">
        <v>1806</v>
      </c>
      <c r="T619" s="88" t="s">
        <v>208</v>
      </c>
      <c r="U619" s="88" t="s">
        <v>195</v>
      </c>
      <c r="V619" s="88">
        <v>0</v>
      </c>
      <c r="W619" s="88" t="s">
        <v>196</v>
      </c>
      <c r="X619" s="88">
        <v>358781419</v>
      </c>
      <c r="Y619" s="88" t="s">
        <v>1807</v>
      </c>
      <c r="Z619" s="88" t="s">
        <v>1804</v>
      </c>
      <c r="AA619" s="88">
        <v>80000</v>
      </c>
      <c r="AB619" s="88" t="s">
        <v>551</v>
      </c>
      <c r="AC619" s="88">
        <v>24</v>
      </c>
      <c r="AD619" s="88" t="s">
        <v>1648</v>
      </c>
      <c r="AE619" s="88" t="s">
        <v>1805</v>
      </c>
      <c r="AF619" s="88">
        <v>4220</v>
      </c>
      <c r="AG619" s="88">
        <v>4220</v>
      </c>
      <c r="AH619" s="88" t="s">
        <v>672</v>
      </c>
      <c r="AI619" s="88">
        <v>8356.9</v>
      </c>
      <c r="AJ619" s="88">
        <v>4303.1000000000004</v>
      </c>
      <c r="AK619" s="88">
        <v>12660</v>
      </c>
      <c r="AL619" s="88">
        <v>71643.100000000006</v>
      </c>
      <c r="AM619" s="88">
        <v>16426.900000000001</v>
      </c>
      <c r="AN619" s="88">
        <v>88070</v>
      </c>
      <c r="AO619" s="88">
        <v>5748.38</v>
      </c>
      <c r="AP619" s="88">
        <v>2691.62</v>
      </c>
      <c r="AQ619" s="88">
        <v>8440</v>
      </c>
      <c r="AR619" s="88">
        <v>5</v>
      </c>
      <c r="AS619" s="88">
        <v>58</v>
      </c>
      <c r="AT619" s="88" t="s">
        <v>837</v>
      </c>
      <c r="AU619" s="88"/>
      <c r="AV619" s="88"/>
      <c r="AW619" s="81"/>
      <c r="AX619" s="81" t="s">
        <v>203</v>
      </c>
      <c r="AY619" s="81" t="s">
        <v>204</v>
      </c>
      <c r="AZ619" s="81"/>
      <c r="BA619" s="81">
        <v>0</v>
      </c>
      <c r="BB619" s="89">
        <v>45785</v>
      </c>
      <c r="BC619" s="89" t="s">
        <v>1883</v>
      </c>
      <c r="BD619" s="88" t="s">
        <v>1884</v>
      </c>
      <c r="BE619" s="88" t="s">
        <v>1885</v>
      </c>
      <c r="BF619" s="97" t="s">
        <v>1886</v>
      </c>
      <c r="BG619" s="3" t="s">
        <v>1887</v>
      </c>
      <c r="BH619" s="96"/>
      <c r="BI619" s="88" t="s">
        <v>1888</v>
      </c>
      <c r="BJ619" s="88" t="s">
        <v>1889</v>
      </c>
      <c r="BK619" s="96">
        <v>8440</v>
      </c>
      <c r="BL619" s="110" t="s">
        <v>1996</v>
      </c>
    </row>
    <row r="620" spans="1:64" s="105" customFormat="1" ht="13" x14ac:dyDescent="0.3">
      <c r="A620" s="88">
        <v>615</v>
      </c>
      <c r="B620" s="88" t="s">
        <v>181</v>
      </c>
      <c r="C620" s="88" t="s">
        <v>182</v>
      </c>
      <c r="D620" s="88" t="s">
        <v>183</v>
      </c>
      <c r="E620" s="88" t="s">
        <v>184</v>
      </c>
      <c r="F620" s="88" t="s">
        <v>184</v>
      </c>
      <c r="G620" s="88" t="s">
        <v>185</v>
      </c>
      <c r="H620" s="88" t="s">
        <v>186</v>
      </c>
      <c r="I620" s="88">
        <v>88208</v>
      </c>
      <c r="J620" s="88" t="s">
        <v>545</v>
      </c>
      <c r="K620" s="88">
        <v>88208</v>
      </c>
      <c r="L620" s="88" t="s">
        <v>188</v>
      </c>
      <c r="M620" s="88" t="s">
        <v>189</v>
      </c>
      <c r="N620" s="88">
        <v>149181</v>
      </c>
      <c r="O620" s="88" t="s">
        <v>1736</v>
      </c>
      <c r="P620" s="88">
        <v>201307</v>
      </c>
      <c r="Q620" s="88" t="s">
        <v>1737</v>
      </c>
      <c r="R620" s="88" t="s">
        <v>512</v>
      </c>
      <c r="S620" s="88" t="s">
        <v>1808</v>
      </c>
      <c r="T620" s="88" t="s">
        <v>208</v>
      </c>
      <c r="U620" s="88" t="s">
        <v>195</v>
      </c>
      <c r="V620" s="88">
        <v>0</v>
      </c>
      <c r="W620" s="88" t="s">
        <v>196</v>
      </c>
      <c r="X620" s="88">
        <v>358781715</v>
      </c>
      <c r="Y620" s="88" t="s">
        <v>375</v>
      </c>
      <c r="Z620" s="88" t="s">
        <v>1804</v>
      </c>
      <c r="AA620" s="88">
        <v>80000</v>
      </c>
      <c r="AB620" s="88" t="s">
        <v>551</v>
      </c>
      <c r="AC620" s="88">
        <v>24</v>
      </c>
      <c r="AD620" s="88" t="s">
        <v>1648</v>
      </c>
      <c r="AE620" s="88" t="s">
        <v>1805</v>
      </c>
      <c r="AF620" s="88">
        <v>4220</v>
      </c>
      <c r="AG620" s="88">
        <v>4220</v>
      </c>
      <c r="AH620" s="88" t="s">
        <v>1293</v>
      </c>
      <c r="AI620" s="88">
        <v>14105.28</v>
      </c>
      <c r="AJ620" s="88">
        <v>6994.72</v>
      </c>
      <c r="AK620" s="88">
        <v>21100</v>
      </c>
      <c r="AL620" s="88">
        <v>65894.720000000001</v>
      </c>
      <c r="AM620" s="88">
        <v>13735.28</v>
      </c>
      <c r="AN620" s="88">
        <v>79630</v>
      </c>
      <c r="AO620" s="88">
        <v>0</v>
      </c>
      <c r="AP620" s="88">
        <v>0</v>
      </c>
      <c r="AQ620" s="88">
        <v>0</v>
      </c>
      <c r="AR620" s="88">
        <v>5</v>
      </c>
      <c r="AS620" s="88">
        <v>0</v>
      </c>
      <c r="AT620" s="88" t="s">
        <v>272</v>
      </c>
      <c r="AU620" s="88"/>
      <c r="AV620" s="88"/>
      <c r="AW620" s="81"/>
      <c r="AX620" s="81" t="s">
        <v>203</v>
      </c>
      <c r="AY620" s="81" t="s">
        <v>204</v>
      </c>
      <c r="AZ620" s="81"/>
      <c r="BA620" s="81">
        <v>0</v>
      </c>
      <c r="BB620" s="89">
        <v>45785</v>
      </c>
      <c r="BC620" s="89" t="s">
        <v>1883</v>
      </c>
      <c r="BD620" s="88" t="s">
        <v>1884</v>
      </c>
      <c r="BE620" s="88" t="s">
        <v>1885</v>
      </c>
      <c r="BF620" s="97" t="s">
        <v>1886</v>
      </c>
      <c r="BG620" s="3"/>
      <c r="BH620" s="96"/>
      <c r="BI620" s="88" t="s">
        <v>1898</v>
      </c>
      <c r="BJ620" s="88"/>
      <c r="BK620" s="96"/>
      <c r="BL620" s="100"/>
    </row>
    <row r="621" spans="1:64" s="105" customFormat="1" ht="13" x14ac:dyDescent="0.3">
      <c r="A621" s="88">
        <v>616</v>
      </c>
      <c r="B621" s="88" t="s">
        <v>181</v>
      </c>
      <c r="C621" s="88" t="s">
        <v>182</v>
      </c>
      <c r="D621" s="88" t="s">
        <v>183</v>
      </c>
      <c r="E621" s="88" t="s">
        <v>184</v>
      </c>
      <c r="F621" s="88" t="s">
        <v>184</v>
      </c>
      <c r="G621" s="88" t="s">
        <v>185</v>
      </c>
      <c r="H621" s="88" t="s">
        <v>186</v>
      </c>
      <c r="I621" s="88">
        <v>88208</v>
      </c>
      <c r="J621" s="88" t="s">
        <v>545</v>
      </c>
      <c r="K621" s="88">
        <v>88208</v>
      </c>
      <c r="L621" s="88" t="s">
        <v>188</v>
      </c>
      <c r="M621" s="88" t="s">
        <v>189</v>
      </c>
      <c r="N621" s="88">
        <v>148044</v>
      </c>
      <c r="O621" s="88" t="s">
        <v>1697</v>
      </c>
      <c r="P621" s="88">
        <v>199818</v>
      </c>
      <c r="Q621" s="88" t="s">
        <v>1698</v>
      </c>
      <c r="R621" s="88" t="s">
        <v>512</v>
      </c>
      <c r="S621" s="88" t="s">
        <v>1809</v>
      </c>
      <c r="T621" s="88" t="s">
        <v>208</v>
      </c>
      <c r="U621" s="88" t="s">
        <v>195</v>
      </c>
      <c r="V621" s="88">
        <v>0</v>
      </c>
      <c r="W621" s="88" t="s">
        <v>196</v>
      </c>
      <c r="X621" s="88">
        <v>358781863</v>
      </c>
      <c r="Y621" s="88" t="s">
        <v>1810</v>
      </c>
      <c r="Z621" s="88" t="s">
        <v>1804</v>
      </c>
      <c r="AA621" s="88">
        <v>80000</v>
      </c>
      <c r="AB621" s="88" t="s">
        <v>551</v>
      </c>
      <c r="AC621" s="88">
        <v>24</v>
      </c>
      <c r="AD621" s="88" t="s">
        <v>1568</v>
      </c>
      <c r="AE621" s="88" t="s">
        <v>1805</v>
      </c>
      <c r="AF621" s="88">
        <v>4200</v>
      </c>
      <c r="AG621" s="88">
        <v>4200</v>
      </c>
      <c r="AH621" s="88" t="s">
        <v>1293</v>
      </c>
      <c r="AI621" s="88">
        <v>14154.39</v>
      </c>
      <c r="AJ621" s="88">
        <v>6845.61</v>
      </c>
      <c r="AK621" s="88">
        <v>21000</v>
      </c>
      <c r="AL621" s="88">
        <v>65845.61</v>
      </c>
      <c r="AM621" s="88">
        <v>13423.39</v>
      </c>
      <c r="AN621" s="88">
        <v>79269</v>
      </c>
      <c r="AO621" s="88">
        <v>0</v>
      </c>
      <c r="AP621" s="88">
        <v>0</v>
      </c>
      <c r="AQ621" s="88">
        <v>0</v>
      </c>
      <c r="AR621" s="88">
        <v>5</v>
      </c>
      <c r="AS621" s="88">
        <v>0</v>
      </c>
      <c r="AT621" s="88" t="s">
        <v>272</v>
      </c>
      <c r="AU621" s="88"/>
      <c r="AV621" s="88"/>
      <c r="AW621" s="81"/>
      <c r="AX621" s="81" t="s">
        <v>203</v>
      </c>
      <c r="AY621" s="81" t="s">
        <v>204</v>
      </c>
      <c r="AZ621" s="81"/>
      <c r="BA621" s="81">
        <v>0</v>
      </c>
      <c r="BB621" s="89">
        <v>45785</v>
      </c>
      <c r="BC621" s="89" t="s">
        <v>1883</v>
      </c>
      <c r="BD621" s="88" t="s">
        <v>1884</v>
      </c>
      <c r="BE621" s="88" t="s">
        <v>1885</v>
      </c>
      <c r="BF621" s="97" t="s">
        <v>1886</v>
      </c>
      <c r="BG621" s="3"/>
      <c r="BH621" s="96"/>
      <c r="BI621" s="88" t="s">
        <v>1898</v>
      </c>
      <c r="BJ621" s="88"/>
      <c r="BK621" s="96"/>
      <c r="BL621" s="100"/>
    </row>
    <row r="622" spans="1:64" s="105" customFormat="1" ht="13" x14ac:dyDescent="0.3">
      <c r="A622" s="88">
        <v>617</v>
      </c>
      <c r="B622" s="88" t="s">
        <v>181</v>
      </c>
      <c r="C622" s="88" t="s">
        <v>182</v>
      </c>
      <c r="D622" s="88" t="s">
        <v>183</v>
      </c>
      <c r="E622" s="88" t="s">
        <v>184</v>
      </c>
      <c r="F622" s="88" t="s">
        <v>184</v>
      </c>
      <c r="G622" s="88" t="s">
        <v>185</v>
      </c>
      <c r="H622" s="88" t="s">
        <v>186</v>
      </c>
      <c r="I622" s="88">
        <v>88208</v>
      </c>
      <c r="J622" s="88" t="s">
        <v>545</v>
      </c>
      <c r="K622" s="88">
        <v>88208</v>
      </c>
      <c r="L622" s="88" t="s">
        <v>188</v>
      </c>
      <c r="M622" s="88" t="s">
        <v>189</v>
      </c>
      <c r="N622" s="88">
        <v>148044</v>
      </c>
      <c r="O622" s="88" t="s">
        <v>1697</v>
      </c>
      <c r="P622" s="88">
        <v>200668</v>
      </c>
      <c r="Q622" s="88" t="s">
        <v>280</v>
      </c>
      <c r="R622" s="88" t="s">
        <v>1811</v>
      </c>
      <c r="S622" s="88" t="s">
        <v>1812</v>
      </c>
      <c r="T622" s="88" t="s">
        <v>335</v>
      </c>
      <c r="U622" s="88" t="s">
        <v>195</v>
      </c>
      <c r="V622" s="88">
        <v>0</v>
      </c>
      <c r="W622" s="88" t="s">
        <v>1813</v>
      </c>
      <c r="X622" s="88">
        <v>358787535</v>
      </c>
      <c r="Y622" s="88" t="s">
        <v>1814</v>
      </c>
      <c r="Z622" s="88" t="s">
        <v>1815</v>
      </c>
      <c r="AA622" s="88">
        <v>14999</v>
      </c>
      <c r="AB622" s="88" t="s">
        <v>551</v>
      </c>
      <c r="AC622" s="88">
        <v>12</v>
      </c>
      <c r="AD622" s="88" t="s">
        <v>1816</v>
      </c>
      <c r="AE622" s="88" t="s">
        <v>1817</v>
      </c>
      <c r="AF622" s="88">
        <v>1410</v>
      </c>
      <c r="AG622" s="88">
        <v>1410</v>
      </c>
      <c r="AH622" s="88" t="s">
        <v>1293</v>
      </c>
      <c r="AI622" s="88">
        <v>4452.04</v>
      </c>
      <c r="AJ622" s="88">
        <v>1187.96</v>
      </c>
      <c r="AK622" s="88">
        <v>5640</v>
      </c>
      <c r="AL622" s="88">
        <v>10546.96</v>
      </c>
      <c r="AM622" s="88">
        <v>958.04</v>
      </c>
      <c r="AN622" s="88">
        <v>11505</v>
      </c>
      <c r="AO622" s="88">
        <v>0</v>
      </c>
      <c r="AP622" s="88">
        <v>0</v>
      </c>
      <c r="AQ622" s="88">
        <v>0</v>
      </c>
      <c r="AR622" s="88">
        <v>4</v>
      </c>
      <c r="AS622" s="88">
        <v>0</v>
      </c>
      <c r="AT622" s="88" t="s">
        <v>272</v>
      </c>
      <c r="AU622" s="88"/>
      <c r="AV622" s="88"/>
      <c r="AW622" s="81"/>
      <c r="AX622" s="81" t="s">
        <v>203</v>
      </c>
      <c r="AY622" s="81" t="s">
        <v>204</v>
      </c>
      <c r="AZ622" s="81"/>
      <c r="BA622" s="81">
        <v>0</v>
      </c>
      <c r="BB622" s="89">
        <v>45785</v>
      </c>
      <c r="BC622" s="89" t="s">
        <v>1883</v>
      </c>
      <c r="BD622" s="88" t="s">
        <v>1884</v>
      </c>
      <c r="BE622" s="88" t="s">
        <v>1885</v>
      </c>
      <c r="BF622" s="97" t="s">
        <v>1886</v>
      </c>
      <c r="BG622" s="3"/>
      <c r="BH622" s="96"/>
      <c r="BI622" s="88" t="s">
        <v>1898</v>
      </c>
      <c r="BJ622" s="88"/>
      <c r="BK622" s="96"/>
      <c r="BL622" s="100"/>
    </row>
    <row r="623" spans="1:64" s="99" customFormat="1" ht="13" x14ac:dyDescent="0.3">
      <c r="A623" s="88">
        <v>618</v>
      </c>
      <c r="B623" s="88" t="s">
        <v>181</v>
      </c>
      <c r="C623" s="88" t="s">
        <v>182</v>
      </c>
      <c r="D623" s="88" t="s">
        <v>183</v>
      </c>
      <c r="E623" s="88" t="s">
        <v>184</v>
      </c>
      <c r="F623" s="88" t="s">
        <v>184</v>
      </c>
      <c r="G623" s="88" t="s">
        <v>185</v>
      </c>
      <c r="H623" s="88" t="s">
        <v>186</v>
      </c>
      <c r="I623" s="88">
        <v>84123</v>
      </c>
      <c r="J623" s="88" t="s">
        <v>187</v>
      </c>
      <c r="K623" s="88">
        <v>84123</v>
      </c>
      <c r="L623" s="88" t="s">
        <v>188</v>
      </c>
      <c r="M623" s="88" t="s">
        <v>189</v>
      </c>
      <c r="N623" s="88">
        <v>139185</v>
      </c>
      <c r="O623" s="88" t="s">
        <v>190</v>
      </c>
      <c r="P623" s="88">
        <v>187952</v>
      </c>
      <c r="Q623" s="88" t="s">
        <v>191</v>
      </c>
      <c r="R623" s="88" t="s">
        <v>512</v>
      </c>
      <c r="S623" s="88" t="s">
        <v>1818</v>
      </c>
      <c r="T623" s="88" t="s">
        <v>208</v>
      </c>
      <c r="U623" s="88" t="s">
        <v>209</v>
      </c>
      <c r="V623" s="88">
        <v>0</v>
      </c>
      <c r="W623" s="88" t="s">
        <v>196</v>
      </c>
      <c r="X623" s="88">
        <v>358810030</v>
      </c>
      <c r="Y623" s="88" t="s">
        <v>1819</v>
      </c>
      <c r="Z623" s="88" t="s">
        <v>1670</v>
      </c>
      <c r="AA623" s="88">
        <v>80000</v>
      </c>
      <c r="AB623" s="88" t="s">
        <v>199</v>
      </c>
      <c r="AC623" s="88">
        <v>24</v>
      </c>
      <c r="AD623" s="88" t="s">
        <v>1576</v>
      </c>
      <c r="AE623" s="88" t="s">
        <v>1465</v>
      </c>
      <c r="AF623" s="88">
        <v>4200</v>
      </c>
      <c r="AG623" s="88">
        <v>4200</v>
      </c>
      <c r="AH623" s="88" t="s">
        <v>864</v>
      </c>
      <c r="AI623" s="88">
        <v>13934.38</v>
      </c>
      <c r="AJ623" s="88">
        <v>7065.62</v>
      </c>
      <c r="AK623" s="88">
        <v>21000</v>
      </c>
      <c r="AL623" s="88">
        <v>66065.62</v>
      </c>
      <c r="AM623" s="88">
        <v>13521.38</v>
      </c>
      <c r="AN623" s="88">
        <v>79587</v>
      </c>
      <c r="AO623" s="88">
        <v>0</v>
      </c>
      <c r="AP623" s="88">
        <v>0</v>
      </c>
      <c r="AQ623" s="88">
        <v>0</v>
      </c>
      <c r="AR623" s="88">
        <v>5</v>
      </c>
      <c r="AS623" s="88">
        <v>0</v>
      </c>
      <c r="AT623" s="88" t="s">
        <v>272</v>
      </c>
      <c r="AU623" s="88"/>
      <c r="AV623" s="88"/>
      <c r="AW623" s="81"/>
      <c r="AX623" s="81" t="s">
        <v>203</v>
      </c>
      <c r="AY623" s="81" t="s">
        <v>204</v>
      </c>
      <c r="AZ623" s="81"/>
      <c r="BA623" s="81">
        <v>0</v>
      </c>
      <c r="BB623" s="89"/>
      <c r="BC623" s="89"/>
      <c r="BD623" s="88" t="s">
        <v>1890</v>
      </c>
      <c r="BE623" s="88"/>
      <c r="BF623" s="97"/>
      <c r="BG623" s="3"/>
      <c r="BH623" s="96"/>
      <c r="BI623" s="88" t="s">
        <v>1893</v>
      </c>
      <c r="BJ623" s="88"/>
      <c r="BK623" s="96"/>
      <c r="BL623" s="65" t="s">
        <v>1894</v>
      </c>
    </row>
    <row r="624" spans="1:64" s="99" customFormat="1" ht="13" x14ac:dyDescent="0.3">
      <c r="A624" s="88">
        <v>619</v>
      </c>
      <c r="B624" s="88" t="s">
        <v>181</v>
      </c>
      <c r="C624" s="88" t="s">
        <v>182</v>
      </c>
      <c r="D624" s="88" t="s">
        <v>183</v>
      </c>
      <c r="E624" s="88" t="s">
        <v>184</v>
      </c>
      <c r="F624" s="88" t="s">
        <v>184</v>
      </c>
      <c r="G624" s="88" t="s">
        <v>185</v>
      </c>
      <c r="H624" s="88" t="s">
        <v>186</v>
      </c>
      <c r="I624" s="88">
        <v>84112</v>
      </c>
      <c r="J624" s="88" t="s">
        <v>187</v>
      </c>
      <c r="K624" s="88">
        <v>84112</v>
      </c>
      <c r="L624" s="88" t="s">
        <v>188</v>
      </c>
      <c r="M624" s="88" t="s">
        <v>189</v>
      </c>
      <c r="N624" s="88">
        <v>323785</v>
      </c>
      <c r="O624" s="88" t="s">
        <v>1443</v>
      </c>
      <c r="P624" s="88">
        <v>529694</v>
      </c>
      <c r="Q624" s="88" t="s">
        <v>1444</v>
      </c>
      <c r="R624" s="88" t="s">
        <v>512</v>
      </c>
      <c r="S624" s="88" t="s">
        <v>1820</v>
      </c>
      <c r="T624" s="88" t="s">
        <v>208</v>
      </c>
      <c r="U624" s="88" t="s">
        <v>209</v>
      </c>
      <c r="V624" s="88">
        <v>0</v>
      </c>
      <c r="W624" s="88" t="s">
        <v>196</v>
      </c>
      <c r="X624" s="88">
        <v>358811835</v>
      </c>
      <c r="Y624" s="88" t="s">
        <v>1821</v>
      </c>
      <c r="Z624" s="88" t="s">
        <v>1804</v>
      </c>
      <c r="AA624" s="88">
        <v>42000</v>
      </c>
      <c r="AB624" s="88" t="s">
        <v>199</v>
      </c>
      <c r="AC624" s="88">
        <v>24</v>
      </c>
      <c r="AD624" s="88" t="s">
        <v>1552</v>
      </c>
      <c r="AE624" s="88" t="s">
        <v>1465</v>
      </c>
      <c r="AF624" s="88">
        <v>2240</v>
      </c>
      <c r="AG624" s="88">
        <v>2240</v>
      </c>
      <c r="AH624" s="88" t="s">
        <v>864</v>
      </c>
      <c r="AI624" s="88">
        <v>7310.06</v>
      </c>
      <c r="AJ624" s="88">
        <v>3889.94</v>
      </c>
      <c r="AK624" s="88">
        <v>11200</v>
      </c>
      <c r="AL624" s="88">
        <v>34689.94</v>
      </c>
      <c r="AM624" s="88">
        <v>7548.06</v>
      </c>
      <c r="AN624" s="88">
        <v>42238</v>
      </c>
      <c r="AO624" s="88">
        <v>0</v>
      </c>
      <c r="AP624" s="88">
        <v>0</v>
      </c>
      <c r="AQ624" s="88">
        <v>0</v>
      </c>
      <c r="AR624" s="88">
        <v>5</v>
      </c>
      <c r="AS624" s="88">
        <v>0</v>
      </c>
      <c r="AT624" s="88" t="s">
        <v>272</v>
      </c>
      <c r="AU624" s="88"/>
      <c r="AV624" s="88"/>
      <c r="AW624" s="81"/>
      <c r="AX624" s="81" t="s">
        <v>203</v>
      </c>
      <c r="AY624" s="81" t="s">
        <v>204</v>
      </c>
      <c r="AZ624" s="81"/>
      <c r="BA624" s="81">
        <v>0</v>
      </c>
      <c r="BB624" s="89"/>
      <c r="BC624" s="89"/>
      <c r="BD624" s="88" t="s">
        <v>1890</v>
      </c>
      <c r="BE624" s="88"/>
      <c r="BF624" s="97"/>
      <c r="BG624" s="3"/>
      <c r="BH624" s="96"/>
      <c r="BI624" s="88" t="s">
        <v>1893</v>
      </c>
      <c r="BJ624" s="88"/>
      <c r="BK624" s="96"/>
      <c r="BL624" s="65" t="s">
        <v>1899</v>
      </c>
    </row>
    <row r="625" spans="1:64" s="99" customFormat="1" ht="13" x14ac:dyDescent="0.3">
      <c r="A625" s="88">
        <v>620</v>
      </c>
      <c r="B625" s="88" t="s">
        <v>181</v>
      </c>
      <c r="C625" s="88" t="s">
        <v>182</v>
      </c>
      <c r="D625" s="88" t="s">
        <v>183</v>
      </c>
      <c r="E625" s="88" t="s">
        <v>184</v>
      </c>
      <c r="F625" s="88" t="s">
        <v>184</v>
      </c>
      <c r="G625" s="88" t="s">
        <v>185</v>
      </c>
      <c r="H625" s="88" t="s">
        <v>186</v>
      </c>
      <c r="I625" s="88">
        <v>84346</v>
      </c>
      <c r="J625" s="88" t="s">
        <v>662</v>
      </c>
      <c r="K625" s="88">
        <v>84346</v>
      </c>
      <c r="L625" s="88" t="s">
        <v>188</v>
      </c>
      <c r="M625" s="88" t="s">
        <v>189</v>
      </c>
      <c r="N625" s="88">
        <v>387371</v>
      </c>
      <c r="O625" s="88" t="s">
        <v>663</v>
      </c>
      <c r="P625" s="88">
        <v>571537</v>
      </c>
      <c r="Q625" s="88" t="s">
        <v>804</v>
      </c>
      <c r="R625" s="88" t="s">
        <v>512</v>
      </c>
      <c r="S625" s="88" t="s">
        <v>1822</v>
      </c>
      <c r="T625" s="88" t="s">
        <v>208</v>
      </c>
      <c r="U625" s="88" t="s">
        <v>209</v>
      </c>
      <c r="V625" s="88">
        <v>0</v>
      </c>
      <c r="W625" s="88" t="s">
        <v>196</v>
      </c>
      <c r="X625" s="88">
        <v>358851897</v>
      </c>
      <c r="Y625" s="88" t="s">
        <v>1823</v>
      </c>
      <c r="Z625" s="88" t="s">
        <v>1773</v>
      </c>
      <c r="AA625" s="88">
        <v>66000</v>
      </c>
      <c r="AB625" s="88" t="s">
        <v>383</v>
      </c>
      <c r="AC625" s="88">
        <v>24</v>
      </c>
      <c r="AD625" s="88" t="s">
        <v>238</v>
      </c>
      <c r="AE625" s="88" t="s">
        <v>1694</v>
      </c>
      <c r="AF625" s="88">
        <v>3510</v>
      </c>
      <c r="AG625" s="88">
        <v>3510</v>
      </c>
      <c r="AH625" s="88"/>
      <c r="AI625" s="88">
        <v>0</v>
      </c>
      <c r="AJ625" s="88">
        <v>0</v>
      </c>
      <c r="AK625" s="88">
        <v>0</v>
      </c>
      <c r="AL625" s="88">
        <v>66000</v>
      </c>
      <c r="AM625" s="88">
        <v>18785</v>
      </c>
      <c r="AN625" s="88">
        <v>84785</v>
      </c>
      <c r="AO625" s="88">
        <v>10947.43</v>
      </c>
      <c r="AP625" s="88">
        <v>6602.57</v>
      </c>
      <c r="AQ625" s="88">
        <v>17550</v>
      </c>
      <c r="AR625" s="88">
        <v>5</v>
      </c>
      <c r="AS625" s="88">
        <v>121</v>
      </c>
      <c r="AT625" s="88" t="s">
        <v>594</v>
      </c>
      <c r="AU625" s="88"/>
      <c r="AV625" s="88"/>
      <c r="AW625" s="81"/>
      <c r="AX625" s="81" t="s">
        <v>203</v>
      </c>
      <c r="AY625" s="81" t="s">
        <v>204</v>
      </c>
      <c r="AZ625" s="81"/>
      <c r="BA625" s="81">
        <v>0</v>
      </c>
      <c r="BB625" s="89">
        <v>45784</v>
      </c>
      <c r="BC625" s="89" t="s">
        <v>1883</v>
      </c>
      <c r="BD625" s="88" t="s">
        <v>1884</v>
      </c>
      <c r="BE625" s="88" t="s">
        <v>1891</v>
      </c>
      <c r="BF625" s="97" t="s">
        <v>1892</v>
      </c>
      <c r="BG625" s="3"/>
      <c r="BH625" s="96"/>
      <c r="BI625" s="88" t="s">
        <v>1893</v>
      </c>
      <c r="BJ625" s="88"/>
      <c r="BK625" s="96"/>
      <c r="BL625" s="100"/>
    </row>
    <row r="626" spans="1:64" s="99" customFormat="1" ht="13" x14ac:dyDescent="0.3">
      <c r="A626" s="88">
        <v>621</v>
      </c>
      <c r="B626" s="88" t="s">
        <v>181</v>
      </c>
      <c r="C626" s="88" t="s">
        <v>182</v>
      </c>
      <c r="D626" s="88" t="s">
        <v>183</v>
      </c>
      <c r="E626" s="88" t="s">
        <v>184</v>
      </c>
      <c r="F626" s="88" t="s">
        <v>184</v>
      </c>
      <c r="G626" s="88" t="s">
        <v>185</v>
      </c>
      <c r="H626" s="88" t="s">
        <v>186</v>
      </c>
      <c r="I626" s="88">
        <v>84346</v>
      </c>
      <c r="J626" s="88" t="s">
        <v>662</v>
      </c>
      <c r="K626" s="88">
        <v>84346</v>
      </c>
      <c r="L626" s="88" t="s">
        <v>188</v>
      </c>
      <c r="M626" s="88" t="s">
        <v>189</v>
      </c>
      <c r="N626" s="88">
        <v>387371</v>
      </c>
      <c r="O626" s="88" t="s">
        <v>663</v>
      </c>
      <c r="P626" s="88">
        <v>571537</v>
      </c>
      <c r="Q626" s="88" t="s">
        <v>804</v>
      </c>
      <c r="R626" s="88" t="s">
        <v>512</v>
      </c>
      <c r="S626" s="88" t="s">
        <v>1824</v>
      </c>
      <c r="T626" s="88" t="s">
        <v>208</v>
      </c>
      <c r="U626" s="88" t="s">
        <v>209</v>
      </c>
      <c r="V626" s="88">
        <v>0</v>
      </c>
      <c r="W626" s="88" t="s">
        <v>196</v>
      </c>
      <c r="X626" s="88">
        <v>358851898</v>
      </c>
      <c r="Y626" s="88" t="s">
        <v>1825</v>
      </c>
      <c r="Z626" s="88" t="s">
        <v>1773</v>
      </c>
      <c r="AA626" s="88">
        <v>40000</v>
      </c>
      <c r="AB626" s="88" t="s">
        <v>383</v>
      </c>
      <c r="AC626" s="88">
        <v>24</v>
      </c>
      <c r="AD626" s="88" t="s">
        <v>219</v>
      </c>
      <c r="AE626" s="88" t="s">
        <v>1694</v>
      </c>
      <c r="AF626" s="88">
        <v>2130</v>
      </c>
      <c r="AG626" s="88">
        <v>2130</v>
      </c>
      <c r="AH626" s="88"/>
      <c r="AI626" s="88">
        <v>0</v>
      </c>
      <c r="AJ626" s="88">
        <v>0</v>
      </c>
      <c r="AK626" s="88">
        <v>0</v>
      </c>
      <c r="AL626" s="88">
        <v>40000</v>
      </c>
      <c r="AM626" s="88">
        <v>11367</v>
      </c>
      <c r="AN626" s="88">
        <v>51367</v>
      </c>
      <c r="AO626" s="88">
        <v>6649.02</v>
      </c>
      <c r="AP626" s="88">
        <v>4000.98</v>
      </c>
      <c r="AQ626" s="88">
        <v>10650</v>
      </c>
      <c r="AR626" s="88">
        <v>5</v>
      </c>
      <c r="AS626" s="88">
        <v>121</v>
      </c>
      <c r="AT626" s="88" t="s">
        <v>594</v>
      </c>
      <c r="AU626" s="88"/>
      <c r="AV626" s="88"/>
      <c r="AW626" s="81"/>
      <c r="AX626" s="81" t="s">
        <v>203</v>
      </c>
      <c r="AY626" s="81" t="s">
        <v>204</v>
      </c>
      <c r="AZ626" s="81"/>
      <c r="BA626" s="81">
        <v>0</v>
      </c>
      <c r="BB626" s="89">
        <v>45784</v>
      </c>
      <c r="BC626" s="89" t="s">
        <v>1883</v>
      </c>
      <c r="BD626" s="88" t="s">
        <v>1884</v>
      </c>
      <c r="BE626" s="88" t="s">
        <v>1891</v>
      </c>
      <c r="BF626" s="97" t="s">
        <v>1892</v>
      </c>
      <c r="BG626" s="3"/>
      <c r="BH626" s="96"/>
      <c r="BI626" s="88" t="s">
        <v>1893</v>
      </c>
      <c r="BJ626" s="88"/>
      <c r="BK626" s="96"/>
      <c r="BL626" s="100"/>
    </row>
    <row r="627" spans="1:64" s="105" customFormat="1" ht="13" x14ac:dyDescent="0.3">
      <c r="A627" s="88">
        <v>622</v>
      </c>
      <c r="B627" s="88" t="s">
        <v>181</v>
      </c>
      <c r="C627" s="88" t="s">
        <v>182</v>
      </c>
      <c r="D627" s="88" t="s">
        <v>183</v>
      </c>
      <c r="E627" s="88" t="s">
        <v>184</v>
      </c>
      <c r="F627" s="88" t="s">
        <v>184</v>
      </c>
      <c r="G627" s="88" t="s">
        <v>185</v>
      </c>
      <c r="H627" s="88" t="s">
        <v>186</v>
      </c>
      <c r="I627" s="88">
        <v>84346</v>
      </c>
      <c r="J627" s="88" t="s">
        <v>662</v>
      </c>
      <c r="K627" s="88">
        <v>84346</v>
      </c>
      <c r="L627" s="88" t="s">
        <v>188</v>
      </c>
      <c r="M627" s="88" t="s">
        <v>189</v>
      </c>
      <c r="N627" s="88">
        <v>387371</v>
      </c>
      <c r="O627" s="88" t="s">
        <v>663</v>
      </c>
      <c r="P627" s="88">
        <v>571537</v>
      </c>
      <c r="Q627" s="88" t="s">
        <v>804</v>
      </c>
      <c r="R627" s="88" t="s">
        <v>512</v>
      </c>
      <c r="S627" s="88" t="s">
        <v>1826</v>
      </c>
      <c r="T627" s="88" t="s">
        <v>208</v>
      </c>
      <c r="U627" s="88" t="s">
        <v>209</v>
      </c>
      <c r="V627" s="88">
        <v>0</v>
      </c>
      <c r="W627" s="88" t="s">
        <v>791</v>
      </c>
      <c r="X627" s="88">
        <v>358851899</v>
      </c>
      <c r="Y627" s="88" t="s">
        <v>1827</v>
      </c>
      <c r="Z627" s="88" t="s">
        <v>1773</v>
      </c>
      <c r="AA627" s="88">
        <v>29000</v>
      </c>
      <c r="AB627" s="88" t="s">
        <v>383</v>
      </c>
      <c r="AC627" s="88">
        <v>18</v>
      </c>
      <c r="AD627" s="88" t="s">
        <v>219</v>
      </c>
      <c r="AE627" s="88" t="s">
        <v>1694</v>
      </c>
      <c r="AF627" s="88">
        <v>1950</v>
      </c>
      <c r="AG627" s="88">
        <v>1950</v>
      </c>
      <c r="AH627" s="88" t="s">
        <v>1001</v>
      </c>
      <c r="AI627" s="88">
        <v>1222.42</v>
      </c>
      <c r="AJ627" s="88">
        <v>727.58</v>
      </c>
      <c r="AK627" s="88">
        <v>1950</v>
      </c>
      <c r="AL627" s="88">
        <v>27777.58</v>
      </c>
      <c r="AM627" s="88">
        <v>5425.42</v>
      </c>
      <c r="AN627" s="88">
        <v>33203</v>
      </c>
      <c r="AO627" s="88">
        <v>5711.1</v>
      </c>
      <c r="AP627" s="88">
        <v>2088.9</v>
      </c>
      <c r="AQ627" s="88">
        <v>7800</v>
      </c>
      <c r="AR627" s="88">
        <v>5</v>
      </c>
      <c r="AS627" s="88">
        <v>90</v>
      </c>
      <c r="AT627" s="88" t="s">
        <v>669</v>
      </c>
      <c r="AU627" s="88"/>
      <c r="AV627" s="88"/>
      <c r="AW627" s="81"/>
      <c r="AX627" s="81" t="s">
        <v>203</v>
      </c>
      <c r="AY627" s="81" t="s">
        <v>204</v>
      </c>
      <c r="AZ627" s="81"/>
      <c r="BA627" s="81">
        <v>0</v>
      </c>
      <c r="BB627" s="89">
        <v>45784</v>
      </c>
      <c r="BC627" s="89" t="s">
        <v>1883</v>
      </c>
      <c r="BD627" s="88" t="s">
        <v>1884</v>
      </c>
      <c r="BE627" s="88" t="s">
        <v>1891</v>
      </c>
      <c r="BF627" s="97" t="s">
        <v>1892</v>
      </c>
      <c r="BG627" s="3"/>
      <c r="BH627" s="96"/>
      <c r="BI627" s="88" t="s">
        <v>1893</v>
      </c>
      <c r="BJ627" s="88"/>
      <c r="BK627" s="96"/>
      <c r="BL627" s="100"/>
    </row>
    <row r="628" spans="1:64" s="105" customFormat="1" ht="13" x14ac:dyDescent="0.3">
      <c r="A628" s="88">
        <v>623</v>
      </c>
      <c r="B628" s="88" t="s">
        <v>181</v>
      </c>
      <c r="C628" s="88" t="s">
        <v>182</v>
      </c>
      <c r="D628" s="88" t="s">
        <v>183</v>
      </c>
      <c r="E628" s="88" t="s">
        <v>184</v>
      </c>
      <c r="F628" s="88" t="s">
        <v>184</v>
      </c>
      <c r="G628" s="88" t="s">
        <v>185</v>
      </c>
      <c r="H628" s="88" t="s">
        <v>186</v>
      </c>
      <c r="I628" s="88">
        <v>84346</v>
      </c>
      <c r="J628" s="88" t="s">
        <v>662</v>
      </c>
      <c r="K628" s="88">
        <v>84346</v>
      </c>
      <c r="L628" s="88" t="s">
        <v>188</v>
      </c>
      <c r="M628" s="88" t="s">
        <v>189</v>
      </c>
      <c r="N628" s="88">
        <v>387371</v>
      </c>
      <c r="O628" s="88" t="s">
        <v>663</v>
      </c>
      <c r="P628" s="88">
        <v>581921</v>
      </c>
      <c r="Q628" s="88" t="s">
        <v>664</v>
      </c>
      <c r="R628" s="88" t="s">
        <v>512</v>
      </c>
      <c r="S628" s="88" t="s">
        <v>1828</v>
      </c>
      <c r="T628" s="88" t="s">
        <v>208</v>
      </c>
      <c r="U628" s="88" t="s">
        <v>209</v>
      </c>
      <c r="V628" s="88">
        <v>0</v>
      </c>
      <c r="W628" s="88" t="s">
        <v>196</v>
      </c>
      <c r="X628" s="88">
        <v>358851900</v>
      </c>
      <c r="Y628" s="88" t="s">
        <v>1829</v>
      </c>
      <c r="Z628" s="88" t="s">
        <v>1773</v>
      </c>
      <c r="AA628" s="88">
        <v>32000</v>
      </c>
      <c r="AB628" s="88" t="s">
        <v>383</v>
      </c>
      <c r="AC628" s="88">
        <v>24</v>
      </c>
      <c r="AD628" s="88" t="s">
        <v>219</v>
      </c>
      <c r="AE628" s="88" t="s">
        <v>1694</v>
      </c>
      <c r="AF628" s="88">
        <v>1700</v>
      </c>
      <c r="AG628" s="88">
        <v>1700</v>
      </c>
      <c r="AH628" s="88" t="s">
        <v>1109</v>
      </c>
      <c r="AI628" s="88">
        <v>4164.62</v>
      </c>
      <c r="AJ628" s="88">
        <v>2635.38</v>
      </c>
      <c r="AK628" s="88">
        <v>6800</v>
      </c>
      <c r="AL628" s="88">
        <v>27835.38</v>
      </c>
      <c r="AM628" s="88">
        <v>6484.62</v>
      </c>
      <c r="AN628" s="88">
        <v>34320</v>
      </c>
      <c r="AO628" s="88">
        <v>1133.76</v>
      </c>
      <c r="AP628" s="88">
        <v>566.24</v>
      </c>
      <c r="AQ628" s="88">
        <v>1700</v>
      </c>
      <c r="AR628" s="88">
        <v>5</v>
      </c>
      <c r="AS628" s="88">
        <v>1</v>
      </c>
      <c r="AT628" s="88" t="s">
        <v>811</v>
      </c>
      <c r="AU628" s="88"/>
      <c r="AV628" s="88"/>
      <c r="AW628" s="81"/>
      <c r="AX628" s="81" t="s">
        <v>203</v>
      </c>
      <c r="AY628" s="81" t="s">
        <v>204</v>
      </c>
      <c r="AZ628" s="81"/>
      <c r="BA628" s="81">
        <v>0</v>
      </c>
      <c r="BB628" s="89">
        <v>45784</v>
      </c>
      <c r="BC628" s="89" t="s">
        <v>1883</v>
      </c>
      <c r="BD628" s="88" t="s">
        <v>1884</v>
      </c>
      <c r="BE628" s="88" t="s">
        <v>1891</v>
      </c>
      <c r="BF628" s="97" t="s">
        <v>1892</v>
      </c>
      <c r="BG628" s="3"/>
      <c r="BH628" s="96"/>
      <c r="BI628" s="88" t="s">
        <v>1893</v>
      </c>
      <c r="BJ628" s="88"/>
      <c r="BK628" s="96"/>
      <c r="BL628" s="100"/>
    </row>
    <row r="629" spans="1:64" s="99" customFormat="1" ht="13" x14ac:dyDescent="0.3">
      <c r="A629" s="88">
        <v>624</v>
      </c>
      <c r="B629" s="88" t="s">
        <v>181</v>
      </c>
      <c r="C629" s="88" t="s">
        <v>182</v>
      </c>
      <c r="D629" s="88" t="s">
        <v>183</v>
      </c>
      <c r="E629" s="88" t="s">
        <v>184</v>
      </c>
      <c r="F629" s="88" t="s">
        <v>184</v>
      </c>
      <c r="G629" s="88" t="s">
        <v>185</v>
      </c>
      <c r="H629" s="88" t="s">
        <v>186</v>
      </c>
      <c r="I629" s="88">
        <v>84112</v>
      </c>
      <c r="J629" s="88" t="s">
        <v>187</v>
      </c>
      <c r="K629" s="88">
        <v>84112</v>
      </c>
      <c r="L629" s="88" t="s">
        <v>188</v>
      </c>
      <c r="M629" s="88" t="s">
        <v>189</v>
      </c>
      <c r="N629" s="88">
        <v>295334</v>
      </c>
      <c r="O629" s="88" t="s">
        <v>1016</v>
      </c>
      <c r="P629" s="88">
        <v>392834</v>
      </c>
      <c r="Q629" s="88" t="s">
        <v>1017</v>
      </c>
      <c r="R629" s="88" t="s">
        <v>512</v>
      </c>
      <c r="S629" s="88" t="s">
        <v>1830</v>
      </c>
      <c r="T629" s="88" t="s">
        <v>899</v>
      </c>
      <c r="U629" s="88" t="s">
        <v>195</v>
      </c>
      <c r="V629" s="88">
        <v>0</v>
      </c>
      <c r="W629" s="88" t="s">
        <v>196</v>
      </c>
      <c r="X629" s="88">
        <v>358851919</v>
      </c>
      <c r="Y629" s="88" t="s">
        <v>1831</v>
      </c>
      <c r="Z629" s="88" t="s">
        <v>1157</v>
      </c>
      <c r="AA629" s="88">
        <v>49000</v>
      </c>
      <c r="AB629" s="88" t="s">
        <v>284</v>
      </c>
      <c r="AC629" s="88">
        <v>24</v>
      </c>
      <c r="AD629" s="88" t="s">
        <v>219</v>
      </c>
      <c r="AE629" s="88" t="s">
        <v>1832</v>
      </c>
      <c r="AF629" s="88">
        <v>2610</v>
      </c>
      <c r="AG629" s="88">
        <v>2610</v>
      </c>
      <c r="AH629" s="88" t="s">
        <v>1833</v>
      </c>
      <c r="AI629" s="88">
        <v>1148.05</v>
      </c>
      <c r="AJ629" s="88">
        <v>1461.95</v>
      </c>
      <c r="AK629" s="88">
        <v>2610</v>
      </c>
      <c r="AL629" s="88">
        <v>47851.95</v>
      </c>
      <c r="AM629" s="88">
        <v>12829.05</v>
      </c>
      <c r="AN629" s="88">
        <v>60681</v>
      </c>
      <c r="AO629" s="88">
        <v>6748.8</v>
      </c>
      <c r="AP629" s="88">
        <v>3691.2</v>
      </c>
      <c r="AQ629" s="88">
        <v>10440</v>
      </c>
      <c r="AR629" s="88">
        <v>5</v>
      </c>
      <c r="AS629" s="88">
        <v>91</v>
      </c>
      <c r="AT629" s="88" t="s">
        <v>847</v>
      </c>
      <c r="AU629" s="88"/>
      <c r="AV629" s="88"/>
      <c r="AW629" s="81"/>
      <c r="AX629" s="81" t="s">
        <v>203</v>
      </c>
      <c r="AY629" s="81" t="s">
        <v>204</v>
      </c>
      <c r="AZ629" s="81"/>
      <c r="BA629" s="81">
        <v>0</v>
      </c>
      <c r="BB629" s="89">
        <v>45784</v>
      </c>
      <c r="BC629" s="89" t="s">
        <v>1883</v>
      </c>
      <c r="BD629" s="88" t="s">
        <v>1884</v>
      </c>
      <c r="BE629" s="88" t="s">
        <v>1891</v>
      </c>
      <c r="BF629" s="97" t="s">
        <v>1892</v>
      </c>
      <c r="BG629" s="3"/>
      <c r="BH629" s="96"/>
      <c r="BI629" s="88" t="s">
        <v>1893</v>
      </c>
      <c r="BJ629" s="88"/>
      <c r="BK629" s="96"/>
      <c r="BL629" s="100"/>
    </row>
    <row r="630" spans="1:64" s="105" customFormat="1" ht="13" x14ac:dyDescent="0.3">
      <c r="A630" s="88">
        <v>625</v>
      </c>
      <c r="B630" s="88" t="s">
        <v>181</v>
      </c>
      <c r="C630" s="88" t="s">
        <v>182</v>
      </c>
      <c r="D630" s="88" t="s">
        <v>183</v>
      </c>
      <c r="E630" s="88" t="s">
        <v>184</v>
      </c>
      <c r="F630" s="88" t="s">
        <v>184</v>
      </c>
      <c r="G630" s="88" t="s">
        <v>185</v>
      </c>
      <c r="H630" s="88" t="s">
        <v>186</v>
      </c>
      <c r="I630" s="88">
        <v>178325</v>
      </c>
      <c r="J630" s="88" t="s">
        <v>285</v>
      </c>
      <c r="K630" s="88">
        <v>178325</v>
      </c>
      <c r="L630" s="88" t="s">
        <v>188</v>
      </c>
      <c r="M630" s="88" t="s">
        <v>189</v>
      </c>
      <c r="N630" s="88">
        <v>360387</v>
      </c>
      <c r="O630" s="88" t="s">
        <v>577</v>
      </c>
      <c r="P630" s="88">
        <v>574188</v>
      </c>
      <c r="Q630" s="88" t="s">
        <v>694</v>
      </c>
      <c r="R630" s="88" t="s">
        <v>512</v>
      </c>
      <c r="S630" s="88" t="s">
        <v>1834</v>
      </c>
      <c r="T630" s="88" t="s">
        <v>208</v>
      </c>
      <c r="U630" s="88" t="s">
        <v>209</v>
      </c>
      <c r="V630" s="88">
        <v>0</v>
      </c>
      <c r="W630" s="88" t="s">
        <v>196</v>
      </c>
      <c r="X630" s="88">
        <v>358851922</v>
      </c>
      <c r="Y630" s="88" t="s">
        <v>1835</v>
      </c>
      <c r="Z630" s="88" t="s">
        <v>1771</v>
      </c>
      <c r="AA630" s="88">
        <v>34000</v>
      </c>
      <c r="AB630" s="88" t="s">
        <v>516</v>
      </c>
      <c r="AC630" s="88">
        <v>24</v>
      </c>
      <c r="AD630" s="88" t="s">
        <v>219</v>
      </c>
      <c r="AE630" s="88" t="s">
        <v>539</v>
      </c>
      <c r="AF630" s="88">
        <v>1810</v>
      </c>
      <c r="AG630" s="88">
        <v>1810</v>
      </c>
      <c r="AH630" s="88" t="s">
        <v>539</v>
      </c>
      <c r="AI630" s="88">
        <v>795.59</v>
      </c>
      <c r="AJ630" s="88">
        <v>1014.41</v>
      </c>
      <c r="AK630" s="88">
        <v>1810</v>
      </c>
      <c r="AL630" s="88">
        <v>33204.410000000003</v>
      </c>
      <c r="AM630" s="88">
        <v>8908.59</v>
      </c>
      <c r="AN630" s="88">
        <v>42113</v>
      </c>
      <c r="AO630" s="88">
        <v>3473.35</v>
      </c>
      <c r="AP630" s="88">
        <v>1956.65</v>
      </c>
      <c r="AQ630" s="88">
        <v>5430</v>
      </c>
      <c r="AR630" s="88">
        <v>4</v>
      </c>
      <c r="AS630" s="88">
        <v>87</v>
      </c>
      <c r="AT630" s="88" t="s">
        <v>669</v>
      </c>
      <c r="AU630" s="88"/>
      <c r="AV630" s="88"/>
      <c r="AW630" s="81"/>
      <c r="AX630" s="81" t="s">
        <v>203</v>
      </c>
      <c r="AY630" s="81" t="s">
        <v>204</v>
      </c>
      <c r="AZ630" s="81"/>
      <c r="BA630" s="81">
        <v>0</v>
      </c>
      <c r="BB630" s="89">
        <v>45785</v>
      </c>
      <c r="BC630" s="89" t="s">
        <v>1883</v>
      </c>
      <c r="BD630" s="88" t="s">
        <v>1884</v>
      </c>
      <c r="BE630" s="88" t="s">
        <v>1885</v>
      </c>
      <c r="BF630" s="97" t="s">
        <v>1892</v>
      </c>
      <c r="BG630" s="3"/>
      <c r="BH630" s="96"/>
      <c r="BI630" s="88" t="s">
        <v>1893</v>
      </c>
      <c r="BJ630" s="88"/>
      <c r="BK630" s="96"/>
      <c r="BL630" s="100"/>
    </row>
    <row r="631" spans="1:64" s="105" customFormat="1" ht="13" x14ac:dyDescent="0.3">
      <c r="A631" s="88">
        <v>626</v>
      </c>
      <c r="B631" s="88" t="s">
        <v>181</v>
      </c>
      <c r="C631" s="88" t="s">
        <v>182</v>
      </c>
      <c r="D631" s="88" t="s">
        <v>183</v>
      </c>
      <c r="E631" s="88" t="s">
        <v>184</v>
      </c>
      <c r="F631" s="88" t="s">
        <v>184</v>
      </c>
      <c r="G631" s="88" t="s">
        <v>185</v>
      </c>
      <c r="H631" s="88" t="s">
        <v>186</v>
      </c>
      <c r="I631" s="88">
        <v>178325</v>
      </c>
      <c r="J631" s="88" t="s">
        <v>285</v>
      </c>
      <c r="K631" s="88">
        <v>178325</v>
      </c>
      <c r="L631" s="88" t="s">
        <v>188</v>
      </c>
      <c r="M631" s="88" t="s">
        <v>189</v>
      </c>
      <c r="N631" s="88">
        <v>365694</v>
      </c>
      <c r="O631" s="88" t="s">
        <v>595</v>
      </c>
      <c r="P631" s="88">
        <v>561183</v>
      </c>
      <c r="Q631" s="88" t="s">
        <v>619</v>
      </c>
      <c r="R631" s="88" t="s">
        <v>512</v>
      </c>
      <c r="S631" s="88" t="s">
        <v>1836</v>
      </c>
      <c r="T631" s="88" t="s">
        <v>208</v>
      </c>
      <c r="U631" s="88" t="s">
        <v>209</v>
      </c>
      <c r="V631" s="88">
        <v>0</v>
      </c>
      <c r="W631" s="88" t="s">
        <v>851</v>
      </c>
      <c r="X631" s="88">
        <v>358851924</v>
      </c>
      <c r="Y631" s="88" t="s">
        <v>1564</v>
      </c>
      <c r="Z631" s="88" t="s">
        <v>1773</v>
      </c>
      <c r="AA631" s="88">
        <v>42000</v>
      </c>
      <c r="AB631" s="88" t="s">
        <v>516</v>
      </c>
      <c r="AC631" s="88">
        <v>24</v>
      </c>
      <c r="AD631" s="88" t="s">
        <v>219</v>
      </c>
      <c r="AE631" s="88" t="s">
        <v>539</v>
      </c>
      <c r="AF631" s="88">
        <v>2240</v>
      </c>
      <c r="AG631" s="88">
        <v>2240</v>
      </c>
      <c r="AH631" s="88" t="s">
        <v>1001</v>
      </c>
      <c r="AI631" s="88">
        <v>1100.82</v>
      </c>
      <c r="AJ631" s="88">
        <v>1139.18</v>
      </c>
      <c r="AK631" s="88">
        <v>2240</v>
      </c>
      <c r="AL631" s="88">
        <v>40899.18</v>
      </c>
      <c r="AM631" s="88">
        <v>10908.82</v>
      </c>
      <c r="AN631" s="88">
        <v>51808</v>
      </c>
      <c r="AO631" s="88">
        <v>4310.5600000000004</v>
      </c>
      <c r="AP631" s="88">
        <v>2409.44</v>
      </c>
      <c r="AQ631" s="88">
        <v>6720</v>
      </c>
      <c r="AR631" s="88">
        <v>4</v>
      </c>
      <c r="AS631" s="88">
        <v>87</v>
      </c>
      <c r="AT631" s="88" t="s">
        <v>669</v>
      </c>
      <c r="AU631" s="88"/>
      <c r="AV631" s="88"/>
      <c r="AW631" s="81"/>
      <c r="AX631" s="81" t="s">
        <v>203</v>
      </c>
      <c r="AY631" s="81" t="s">
        <v>204</v>
      </c>
      <c r="AZ631" s="81"/>
      <c r="BA631" s="81">
        <v>0</v>
      </c>
      <c r="BB631" s="89">
        <v>45784</v>
      </c>
      <c r="BC631" s="89" t="s">
        <v>1883</v>
      </c>
      <c r="BD631" s="88" t="s">
        <v>1884</v>
      </c>
      <c r="BE631" s="88" t="s">
        <v>1885</v>
      </c>
      <c r="BF631" s="97" t="s">
        <v>1892</v>
      </c>
      <c r="BG631" s="3"/>
      <c r="BH631" s="96"/>
      <c r="BI631" s="88" t="s">
        <v>1893</v>
      </c>
      <c r="BJ631" s="88"/>
      <c r="BK631" s="96"/>
      <c r="BL631" s="100"/>
    </row>
    <row r="632" spans="1:64" s="105" customFormat="1" ht="13" x14ac:dyDescent="0.3">
      <c r="A632" s="88">
        <v>627</v>
      </c>
      <c r="B632" s="88" t="s">
        <v>181</v>
      </c>
      <c r="C632" s="88" t="s">
        <v>182</v>
      </c>
      <c r="D632" s="88" t="s">
        <v>183</v>
      </c>
      <c r="E632" s="88" t="s">
        <v>184</v>
      </c>
      <c r="F632" s="88" t="s">
        <v>184</v>
      </c>
      <c r="G632" s="88" t="s">
        <v>185</v>
      </c>
      <c r="H632" s="88" t="s">
        <v>186</v>
      </c>
      <c r="I632" s="88">
        <v>84123</v>
      </c>
      <c r="J632" s="88" t="s">
        <v>187</v>
      </c>
      <c r="K632" s="88">
        <v>84123</v>
      </c>
      <c r="L632" s="88" t="s">
        <v>188</v>
      </c>
      <c r="M632" s="88" t="s">
        <v>189</v>
      </c>
      <c r="N632" s="88">
        <v>139204</v>
      </c>
      <c r="O632" s="88" t="s">
        <v>190</v>
      </c>
      <c r="P632" s="88">
        <v>187977</v>
      </c>
      <c r="Q632" s="88" t="s">
        <v>320</v>
      </c>
      <c r="R632" s="88" t="s">
        <v>512</v>
      </c>
      <c r="S632" s="88" t="s">
        <v>1837</v>
      </c>
      <c r="T632" s="88" t="s">
        <v>208</v>
      </c>
      <c r="U632" s="88" t="s">
        <v>195</v>
      </c>
      <c r="V632" s="88">
        <v>0</v>
      </c>
      <c r="W632" s="88" t="s">
        <v>196</v>
      </c>
      <c r="X632" s="88">
        <v>358851929</v>
      </c>
      <c r="Y632" s="88" t="s">
        <v>1838</v>
      </c>
      <c r="Z632" s="88" t="s">
        <v>1587</v>
      </c>
      <c r="AA632" s="88">
        <v>48000</v>
      </c>
      <c r="AB632" s="88" t="s">
        <v>284</v>
      </c>
      <c r="AC632" s="88">
        <v>24</v>
      </c>
      <c r="AD632" s="88" t="s">
        <v>293</v>
      </c>
      <c r="AE632" s="88" t="s">
        <v>1832</v>
      </c>
      <c r="AF632" s="88">
        <v>2560</v>
      </c>
      <c r="AG632" s="88">
        <v>2560</v>
      </c>
      <c r="AH632" s="88" t="s">
        <v>1067</v>
      </c>
      <c r="AI632" s="88">
        <v>6080.72</v>
      </c>
      <c r="AJ632" s="88">
        <v>4159.28</v>
      </c>
      <c r="AK632" s="88">
        <v>10240</v>
      </c>
      <c r="AL632" s="88">
        <v>41919.279999999999</v>
      </c>
      <c r="AM632" s="88">
        <v>9766.7199999999993</v>
      </c>
      <c r="AN632" s="88">
        <v>51686</v>
      </c>
      <c r="AO632" s="88">
        <v>1707.26</v>
      </c>
      <c r="AP632" s="88">
        <v>852.74</v>
      </c>
      <c r="AQ632" s="88">
        <v>2560</v>
      </c>
      <c r="AR632" s="88">
        <v>5</v>
      </c>
      <c r="AS632" s="88">
        <v>2</v>
      </c>
      <c r="AT632" s="88" t="s">
        <v>811</v>
      </c>
      <c r="AU632" s="88"/>
      <c r="AV632" s="88"/>
      <c r="AW632" s="81"/>
      <c r="AX632" s="81" t="s">
        <v>203</v>
      </c>
      <c r="AY632" s="81" t="s">
        <v>204</v>
      </c>
      <c r="AZ632" s="81"/>
      <c r="BA632" s="81">
        <v>0</v>
      </c>
      <c r="BB632" s="89">
        <v>45784</v>
      </c>
      <c r="BC632" s="89" t="s">
        <v>1883</v>
      </c>
      <c r="BD632" s="88" t="s">
        <v>1884</v>
      </c>
      <c r="BE632" s="88" t="s">
        <v>1891</v>
      </c>
      <c r="BF632" s="97" t="s">
        <v>1892</v>
      </c>
      <c r="BG632" s="3"/>
      <c r="BH632" s="96"/>
      <c r="BI632" s="88" t="s">
        <v>1893</v>
      </c>
      <c r="BJ632" s="88"/>
      <c r="BK632" s="96"/>
      <c r="BL632" s="100"/>
    </row>
    <row r="633" spans="1:64" s="105" customFormat="1" ht="13" x14ac:dyDescent="0.3">
      <c r="A633" s="88">
        <v>628</v>
      </c>
      <c r="B633" s="88" t="s">
        <v>181</v>
      </c>
      <c r="C633" s="88" t="s">
        <v>182</v>
      </c>
      <c r="D633" s="88" t="s">
        <v>183</v>
      </c>
      <c r="E633" s="88" t="s">
        <v>184</v>
      </c>
      <c r="F633" s="88" t="s">
        <v>184</v>
      </c>
      <c r="G633" s="88" t="s">
        <v>185</v>
      </c>
      <c r="H633" s="88" t="s">
        <v>186</v>
      </c>
      <c r="I633" s="88">
        <v>178325</v>
      </c>
      <c r="J633" s="88" t="s">
        <v>285</v>
      </c>
      <c r="K633" s="88">
        <v>178325</v>
      </c>
      <c r="L633" s="88" t="s">
        <v>188</v>
      </c>
      <c r="M633" s="88" t="s">
        <v>189</v>
      </c>
      <c r="N633" s="88">
        <v>350860</v>
      </c>
      <c r="O633" s="88" t="s">
        <v>599</v>
      </c>
      <c r="P633" s="88">
        <v>497348</v>
      </c>
      <c r="Q633" s="88" t="s">
        <v>600</v>
      </c>
      <c r="R633" s="88" t="s">
        <v>512</v>
      </c>
      <c r="S633" s="88" t="s">
        <v>1839</v>
      </c>
      <c r="T633" s="88" t="s">
        <v>208</v>
      </c>
      <c r="U633" s="88" t="s">
        <v>195</v>
      </c>
      <c r="V633" s="88">
        <v>0</v>
      </c>
      <c r="W633" s="88" t="s">
        <v>196</v>
      </c>
      <c r="X633" s="88">
        <v>358851941</v>
      </c>
      <c r="Y633" s="88" t="s">
        <v>1840</v>
      </c>
      <c r="Z633" s="88" t="s">
        <v>1587</v>
      </c>
      <c r="AA633" s="88">
        <v>19000</v>
      </c>
      <c r="AB633" s="88" t="s">
        <v>516</v>
      </c>
      <c r="AC633" s="88">
        <v>18</v>
      </c>
      <c r="AD633" s="88" t="s">
        <v>219</v>
      </c>
      <c r="AE633" s="88" t="s">
        <v>539</v>
      </c>
      <c r="AF633" s="88">
        <v>1270</v>
      </c>
      <c r="AG633" s="88">
        <v>1270</v>
      </c>
      <c r="AH633" s="88" t="s">
        <v>1045</v>
      </c>
      <c r="AI633" s="88">
        <v>3410.62</v>
      </c>
      <c r="AJ633" s="88">
        <v>1669.38</v>
      </c>
      <c r="AK633" s="88">
        <v>5080</v>
      </c>
      <c r="AL633" s="88">
        <v>15589.38</v>
      </c>
      <c r="AM633" s="88">
        <v>2571.62</v>
      </c>
      <c r="AN633" s="88">
        <v>18161</v>
      </c>
      <c r="AO633" s="88">
        <v>0</v>
      </c>
      <c r="AP633" s="88">
        <v>0</v>
      </c>
      <c r="AQ633" s="88">
        <v>0</v>
      </c>
      <c r="AR633" s="88">
        <v>4</v>
      </c>
      <c r="AS633" s="88">
        <v>0</v>
      </c>
      <c r="AT633" s="88" t="s">
        <v>272</v>
      </c>
      <c r="AU633" s="88"/>
      <c r="AV633" s="88"/>
      <c r="AW633" s="81"/>
      <c r="AX633" s="81" t="s">
        <v>203</v>
      </c>
      <c r="AY633" s="81" t="s">
        <v>204</v>
      </c>
      <c r="AZ633" s="81"/>
      <c r="BA633" s="81">
        <v>0</v>
      </c>
      <c r="BB633" s="89">
        <v>45784</v>
      </c>
      <c r="BC633" s="89" t="s">
        <v>1883</v>
      </c>
      <c r="BD633" s="88" t="s">
        <v>1884</v>
      </c>
      <c r="BE633" s="88" t="s">
        <v>1885</v>
      </c>
      <c r="BF633" s="97" t="s">
        <v>1886</v>
      </c>
      <c r="BG633" s="3"/>
      <c r="BH633" s="96"/>
      <c r="BI633" s="88" t="s">
        <v>1898</v>
      </c>
      <c r="BJ633" s="88"/>
      <c r="BK633" s="96"/>
      <c r="BL633" s="100"/>
    </row>
    <row r="634" spans="1:64" s="105" customFormat="1" ht="13" x14ac:dyDescent="0.3">
      <c r="A634" s="88">
        <v>629</v>
      </c>
      <c r="B634" s="88" t="s">
        <v>181</v>
      </c>
      <c r="C634" s="88" t="s">
        <v>182</v>
      </c>
      <c r="D634" s="88" t="s">
        <v>183</v>
      </c>
      <c r="E634" s="88" t="s">
        <v>184</v>
      </c>
      <c r="F634" s="88" t="s">
        <v>184</v>
      </c>
      <c r="G634" s="88" t="s">
        <v>185</v>
      </c>
      <c r="H634" s="88" t="s">
        <v>186</v>
      </c>
      <c r="I634" s="88">
        <v>178325</v>
      </c>
      <c r="J634" s="88" t="s">
        <v>285</v>
      </c>
      <c r="K634" s="88">
        <v>178325</v>
      </c>
      <c r="L634" s="88" t="s">
        <v>188</v>
      </c>
      <c r="M634" s="88" t="s">
        <v>189</v>
      </c>
      <c r="N634" s="88">
        <v>385030</v>
      </c>
      <c r="O634" s="88" t="s">
        <v>629</v>
      </c>
      <c r="P634" s="88">
        <v>567126</v>
      </c>
      <c r="Q634" s="88" t="s">
        <v>630</v>
      </c>
      <c r="R634" s="88" t="s">
        <v>512</v>
      </c>
      <c r="S634" s="88" t="s">
        <v>1841</v>
      </c>
      <c r="T634" s="88" t="s">
        <v>899</v>
      </c>
      <c r="U634" s="88" t="s">
        <v>209</v>
      </c>
      <c r="V634" s="88">
        <v>0</v>
      </c>
      <c r="W634" s="88" t="s">
        <v>196</v>
      </c>
      <c r="X634" s="88">
        <v>358851945</v>
      </c>
      <c r="Y634" s="88" t="s">
        <v>1842</v>
      </c>
      <c r="Z634" s="88" t="s">
        <v>1815</v>
      </c>
      <c r="AA634" s="88">
        <v>26000</v>
      </c>
      <c r="AB634" s="88" t="s">
        <v>516</v>
      </c>
      <c r="AC634" s="88">
        <v>18</v>
      </c>
      <c r="AD634" s="88" t="s">
        <v>219</v>
      </c>
      <c r="AE634" s="88" t="s">
        <v>539</v>
      </c>
      <c r="AF634" s="88">
        <v>1740</v>
      </c>
      <c r="AG634" s="88">
        <v>1740</v>
      </c>
      <c r="AH634" s="88" t="s">
        <v>1097</v>
      </c>
      <c r="AI634" s="88">
        <v>4694.57</v>
      </c>
      <c r="AJ634" s="88">
        <v>2265.4299999999998</v>
      </c>
      <c r="AK634" s="88">
        <v>6960</v>
      </c>
      <c r="AL634" s="88">
        <v>21305.43</v>
      </c>
      <c r="AM634" s="88">
        <v>3504.57</v>
      </c>
      <c r="AN634" s="88">
        <v>24810</v>
      </c>
      <c r="AO634" s="88">
        <v>0</v>
      </c>
      <c r="AP634" s="88">
        <v>0</v>
      </c>
      <c r="AQ634" s="88">
        <v>0</v>
      </c>
      <c r="AR634" s="88">
        <v>4</v>
      </c>
      <c r="AS634" s="88">
        <v>0</v>
      </c>
      <c r="AT634" s="88" t="s">
        <v>272</v>
      </c>
      <c r="AU634" s="88"/>
      <c r="AV634" s="88"/>
      <c r="AW634" s="81"/>
      <c r="AX634" s="81" t="s">
        <v>203</v>
      </c>
      <c r="AY634" s="81" t="s">
        <v>204</v>
      </c>
      <c r="AZ634" s="81"/>
      <c r="BA634" s="81">
        <v>0</v>
      </c>
      <c r="BB634" s="89">
        <v>45784</v>
      </c>
      <c r="BC634" s="89" t="s">
        <v>1883</v>
      </c>
      <c r="BD634" s="88" t="s">
        <v>1884</v>
      </c>
      <c r="BE634" s="88" t="s">
        <v>1885</v>
      </c>
      <c r="BF634" s="97" t="s">
        <v>1886</v>
      </c>
      <c r="BG634" s="3"/>
      <c r="BH634" s="96"/>
      <c r="BI634" s="88" t="s">
        <v>1898</v>
      </c>
      <c r="BJ634" s="88"/>
      <c r="BK634" s="96"/>
      <c r="BL634" s="100"/>
    </row>
    <row r="635" spans="1:64" s="105" customFormat="1" ht="13" x14ac:dyDescent="0.3">
      <c r="A635" s="88">
        <v>630</v>
      </c>
      <c r="B635" s="88" t="s">
        <v>181</v>
      </c>
      <c r="C635" s="88" t="s">
        <v>182</v>
      </c>
      <c r="D635" s="88" t="s">
        <v>183</v>
      </c>
      <c r="E635" s="88" t="s">
        <v>184</v>
      </c>
      <c r="F635" s="88" t="s">
        <v>184</v>
      </c>
      <c r="G635" s="88" t="s">
        <v>185</v>
      </c>
      <c r="H635" s="88" t="s">
        <v>186</v>
      </c>
      <c r="I635" s="88">
        <v>178325</v>
      </c>
      <c r="J635" s="88" t="s">
        <v>285</v>
      </c>
      <c r="K635" s="88">
        <v>178325</v>
      </c>
      <c r="L635" s="88" t="s">
        <v>188</v>
      </c>
      <c r="M635" s="88" t="s">
        <v>189</v>
      </c>
      <c r="N635" s="88">
        <v>385030</v>
      </c>
      <c r="O635" s="88" t="s">
        <v>629</v>
      </c>
      <c r="P635" s="88">
        <v>567126</v>
      </c>
      <c r="Q635" s="88" t="s">
        <v>630</v>
      </c>
      <c r="R635" s="88" t="s">
        <v>512</v>
      </c>
      <c r="S635" s="88" t="s">
        <v>1843</v>
      </c>
      <c r="T635" s="88" t="s">
        <v>899</v>
      </c>
      <c r="U635" s="88" t="s">
        <v>209</v>
      </c>
      <c r="V635" s="88">
        <v>0</v>
      </c>
      <c r="W635" s="88" t="s">
        <v>196</v>
      </c>
      <c r="X635" s="88">
        <v>358851946</v>
      </c>
      <c r="Y635" s="88" t="s">
        <v>1844</v>
      </c>
      <c r="Z635" s="88" t="s">
        <v>1815</v>
      </c>
      <c r="AA635" s="88">
        <v>26000</v>
      </c>
      <c r="AB635" s="88" t="s">
        <v>516</v>
      </c>
      <c r="AC635" s="88">
        <v>18</v>
      </c>
      <c r="AD635" s="88" t="s">
        <v>219</v>
      </c>
      <c r="AE635" s="88" t="s">
        <v>539</v>
      </c>
      <c r="AF635" s="88">
        <v>1740</v>
      </c>
      <c r="AG635" s="88">
        <v>1740</v>
      </c>
      <c r="AH635" s="88" t="s">
        <v>1845</v>
      </c>
      <c r="AI635" s="88">
        <v>2142</v>
      </c>
      <c r="AJ635" s="88">
        <v>1338</v>
      </c>
      <c r="AK635" s="88">
        <v>3480</v>
      </c>
      <c r="AL635" s="88">
        <v>23858</v>
      </c>
      <c r="AM635" s="88">
        <v>4432</v>
      </c>
      <c r="AN635" s="88">
        <v>28290</v>
      </c>
      <c r="AO635" s="88">
        <v>2552.5700000000002</v>
      </c>
      <c r="AP635" s="88">
        <v>927.43</v>
      </c>
      <c r="AQ635" s="88">
        <v>3480</v>
      </c>
      <c r="AR635" s="88">
        <v>4</v>
      </c>
      <c r="AS635" s="88">
        <v>59</v>
      </c>
      <c r="AT635" s="88" t="s">
        <v>837</v>
      </c>
      <c r="AU635" s="88"/>
      <c r="AV635" s="88"/>
      <c r="AW635" s="81"/>
      <c r="AX635" s="81" t="s">
        <v>203</v>
      </c>
      <c r="AY635" s="81" t="s">
        <v>204</v>
      </c>
      <c r="AZ635" s="81"/>
      <c r="BA635" s="81">
        <v>0</v>
      </c>
      <c r="BB635" s="89">
        <v>45784</v>
      </c>
      <c r="BC635" s="89" t="s">
        <v>1883</v>
      </c>
      <c r="BD635" s="88" t="s">
        <v>1884</v>
      </c>
      <c r="BE635" s="88" t="s">
        <v>1891</v>
      </c>
      <c r="BF635" s="97" t="s">
        <v>1892</v>
      </c>
      <c r="BG635" s="3"/>
      <c r="BH635" s="96"/>
      <c r="BI635" s="88" t="s">
        <v>1893</v>
      </c>
      <c r="BJ635" s="88"/>
      <c r="BK635" s="96"/>
      <c r="BL635" s="100"/>
    </row>
    <row r="636" spans="1:64" s="105" customFormat="1" ht="13" x14ac:dyDescent="0.3">
      <c r="A636" s="88">
        <v>631</v>
      </c>
      <c r="B636" s="88" t="s">
        <v>181</v>
      </c>
      <c r="C636" s="88" t="s">
        <v>182</v>
      </c>
      <c r="D636" s="88" t="s">
        <v>183</v>
      </c>
      <c r="E636" s="88" t="s">
        <v>184</v>
      </c>
      <c r="F636" s="88" t="s">
        <v>184</v>
      </c>
      <c r="G636" s="88" t="s">
        <v>185</v>
      </c>
      <c r="H636" s="88" t="s">
        <v>186</v>
      </c>
      <c r="I636" s="88">
        <v>178325</v>
      </c>
      <c r="J636" s="88" t="s">
        <v>285</v>
      </c>
      <c r="K636" s="88">
        <v>178325</v>
      </c>
      <c r="L636" s="88" t="s">
        <v>188</v>
      </c>
      <c r="M636" s="88" t="s">
        <v>189</v>
      </c>
      <c r="N636" s="88">
        <v>385030</v>
      </c>
      <c r="O636" s="88" t="s">
        <v>629</v>
      </c>
      <c r="P636" s="88">
        <v>567126</v>
      </c>
      <c r="Q636" s="88" t="s">
        <v>630</v>
      </c>
      <c r="R636" s="88" t="s">
        <v>512</v>
      </c>
      <c r="S636" s="88" t="s">
        <v>1846</v>
      </c>
      <c r="T636" s="88" t="s">
        <v>194</v>
      </c>
      <c r="U636" s="88" t="s">
        <v>209</v>
      </c>
      <c r="V636" s="88">
        <v>0</v>
      </c>
      <c r="W636" s="88" t="s">
        <v>196</v>
      </c>
      <c r="X636" s="88">
        <v>358851947</v>
      </c>
      <c r="Y636" s="88" t="s">
        <v>1847</v>
      </c>
      <c r="Z636" s="88" t="s">
        <v>1788</v>
      </c>
      <c r="AA636" s="88">
        <v>32000</v>
      </c>
      <c r="AB636" s="88" t="s">
        <v>516</v>
      </c>
      <c r="AC636" s="88">
        <v>24</v>
      </c>
      <c r="AD636" s="88" t="s">
        <v>219</v>
      </c>
      <c r="AE636" s="88" t="s">
        <v>539</v>
      </c>
      <c r="AF636" s="88">
        <v>1700</v>
      </c>
      <c r="AG636" s="88">
        <v>1700</v>
      </c>
      <c r="AH636" s="88" t="s">
        <v>922</v>
      </c>
      <c r="AI636" s="88">
        <v>983.95</v>
      </c>
      <c r="AJ636" s="88">
        <v>716.05</v>
      </c>
      <c r="AK636" s="88">
        <v>1700</v>
      </c>
      <c r="AL636" s="88">
        <v>31016.05</v>
      </c>
      <c r="AM636" s="88">
        <v>8264.9500000000007</v>
      </c>
      <c r="AN636" s="88">
        <v>39281</v>
      </c>
      <c r="AO636" s="88">
        <v>3272.88</v>
      </c>
      <c r="AP636" s="88">
        <v>1827.12</v>
      </c>
      <c r="AQ636" s="88">
        <v>5100</v>
      </c>
      <c r="AR636" s="88">
        <v>4</v>
      </c>
      <c r="AS636" s="88">
        <v>87</v>
      </c>
      <c r="AT636" s="88" t="s">
        <v>669</v>
      </c>
      <c r="AU636" s="88"/>
      <c r="AV636" s="88"/>
      <c r="AW636" s="81"/>
      <c r="AX636" s="81" t="s">
        <v>203</v>
      </c>
      <c r="AY636" s="81" t="s">
        <v>204</v>
      </c>
      <c r="AZ636" s="81"/>
      <c r="BA636" s="81">
        <v>0</v>
      </c>
      <c r="BB636" s="89">
        <v>45784</v>
      </c>
      <c r="BC636" s="89" t="s">
        <v>1883</v>
      </c>
      <c r="BD636" s="88" t="s">
        <v>1884</v>
      </c>
      <c r="BE636" s="88" t="s">
        <v>1891</v>
      </c>
      <c r="BF636" s="97" t="s">
        <v>1892</v>
      </c>
      <c r="BG636" s="3"/>
      <c r="BH636" s="96"/>
      <c r="BI636" s="88" t="s">
        <v>1893</v>
      </c>
      <c r="BJ636" s="88"/>
      <c r="BK636" s="96"/>
      <c r="BL636" s="100"/>
    </row>
    <row r="637" spans="1:64" s="99" customFormat="1" ht="13" x14ac:dyDescent="0.3">
      <c r="A637" s="88">
        <v>632</v>
      </c>
      <c r="B637" s="88" t="s">
        <v>181</v>
      </c>
      <c r="C637" s="88" t="s">
        <v>182</v>
      </c>
      <c r="D637" s="88" t="s">
        <v>183</v>
      </c>
      <c r="E637" s="88" t="s">
        <v>184</v>
      </c>
      <c r="F637" s="88" t="s">
        <v>184</v>
      </c>
      <c r="G637" s="88" t="s">
        <v>185</v>
      </c>
      <c r="H637" s="88" t="s">
        <v>186</v>
      </c>
      <c r="I637" s="88">
        <v>85814</v>
      </c>
      <c r="J637" s="88" t="s">
        <v>248</v>
      </c>
      <c r="K637" s="88">
        <v>85814</v>
      </c>
      <c r="L637" s="88" t="s">
        <v>188</v>
      </c>
      <c r="M637" s="88" t="s">
        <v>189</v>
      </c>
      <c r="N637" s="88">
        <v>143352</v>
      </c>
      <c r="O637" s="88" t="s">
        <v>279</v>
      </c>
      <c r="P637" s="88">
        <v>193707</v>
      </c>
      <c r="Q637" s="88" t="s">
        <v>540</v>
      </c>
      <c r="R637" s="88" t="s">
        <v>512</v>
      </c>
      <c r="S637" s="88" t="s">
        <v>1848</v>
      </c>
      <c r="T637" s="88" t="s">
        <v>899</v>
      </c>
      <c r="U637" s="88" t="s">
        <v>209</v>
      </c>
      <c r="V637" s="88">
        <v>0</v>
      </c>
      <c r="W637" s="88" t="s">
        <v>851</v>
      </c>
      <c r="X637" s="88">
        <v>358851950</v>
      </c>
      <c r="Y637" s="88" t="s">
        <v>1849</v>
      </c>
      <c r="Z637" s="88" t="s">
        <v>1587</v>
      </c>
      <c r="AA637" s="88">
        <v>48000</v>
      </c>
      <c r="AB637" s="88" t="s">
        <v>284</v>
      </c>
      <c r="AC637" s="88">
        <v>24</v>
      </c>
      <c r="AD637" s="88" t="s">
        <v>219</v>
      </c>
      <c r="AE637" s="88" t="s">
        <v>1832</v>
      </c>
      <c r="AF637" s="88">
        <v>2560</v>
      </c>
      <c r="AG637" s="88">
        <v>2560</v>
      </c>
      <c r="AH637" s="88" t="s">
        <v>1832</v>
      </c>
      <c r="AI637" s="88">
        <v>1160.44</v>
      </c>
      <c r="AJ637" s="88">
        <v>1399.56</v>
      </c>
      <c r="AK637" s="88">
        <v>2560</v>
      </c>
      <c r="AL637" s="88">
        <v>46839.56</v>
      </c>
      <c r="AM637" s="88">
        <v>12526.44</v>
      </c>
      <c r="AN637" s="88">
        <v>59366</v>
      </c>
      <c r="AO637" s="88">
        <v>6627.54</v>
      </c>
      <c r="AP637" s="88">
        <v>3612.46</v>
      </c>
      <c r="AQ637" s="88">
        <v>10240</v>
      </c>
      <c r="AR637" s="88">
        <v>5</v>
      </c>
      <c r="AS637" s="88">
        <v>91</v>
      </c>
      <c r="AT637" s="88" t="s">
        <v>847</v>
      </c>
      <c r="AU637" s="88"/>
      <c r="AV637" s="88"/>
      <c r="AW637" s="81"/>
      <c r="AX637" s="81" t="s">
        <v>203</v>
      </c>
      <c r="AY637" s="81" t="s">
        <v>204</v>
      </c>
      <c r="AZ637" s="81"/>
      <c r="BA637" s="81">
        <v>0</v>
      </c>
      <c r="BB637" s="89">
        <v>45783</v>
      </c>
      <c r="BC637" s="89" t="s">
        <v>1883</v>
      </c>
      <c r="BD637" s="88" t="s">
        <v>1884</v>
      </c>
      <c r="BE637" s="88" t="s">
        <v>1891</v>
      </c>
      <c r="BF637" s="97" t="s">
        <v>1892</v>
      </c>
      <c r="BG637" s="3"/>
      <c r="BH637" s="96"/>
      <c r="BI637" s="88" t="s">
        <v>1893</v>
      </c>
      <c r="BJ637" s="88"/>
      <c r="BK637" s="96"/>
      <c r="BL637" s="100"/>
    </row>
    <row r="638" spans="1:64" s="99" customFormat="1" ht="13" x14ac:dyDescent="0.3">
      <c r="A638" s="88">
        <v>633</v>
      </c>
      <c r="B638" s="88" t="s">
        <v>181</v>
      </c>
      <c r="C638" s="88" t="s">
        <v>182</v>
      </c>
      <c r="D638" s="88" t="s">
        <v>183</v>
      </c>
      <c r="E638" s="88" t="s">
        <v>184</v>
      </c>
      <c r="F638" s="88" t="s">
        <v>184</v>
      </c>
      <c r="G638" s="88" t="s">
        <v>185</v>
      </c>
      <c r="H638" s="88" t="s">
        <v>186</v>
      </c>
      <c r="I638" s="88">
        <v>84123</v>
      </c>
      <c r="J638" s="88" t="s">
        <v>187</v>
      </c>
      <c r="K638" s="88">
        <v>84123</v>
      </c>
      <c r="L638" s="88" t="s">
        <v>188</v>
      </c>
      <c r="M638" s="88" t="s">
        <v>189</v>
      </c>
      <c r="N638" s="88">
        <v>139185</v>
      </c>
      <c r="O638" s="88" t="s">
        <v>190</v>
      </c>
      <c r="P638" s="88">
        <v>187952</v>
      </c>
      <c r="Q638" s="88" t="s">
        <v>191</v>
      </c>
      <c r="R638" s="88" t="s">
        <v>1811</v>
      </c>
      <c r="S638" s="88" t="s">
        <v>1759</v>
      </c>
      <c r="T638" s="88" t="s">
        <v>208</v>
      </c>
      <c r="U638" s="88" t="s">
        <v>209</v>
      </c>
      <c r="V638" s="88">
        <v>0</v>
      </c>
      <c r="W638" s="88" t="s">
        <v>1850</v>
      </c>
      <c r="X638" s="88">
        <v>358911784</v>
      </c>
      <c r="Y638" s="88" t="s">
        <v>1851</v>
      </c>
      <c r="Z638" s="88" t="s">
        <v>1815</v>
      </c>
      <c r="AA638" s="88">
        <v>4699</v>
      </c>
      <c r="AB638" s="88" t="s">
        <v>199</v>
      </c>
      <c r="AC638" s="88">
        <v>6</v>
      </c>
      <c r="AD638" s="88" t="s">
        <v>1816</v>
      </c>
      <c r="AE638" s="88" t="s">
        <v>1001</v>
      </c>
      <c r="AF638" s="88">
        <v>840</v>
      </c>
      <c r="AG638" s="88">
        <v>840</v>
      </c>
      <c r="AH638" s="88" t="s">
        <v>864</v>
      </c>
      <c r="AI638" s="88">
        <v>3027.73</v>
      </c>
      <c r="AJ638" s="88">
        <v>332.27</v>
      </c>
      <c r="AK638" s="88">
        <v>3360</v>
      </c>
      <c r="AL638" s="88">
        <v>1671.27</v>
      </c>
      <c r="AM638" s="88">
        <v>49.73</v>
      </c>
      <c r="AN638" s="88">
        <v>1721</v>
      </c>
      <c r="AO638" s="88">
        <v>0</v>
      </c>
      <c r="AP638" s="88">
        <v>0</v>
      </c>
      <c r="AQ638" s="88">
        <v>0</v>
      </c>
      <c r="AR638" s="88">
        <v>4</v>
      </c>
      <c r="AS638" s="88">
        <v>0</v>
      </c>
      <c r="AT638" s="88" t="s">
        <v>272</v>
      </c>
      <c r="AU638" s="88"/>
      <c r="AV638" s="88"/>
      <c r="AW638" s="81"/>
      <c r="AX638" s="81" t="s">
        <v>203</v>
      </c>
      <c r="AY638" s="81" t="s">
        <v>204</v>
      </c>
      <c r="AZ638" s="81"/>
      <c r="BA638" s="81">
        <v>0</v>
      </c>
      <c r="BB638" s="89"/>
      <c r="BC638" s="89"/>
      <c r="BD638" s="88" t="s">
        <v>1890</v>
      </c>
      <c r="BE638" s="88"/>
      <c r="BF638" s="97"/>
      <c r="BG638" s="3"/>
      <c r="BH638" s="96"/>
      <c r="BI638" s="88" t="s">
        <v>1893</v>
      </c>
      <c r="BJ638" s="88"/>
      <c r="BK638" s="96"/>
      <c r="BL638" s="65" t="s">
        <v>1895</v>
      </c>
    </row>
    <row r="639" spans="1:64" s="99" customFormat="1" ht="13" x14ac:dyDescent="0.3">
      <c r="A639" s="88">
        <v>634</v>
      </c>
      <c r="B639" s="88" t="s">
        <v>181</v>
      </c>
      <c r="C639" s="88" t="s">
        <v>182</v>
      </c>
      <c r="D639" s="88" t="s">
        <v>183</v>
      </c>
      <c r="E639" s="88" t="s">
        <v>184</v>
      </c>
      <c r="F639" s="88" t="s">
        <v>184</v>
      </c>
      <c r="G639" s="88" t="s">
        <v>185</v>
      </c>
      <c r="H639" s="88" t="s">
        <v>186</v>
      </c>
      <c r="I639" s="88">
        <v>178325</v>
      </c>
      <c r="J639" s="88" t="s">
        <v>285</v>
      </c>
      <c r="K639" s="88">
        <v>178325</v>
      </c>
      <c r="L639" s="88" t="s">
        <v>188</v>
      </c>
      <c r="M639" s="88" t="s">
        <v>189</v>
      </c>
      <c r="N639" s="88">
        <v>168320</v>
      </c>
      <c r="O639" s="88" t="s">
        <v>1016</v>
      </c>
      <c r="P639" s="88">
        <v>225928</v>
      </c>
      <c r="Q639" s="88" t="s">
        <v>1017</v>
      </c>
      <c r="R639" s="88" t="s">
        <v>512</v>
      </c>
      <c r="S639" s="88" t="s">
        <v>1852</v>
      </c>
      <c r="T639" s="88" t="s">
        <v>208</v>
      </c>
      <c r="U639" s="88" t="s">
        <v>195</v>
      </c>
      <c r="V639" s="88">
        <v>0</v>
      </c>
      <c r="W639" s="88" t="s">
        <v>196</v>
      </c>
      <c r="X639" s="88">
        <v>359015240</v>
      </c>
      <c r="Y639" s="88" t="s">
        <v>1853</v>
      </c>
      <c r="Z639" s="88" t="s">
        <v>1785</v>
      </c>
      <c r="AA639" s="88">
        <v>72000</v>
      </c>
      <c r="AB639" s="88" t="s">
        <v>284</v>
      </c>
      <c r="AC639" s="88">
        <v>24</v>
      </c>
      <c r="AD639" s="88" t="s">
        <v>1579</v>
      </c>
      <c r="AE639" s="88" t="s">
        <v>1832</v>
      </c>
      <c r="AF639" s="88">
        <v>3820</v>
      </c>
      <c r="AG639" s="88">
        <v>3820</v>
      </c>
      <c r="AH639" s="88" t="s">
        <v>886</v>
      </c>
      <c r="AI639" s="88">
        <v>12357.86</v>
      </c>
      <c r="AJ639" s="88">
        <v>6742.14</v>
      </c>
      <c r="AK639" s="88">
        <v>19100</v>
      </c>
      <c r="AL639" s="88">
        <v>59642.14</v>
      </c>
      <c r="AM639" s="88">
        <v>12791.86</v>
      </c>
      <c r="AN639" s="88">
        <v>72434</v>
      </c>
      <c r="AO639" s="88">
        <v>0</v>
      </c>
      <c r="AP639" s="88">
        <v>0</v>
      </c>
      <c r="AQ639" s="88">
        <v>0</v>
      </c>
      <c r="AR639" s="88">
        <v>5</v>
      </c>
      <c r="AS639" s="88">
        <v>0</v>
      </c>
      <c r="AT639" s="88" t="s">
        <v>272</v>
      </c>
      <c r="AU639" s="88"/>
      <c r="AV639" s="88"/>
      <c r="AW639" s="81"/>
      <c r="AX639" s="81" t="s">
        <v>203</v>
      </c>
      <c r="AY639" s="81" t="s">
        <v>204</v>
      </c>
      <c r="AZ639" s="81"/>
      <c r="BA639" s="81">
        <v>0</v>
      </c>
      <c r="BB639" s="89">
        <v>45784</v>
      </c>
      <c r="BC639" s="89" t="s">
        <v>1883</v>
      </c>
      <c r="BD639" s="88" t="s">
        <v>1884</v>
      </c>
      <c r="BE639" s="88" t="s">
        <v>1891</v>
      </c>
      <c r="BF639" s="97" t="s">
        <v>1886</v>
      </c>
      <c r="BG639" s="3"/>
      <c r="BH639" s="96"/>
      <c r="BI639" s="88" t="s">
        <v>1898</v>
      </c>
      <c r="BJ639" s="88"/>
      <c r="BK639" s="96"/>
      <c r="BL639" s="100"/>
    </row>
    <row r="640" spans="1:64" s="99" customFormat="1" ht="13" x14ac:dyDescent="0.3">
      <c r="A640" s="88">
        <v>635</v>
      </c>
      <c r="B640" s="88" t="s">
        <v>181</v>
      </c>
      <c r="C640" s="88" t="s">
        <v>182</v>
      </c>
      <c r="D640" s="88" t="s">
        <v>183</v>
      </c>
      <c r="E640" s="88" t="s">
        <v>184</v>
      </c>
      <c r="F640" s="88" t="s">
        <v>184</v>
      </c>
      <c r="G640" s="88" t="s">
        <v>185</v>
      </c>
      <c r="H640" s="88" t="s">
        <v>186</v>
      </c>
      <c r="I640" s="88">
        <v>178325</v>
      </c>
      <c r="J640" s="88" t="s">
        <v>285</v>
      </c>
      <c r="K640" s="88">
        <v>178325</v>
      </c>
      <c r="L640" s="88" t="s">
        <v>188</v>
      </c>
      <c r="M640" s="88" t="s">
        <v>189</v>
      </c>
      <c r="N640" s="88">
        <v>354410</v>
      </c>
      <c r="O640" s="88" t="s">
        <v>612</v>
      </c>
      <c r="P640" s="88">
        <v>504308</v>
      </c>
      <c r="Q640" s="88" t="s">
        <v>1249</v>
      </c>
      <c r="R640" s="88" t="s">
        <v>512</v>
      </c>
      <c r="S640" s="88" t="s">
        <v>1854</v>
      </c>
      <c r="T640" s="88" t="s">
        <v>208</v>
      </c>
      <c r="U640" s="88" t="s">
        <v>195</v>
      </c>
      <c r="V640" s="88">
        <v>0</v>
      </c>
      <c r="W640" s="88" t="s">
        <v>196</v>
      </c>
      <c r="X640" s="88">
        <v>359021082</v>
      </c>
      <c r="Y640" s="88" t="s">
        <v>1855</v>
      </c>
      <c r="Z640" s="88" t="s">
        <v>1793</v>
      </c>
      <c r="AA640" s="88">
        <v>52000</v>
      </c>
      <c r="AB640" s="88" t="s">
        <v>235</v>
      </c>
      <c r="AC640" s="88">
        <v>24</v>
      </c>
      <c r="AD640" s="88" t="s">
        <v>1552</v>
      </c>
      <c r="AE640" s="88" t="s">
        <v>1653</v>
      </c>
      <c r="AF640" s="88">
        <v>2760</v>
      </c>
      <c r="AG640" s="88">
        <v>2760</v>
      </c>
      <c r="AH640" s="88" t="s">
        <v>571</v>
      </c>
      <c r="AI640" s="88">
        <v>9080.4500000000007</v>
      </c>
      <c r="AJ640" s="88">
        <v>4719.55</v>
      </c>
      <c r="AK640" s="88">
        <v>13800</v>
      </c>
      <c r="AL640" s="88">
        <v>42919.55</v>
      </c>
      <c r="AM640" s="88">
        <v>9162.4500000000007</v>
      </c>
      <c r="AN640" s="88">
        <v>52082</v>
      </c>
      <c r="AO640" s="88">
        <v>0</v>
      </c>
      <c r="AP640" s="88">
        <v>0</v>
      </c>
      <c r="AQ640" s="88">
        <v>0</v>
      </c>
      <c r="AR640" s="88">
        <v>5</v>
      </c>
      <c r="AS640" s="88">
        <v>0</v>
      </c>
      <c r="AT640" s="88" t="s">
        <v>272</v>
      </c>
      <c r="AU640" s="88"/>
      <c r="AV640" s="88"/>
      <c r="AW640" s="81"/>
      <c r="AX640" s="81" t="s">
        <v>203</v>
      </c>
      <c r="AY640" s="81" t="s">
        <v>204</v>
      </c>
      <c r="AZ640" s="81"/>
      <c r="BA640" s="81">
        <v>0</v>
      </c>
      <c r="BB640" s="89">
        <v>45784</v>
      </c>
      <c r="BC640" s="89" t="s">
        <v>1883</v>
      </c>
      <c r="BD640" s="88" t="s">
        <v>1884</v>
      </c>
      <c r="BE640" s="88" t="s">
        <v>1891</v>
      </c>
      <c r="BF640" s="97" t="s">
        <v>1886</v>
      </c>
      <c r="BG640" s="3"/>
      <c r="BH640" s="96"/>
      <c r="BI640" s="88" t="s">
        <v>1898</v>
      </c>
      <c r="BJ640" s="88"/>
      <c r="BK640" s="96"/>
      <c r="BL640" s="100"/>
    </row>
    <row r="641" spans="1:64" s="99" customFormat="1" ht="13" x14ac:dyDescent="0.3">
      <c r="A641" s="88">
        <v>636</v>
      </c>
      <c r="B641" s="88" t="s">
        <v>181</v>
      </c>
      <c r="C641" s="88" t="s">
        <v>182</v>
      </c>
      <c r="D641" s="88" t="s">
        <v>183</v>
      </c>
      <c r="E641" s="88" t="s">
        <v>184</v>
      </c>
      <c r="F641" s="88" t="s">
        <v>184</v>
      </c>
      <c r="G641" s="88" t="s">
        <v>185</v>
      </c>
      <c r="H641" s="88" t="s">
        <v>186</v>
      </c>
      <c r="I641" s="88">
        <v>84346</v>
      </c>
      <c r="J641" s="88" t="s">
        <v>662</v>
      </c>
      <c r="K641" s="88">
        <v>84346</v>
      </c>
      <c r="L641" s="88" t="s">
        <v>188</v>
      </c>
      <c r="M641" s="88" t="s">
        <v>189</v>
      </c>
      <c r="N641" s="88">
        <v>387371</v>
      </c>
      <c r="O641" s="88" t="s">
        <v>663</v>
      </c>
      <c r="P641" s="88">
        <v>571537</v>
      </c>
      <c r="Q641" s="88" t="s">
        <v>804</v>
      </c>
      <c r="R641" s="88" t="s">
        <v>512</v>
      </c>
      <c r="S641" s="88" t="s">
        <v>1856</v>
      </c>
      <c r="T641" s="88" t="s">
        <v>208</v>
      </c>
      <c r="U641" s="88" t="s">
        <v>209</v>
      </c>
      <c r="V641" s="88">
        <v>0</v>
      </c>
      <c r="W641" s="88" t="s">
        <v>196</v>
      </c>
      <c r="X641" s="88">
        <v>359021529</v>
      </c>
      <c r="Y641" s="88" t="s">
        <v>1857</v>
      </c>
      <c r="Z641" s="88" t="s">
        <v>992</v>
      </c>
      <c r="AA641" s="88">
        <v>65000</v>
      </c>
      <c r="AB641" s="88" t="s">
        <v>383</v>
      </c>
      <c r="AC641" s="88">
        <v>24</v>
      </c>
      <c r="AD641" s="88" t="s">
        <v>1552</v>
      </c>
      <c r="AE641" s="88" t="s">
        <v>1858</v>
      </c>
      <c r="AF641" s="88">
        <v>3460</v>
      </c>
      <c r="AG641" s="88">
        <v>3460</v>
      </c>
      <c r="AH641" s="88" t="s">
        <v>1309</v>
      </c>
      <c r="AI641" s="88">
        <v>5720.48</v>
      </c>
      <c r="AJ641" s="88">
        <v>4659.5200000000004</v>
      </c>
      <c r="AK641" s="88">
        <v>10380</v>
      </c>
      <c r="AL641" s="88">
        <v>59279.519999999997</v>
      </c>
      <c r="AM641" s="88">
        <v>14652.48</v>
      </c>
      <c r="AN641" s="88">
        <v>73932</v>
      </c>
      <c r="AO641" s="88">
        <v>0</v>
      </c>
      <c r="AP641" s="88">
        <v>0</v>
      </c>
      <c r="AQ641" s="88">
        <v>0</v>
      </c>
      <c r="AR641" s="88">
        <v>3</v>
      </c>
      <c r="AS641" s="88">
        <v>0</v>
      </c>
      <c r="AT641" s="88" t="s">
        <v>272</v>
      </c>
      <c r="AU641" s="88"/>
      <c r="AV641" s="88"/>
      <c r="AW641" s="81"/>
      <c r="AX641" s="81" t="s">
        <v>203</v>
      </c>
      <c r="AY641" s="81" t="s">
        <v>204</v>
      </c>
      <c r="AZ641" s="81"/>
      <c r="BA641" s="81">
        <v>0</v>
      </c>
      <c r="BB641" s="89">
        <v>45784</v>
      </c>
      <c r="BC641" s="89" t="s">
        <v>1883</v>
      </c>
      <c r="BD641" s="88" t="s">
        <v>1884</v>
      </c>
      <c r="BE641" s="88" t="s">
        <v>1891</v>
      </c>
      <c r="BF641" s="97" t="s">
        <v>1886</v>
      </c>
      <c r="BG641" s="3"/>
      <c r="BH641" s="96"/>
      <c r="BI641" s="88" t="s">
        <v>1898</v>
      </c>
      <c r="BJ641" s="88"/>
      <c r="BK641" s="96"/>
      <c r="BL641" s="100"/>
    </row>
    <row r="642" spans="1:64" s="105" customFormat="1" ht="13" x14ac:dyDescent="0.3">
      <c r="A642" s="88">
        <v>637</v>
      </c>
      <c r="B642" s="88" t="s">
        <v>181</v>
      </c>
      <c r="C642" s="88" t="s">
        <v>182</v>
      </c>
      <c r="D642" s="88" t="s">
        <v>183</v>
      </c>
      <c r="E642" s="88" t="s">
        <v>184</v>
      </c>
      <c r="F642" s="88" t="s">
        <v>184</v>
      </c>
      <c r="G642" s="88" t="s">
        <v>185</v>
      </c>
      <c r="H642" s="88" t="s">
        <v>186</v>
      </c>
      <c r="I642" s="88">
        <v>169318</v>
      </c>
      <c r="J642" s="88" t="s">
        <v>255</v>
      </c>
      <c r="K642" s="88">
        <v>169318</v>
      </c>
      <c r="L642" s="88" t="s">
        <v>188</v>
      </c>
      <c r="M642" s="88" t="s">
        <v>189</v>
      </c>
      <c r="N642" s="88">
        <v>140165</v>
      </c>
      <c r="O642" s="88" t="s">
        <v>256</v>
      </c>
      <c r="P642" s="88">
        <v>189287</v>
      </c>
      <c r="Q642" s="88" t="s">
        <v>257</v>
      </c>
      <c r="R642" s="88" t="s">
        <v>512</v>
      </c>
      <c r="S642" s="88" t="s">
        <v>1859</v>
      </c>
      <c r="T642" s="88" t="s">
        <v>335</v>
      </c>
      <c r="U642" s="88" t="s">
        <v>195</v>
      </c>
      <c r="V642" s="88">
        <v>0</v>
      </c>
      <c r="W642" s="88" t="s">
        <v>196</v>
      </c>
      <c r="X642" s="88">
        <v>359129650</v>
      </c>
      <c r="Y642" s="88" t="s">
        <v>1860</v>
      </c>
      <c r="Z642" s="88" t="s">
        <v>1001</v>
      </c>
      <c r="AA642" s="88">
        <v>80000</v>
      </c>
      <c r="AB642" s="88" t="s">
        <v>263</v>
      </c>
      <c r="AC642" s="88">
        <v>24</v>
      </c>
      <c r="AD642" s="88" t="s">
        <v>1648</v>
      </c>
      <c r="AE642" s="88" t="s">
        <v>563</v>
      </c>
      <c r="AF642" s="88">
        <v>4200</v>
      </c>
      <c r="AG642" s="88">
        <v>4200</v>
      </c>
      <c r="AH642" s="88" t="s">
        <v>746</v>
      </c>
      <c r="AI642" s="88">
        <v>8379.43</v>
      </c>
      <c r="AJ642" s="88">
        <v>4220.57</v>
      </c>
      <c r="AK642" s="88">
        <v>12600</v>
      </c>
      <c r="AL642" s="88">
        <v>71620.570000000007</v>
      </c>
      <c r="AM642" s="88">
        <v>16192.43</v>
      </c>
      <c r="AN642" s="88">
        <v>87813</v>
      </c>
      <c r="AO642" s="88">
        <v>0</v>
      </c>
      <c r="AP642" s="88">
        <v>0</v>
      </c>
      <c r="AQ642" s="88">
        <v>0</v>
      </c>
      <c r="AR642" s="88">
        <v>3</v>
      </c>
      <c r="AS642" s="88">
        <v>0</v>
      </c>
      <c r="AT642" s="88" t="s">
        <v>272</v>
      </c>
      <c r="AU642" s="88"/>
      <c r="AV642" s="88"/>
      <c r="AW642" s="81"/>
      <c r="AX642" s="81" t="s">
        <v>203</v>
      </c>
      <c r="AY642" s="81" t="s">
        <v>204</v>
      </c>
      <c r="AZ642" s="81"/>
      <c r="BA642" s="81">
        <v>0</v>
      </c>
      <c r="BB642" s="89">
        <v>45783</v>
      </c>
      <c r="BC642" s="89" t="s">
        <v>1883</v>
      </c>
      <c r="BD642" s="88" t="s">
        <v>1884</v>
      </c>
      <c r="BE642" s="88" t="s">
        <v>1885</v>
      </c>
      <c r="BF642" s="97" t="s">
        <v>1886</v>
      </c>
      <c r="BG642" s="3"/>
      <c r="BH642" s="96"/>
      <c r="BI642" s="88" t="s">
        <v>1898</v>
      </c>
      <c r="BJ642" s="88"/>
      <c r="BK642" s="96"/>
      <c r="BL642" s="100"/>
    </row>
    <row r="643" spans="1:64" s="105" customFormat="1" ht="13" x14ac:dyDescent="0.3">
      <c r="A643" s="88">
        <v>638</v>
      </c>
      <c r="B643" s="88" t="s">
        <v>181</v>
      </c>
      <c r="C643" s="88" t="s">
        <v>182</v>
      </c>
      <c r="D643" s="88" t="s">
        <v>183</v>
      </c>
      <c r="E643" s="88" t="s">
        <v>184</v>
      </c>
      <c r="F643" s="88" t="s">
        <v>184</v>
      </c>
      <c r="G643" s="88" t="s">
        <v>185</v>
      </c>
      <c r="H643" s="88" t="s">
        <v>186</v>
      </c>
      <c r="I643" s="88">
        <v>169318</v>
      </c>
      <c r="J643" s="88" t="s">
        <v>255</v>
      </c>
      <c r="K643" s="88">
        <v>169318</v>
      </c>
      <c r="L643" s="88" t="s">
        <v>188</v>
      </c>
      <c r="M643" s="88" t="s">
        <v>189</v>
      </c>
      <c r="N643" s="88">
        <v>140165</v>
      </c>
      <c r="O643" s="88" t="s">
        <v>256</v>
      </c>
      <c r="P643" s="88">
        <v>189287</v>
      </c>
      <c r="Q643" s="88" t="s">
        <v>257</v>
      </c>
      <c r="R643" s="88" t="s">
        <v>512</v>
      </c>
      <c r="S643" s="88" t="s">
        <v>1861</v>
      </c>
      <c r="T643" s="88" t="s">
        <v>208</v>
      </c>
      <c r="U643" s="88" t="s">
        <v>195</v>
      </c>
      <c r="V643" s="88">
        <v>0</v>
      </c>
      <c r="W643" s="88" t="s">
        <v>196</v>
      </c>
      <c r="X643" s="88">
        <v>359129672</v>
      </c>
      <c r="Y643" s="88" t="s">
        <v>1862</v>
      </c>
      <c r="Z643" s="88" t="s">
        <v>534</v>
      </c>
      <c r="AA643" s="88">
        <v>42000</v>
      </c>
      <c r="AB643" s="88" t="s">
        <v>263</v>
      </c>
      <c r="AC643" s="88">
        <v>24</v>
      </c>
      <c r="AD643" s="88" t="s">
        <v>1565</v>
      </c>
      <c r="AE643" s="88" t="s">
        <v>563</v>
      </c>
      <c r="AF643" s="88">
        <v>2240</v>
      </c>
      <c r="AG643" s="88">
        <v>2240</v>
      </c>
      <c r="AH643" s="88" t="s">
        <v>746</v>
      </c>
      <c r="AI643" s="88">
        <v>4479.05</v>
      </c>
      <c r="AJ643" s="88">
        <v>2240.9499999999998</v>
      </c>
      <c r="AK643" s="88">
        <v>6720</v>
      </c>
      <c r="AL643" s="88">
        <v>37520.949999999997</v>
      </c>
      <c r="AM643" s="88">
        <v>9006.0499999999993</v>
      </c>
      <c r="AN643" s="88">
        <v>46527</v>
      </c>
      <c r="AO643" s="88">
        <v>0</v>
      </c>
      <c r="AP643" s="88">
        <v>0</v>
      </c>
      <c r="AQ643" s="88">
        <v>0</v>
      </c>
      <c r="AR643" s="88">
        <v>3</v>
      </c>
      <c r="AS643" s="88">
        <v>0</v>
      </c>
      <c r="AT643" s="88" t="s">
        <v>272</v>
      </c>
      <c r="AU643" s="88"/>
      <c r="AV643" s="88"/>
      <c r="AW643" s="81"/>
      <c r="AX643" s="81" t="s">
        <v>203</v>
      </c>
      <c r="AY643" s="81" t="s">
        <v>204</v>
      </c>
      <c r="AZ643" s="81"/>
      <c r="BA643" s="81">
        <v>0</v>
      </c>
      <c r="BB643" s="89">
        <v>45783</v>
      </c>
      <c r="BC643" s="89" t="s">
        <v>1883</v>
      </c>
      <c r="BD643" s="88" t="s">
        <v>1884</v>
      </c>
      <c r="BE643" s="88" t="s">
        <v>1885</v>
      </c>
      <c r="BF643" s="97" t="s">
        <v>1886</v>
      </c>
      <c r="BG643" s="3"/>
      <c r="BH643" s="96"/>
      <c r="BI643" s="88" t="s">
        <v>1898</v>
      </c>
      <c r="BJ643" s="88"/>
      <c r="BK643" s="96"/>
      <c r="BL643" s="100"/>
    </row>
    <row r="644" spans="1:64" s="105" customFormat="1" ht="13" x14ac:dyDescent="0.3">
      <c r="A644" s="88">
        <v>639</v>
      </c>
      <c r="B644" s="88" t="s">
        <v>181</v>
      </c>
      <c r="C644" s="88" t="s">
        <v>182</v>
      </c>
      <c r="D644" s="88" t="s">
        <v>183</v>
      </c>
      <c r="E644" s="88" t="s">
        <v>184</v>
      </c>
      <c r="F644" s="88" t="s">
        <v>184</v>
      </c>
      <c r="G644" s="88" t="s">
        <v>185</v>
      </c>
      <c r="H644" s="88" t="s">
        <v>186</v>
      </c>
      <c r="I644" s="88">
        <v>169318</v>
      </c>
      <c r="J644" s="88" t="s">
        <v>255</v>
      </c>
      <c r="K644" s="88">
        <v>169318</v>
      </c>
      <c r="L644" s="88" t="s">
        <v>188</v>
      </c>
      <c r="M644" s="88" t="s">
        <v>189</v>
      </c>
      <c r="N644" s="88">
        <v>140165</v>
      </c>
      <c r="O644" s="88" t="s">
        <v>256</v>
      </c>
      <c r="P644" s="88">
        <v>189287</v>
      </c>
      <c r="Q644" s="88" t="s">
        <v>257</v>
      </c>
      <c r="R644" s="88" t="s">
        <v>512</v>
      </c>
      <c r="S644" s="88" t="s">
        <v>1863</v>
      </c>
      <c r="T644" s="88" t="s">
        <v>208</v>
      </c>
      <c r="U644" s="88" t="s">
        <v>195</v>
      </c>
      <c r="V644" s="88">
        <v>0</v>
      </c>
      <c r="W644" s="88" t="s">
        <v>1864</v>
      </c>
      <c r="X644" s="88">
        <v>359129696</v>
      </c>
      <c r="Y644" s="88" t="s">
        <v>1865</v>
      </c>
      <c r="Z644" s="88" t="s">
        <v>1001</v>
      </c>
      <c r="AA644" s="88">
        <v>80000</v>
      </c>
      <c r="AB644" s="88" t="s">
        <v>263</v>
      </c>
      <c r="AC644" s="88">
        <v>24</v>
      </c>
      <c r="AD644" s="88" t="s">
        <v>1576</v>
      </c>
      <c r="AE644" s="88" t="s">
        <v>563</v>
      </c>
      <c r="AF644" s="88">
        <v>4200</v>
      </c>
      <c r="AG644" s="88">
        <v>4200</v>
      </c>
      <c r="AH644" s="88" t="s">
        <v>746</v>
      </c>
      <c r="AI644" s="88">
        <v>8379.43</v>
      </c>
      <c r="AJ644" s="88">
        <v>4220.57</v>
      </c>
      <c r="AK644" s="88">
        <v>12600</v>
      </c>
      <c r="AL644" s="88">
        <v>71620.570000000007</v>
      </c>
      <c r="AM644" s="88">
        <v>16192.43</v>
      </c>
      <c r="AN644" s="88">
        <v>87813</v>
      </c>
      <c r="AO644" s="88">
        <v>0</v>
      </c>
      <c r="AP644" s="88">
        <v>0</v>
      </c>
      <c r="AQ644" s="88">
        <v>0</v>
      </c>
      <c r="AR644" s="88">
        <v>3</v>
      </c>
      <c r="AS644" s="88">
        <v>0</v>
      </c>
      <c r="AT644" s="88" t="s">
        <v>272</v>
      </c>
      <c r="AU644" s="88"/>
      <c r="AV644" s="88"/>
      <c r="AW644" s="81"/>
      <c r="AX644" s="81" t="s">
        <v>203</v>
      </c>
      <c r="AY644" s="81" t="s">
        <v>204</v>
      </c>
      <c r="AZ644" s="81"/>
      <c r="BA644" s="81">
        <v>0</v>
      </c>
      <c r="BB644" s="89">
        <v>45783</v>
      </c>
      <c r="BC644" s="89" t="s">
        <v>1883</v>
      </c>
      <c r="BD644" s="88" t="s">
        <v>1884</v>
      </c>
      <c r="BE644" s="88" t="s">
        <v>1885</v>
      </c>
      <c r="BF644" s="97" t="s">
        <v>1886</v>
      </c>
      <c r="BG644" s="3"/>
      <c r="BH644" s="96"/>
      <c r="BI644" s="88" t="s">
        <v>1898</v>
      </c>
      <c r="BJ644" s="88"/>
      <c r="BK644" s="96"/>
      <c r="BL644" s="100"/>
    </row>
    <row r="645" spans="1:64" s="99" customFormat="1" ht="13" x14ac:dyDescent="0.3">
      <c r="A645" s="88">
        <v>640</v>
      </c>
      <c r="B645" s="88" t="s">
        <v>181</v>
      </c>
      <c r="C645" s="88" t="s">
        <v>182</v>
      </c>
      <c r="D645" s="88" t="s">
        <v>183</v>
      </c>
      <c r="E645" s="88" t="s">
        <v>184</v>
      </c>
      <c r="F645" s="88" t="s">
        <v>184</v>
      </c>
      <c r="G645" s="88" t="s">
        <v>185</v>
      </c>
      <c r="H645" s="88" t="s">
        <v>186</v>
      </c>
      <c r="I645" s="88">
        <v>178325</v>
      </c>
      <c r="J645" s="88" t="s">
        <v>285</v>
      </c>
      <c r="K645" s="88">
        <v>178325</v>
      </c>
      <c r="L645" s="88" t="s">
        <v>188</v>
      </c>
      <c r="M645" s="88" t="s">
        <v>189</v>
      </c>
      <c r="N645" s="88">
        <v>354410</v>
      </c>
      <c r="O645" s="88" t="s">
        <v>612</v>
      </c>
      <c r="P645" s="88">
        <v>504308</v>
      </c>
      <c r="Q645" s="88" t="s">
        <v>1249</v>
      </c>
      <c r="R645" s="88" t="s">
        <v>512</v>
      </c>
      <c r="S645" s="88" t="s">
        <v>1866</v>
      </c>
      <c r="T645" s="88" t="s">
        <v>194</v>
      </c>
      <c r="U645" s="88" t="s">
        <v>195</v>
      </c>
      <c r="V645" s="88">
        <v>0</v>
      </c>
      <c r="W645" s="88" t="s">
        <v>851</v>
      </c>
      <c r="X645" s="88">
        <v>359159148</v>
      </c>
      <c r="Y645" s="88" t="s">
        <v>1867</v>
      </c>
      <c r="Z645" s="88" t="s">
        <v>1394</v>
      </c>
      <c r="AA645" s="88">
        <v>65000</v>
      </c>
      <c r="AB645" s="88" t="s">
        <v>235</v>
      </c>
      <c r="AC645" s="88">
        <v>24</v>
      </c>
      <c r="AD645" s="88" t="s">
        <v>1552</v>
      </c>
      <c r="AE645" s="88" t="s">
        <v>400</v>
      </c>
      <c r="AF645" s="88">
        <v>3460</v>
      </c>
      <c r="AG645" s="88">
        <v>3460</v>
      </c>
      <c r="AH645" s="88" t="s">
        <v>571</v>
      </c>
      <c r="AI645" s="88">
        <v>6133.74</v>
      </c>
      <c r="AJ645" s="88">
        <v>4246.26</v>
      </c>
      <c r="AK645" s="88">
        <v>10380</v>
      </c>
      <c r="AL645" s="88">
        <v>58866.26</v>
      </c>
      <c r="AM645" s="88">
        <v>14430.74</v>
      </c>
      <c r="AN645" s="88">
        <v>73297</v>
      </c>
      <c r="AO645" s="88">
        <v>0</v>
      </c>
      <c r="AP645" s="88">
        <v>0</v>
      </c>
      <c r="AQ645" s="88">
        <v>0</v>
      </c>
      <c r="AR645" s="88">
        <v>3</v>
      </c>
      <c r="AS645" s="88">
        <v>0</v>
      </c>
      <c r="AT645" s="88" t="s">
        <v>272</v>
      </c>
      <c r="AU645" s="88"/>
      <c r="AV645" s="88"/>
      <c r="AW645" s="81"/>
      <c r="AX645" s="81" t="s">
        <v>203</v>
      </c>
      <c r="AY645" s="81" t="s">
        <v>204</v>
      </c>
      <c r="AZ645" s="81"/>
      <c r="BA645" s="81">
        <v>0</v>
      </c>
      <c r="BB645" s="89">
        <v>45784</v>
      </c>
      <c r="BC645" s="89" t="s">
        <v>1883</v>
      </c>
      <c r="BD645" s="88" t="s">
        <v>1884</v>
      </c>
      <c r="BE645" s="88" t="s">
        <v>1891</v>
      </c>
      <c r="BF645" s="97" t="s">
        <v>1886</v>
      </c>
      <c r="BG645" s="3"/>
      <c r="BH645" s="96"/>
      <c r="BI645" s="88" t="s">
        <v>1898</v>
      </c>
      <c r="BJ645" s="88"/>
      <c r="BK645" s="96"/>
      <c r="BL645" s="100"/>
    </row>
    <row r="646" spans="1:64" s="99" customFormat="1" ht="13" x14ac:dyDescent="0.3">
      <c r="A646" s="88">
        <v>641</v>
      </c>
      <c r="B646" s="88" t="s">
        <v>181</v>
      </c>
      <c r="C646" s="88" t="s">
        <v>182</v>
      </c>
      <c r="D646" s="88" t="s">
        <v>183</v>
      </c>
      <c r="E646" s="88" t="s">
        <v>184</v>
      </c>
      <c r="F646" s="88" t="s">
        <v>184</v>
      </c>
      <c r="G646" s="88" t="s">
        <v>185</v>
      </c>
      <c r="H646" s="88" t="s">
        <v>186</v>
      </c>
      <c r="I646" s="88">
        <v>84123</v>
      </c>
      <c r="J646" s="88" t="s">
        <v>187</v>
      </c>
      <c r="K646" s="88">
        <v>84123</v>
      </c>
      <c r="L646" s="88" t="s">
        <v>188</v>
      </c>
      <c r="M646" s="88" t="s">
        <v>189</v>
      </c>
      <c r="N646" s="88">
        <v>139185</v>
      </c>
      <c r="O646" s="88" t="s">
        <v>190</v>
      </c>
      <c r="P646" s="88">
        <v>187952</v>
      </c>
      <c r="Q646" s="88" t="s">
        <v>191</v>
      </c>
      <c r="R646" s="88" t="s">
        <v>512</v>
      </c>
      <c r="S646" s="88" t="s">
        <v>1868</v>
      </c>
      <c r="T646" s="88" t="s">
        <v>194</v>
      </c>
      <c r="U646" s="88" t="s">
        <v>195</v>
      </c>
      <c r="V646" s="88">
        <v>0</v>
      </c>
      <c r="W646" s="88" t="s">
        <v>196</v>
      </c>
      <c r="X646" s="88">
        <v>359172155</v>
      </c>
      <c r="Y646" s="88" t="s">
        <v>1869</v>
      </c>
      <c r="Z646" s="88" t="s">
        <v>922</v>
      </c>
      <c r="AA646" s="88">
        <v>60000</v>
      </c>
      <c r="AB646" s="88" t="s">
        <v>199</v>
      </c>
      <c r="AC646" s="88">
        <v>24</v>
      </c>
      <c r="AD646" s="88" t="s">
        <v>1579</v>
      </c>
      <c r="AE646" s="88" t="s">
        <v>1870</v>
      </c>
      <c r="AF646" s="88">
        <v>3180</v>
      </c>
      <c r="AG646" s="88">
        <v>3180</v>
      </c>
      <c r="AH646" s="88" t="s">
        <v>864</v>
      </c>
      <c r="AI646" s="88">
        <v>6113.24</v>
      </c>
      <c r="AJ646" s="88">
        <v>3426.76</v>
      </c>
      <c r="AK646" s="88">
        <v>9540</v>
      </c>
      <c r="AL646" s="88">
        <v>53886.76</v>
      </c>
      <c r="AM646" s="88">
        <v>12772.24</v>
      </c>
      <c r="AN646" s="88">
        <v>66659</v>
      </c>
      <c r="AO646" s="88">
        <v>0</v>
      </c>
      <c r="AP646" s="88">
        <v>0</v>
      </c>
      <c r="AQ646" s="88">
        <v>0</v>
      </c>
      <c r="AR646" s="88">
        <v>3</v>
      </c>
      <c r="AS646" s="88">
        <v>0</v>
      </c>
      <c r="AT646" s="88" t="s">
        <v>272</v>
      </c>
      <c r="AU646" s="88"/>
      <c r="AV646" s="88"/>
      <c r="AW646" s="81"/>
      <c r="AX646" s="81" t="s">
        <v>203</v>
      </c>
      <c r="AY646" s="81" t="s">
        <v>204</v>
      </c>
      <c r="AZ646" s="81"/>
      <c r="BA646" s="81">
        <v>0</v>
      </c>
      <c r="BB646" s="89"/>
      <c r="BC646" s="89"/>
      <c r="BD646" s="88" t="s">
        <v>1890</v>
      </c>
      <c r="BE646" s="88"/>
      <c r="BF646" s="97"/>
      <c r="BG646" s="3"/>
      <c r="BH646" s="96"/>
      <c r="BI646" s="88" t="s">
        <v>1893</v>
      </c>
      <c r="BJ646" s="88"/>
      <c r="BK646" s="96"/>
      <c r="BL646" s="65" t="s">
        <v>1899</v>
      </c>
    </row>
    <row r="647" spans="1:64" s="99" customFormat="1" ht="13" x14ac:dyDescent="0.3">
      <c r="A647" s="88">
        <v>642</v>
      </c>
      <c r="B647" s="88" t="s">
        <v>181</v>
      </c>
      <c r="C647" s="88" t="s">
        <v>182</v>
      </c>
      <c r="D647" s="88" t="s">
        <v>183</v>
      </c>
      <c r="E647" s="88" t="s">
        <v>184</v>
      </c>
      <c r="F647" s="88" t="s">
        <v>184</v>
      </c>
      <c r="G647" s="88" t="s">
        <v>185</v>
      </c>
      <c r="H647" s="88" t="s">
        <v>186</v>
      </c>
      <c r="I647" s="88">
        <v>84112</v>
      </c>
      <c r="J647" s="88" t="s">
        <v>187</v>
      </c>
      <c r="K647" s="88">
        <v>84112</v>
      </c>
      <c r="L647" s="88" t="s">
        <v>188</v>
      </c>
      <c r="M647" s="88" t="s">
        <v>189</v>
      </c>
      <c r="N647" s="88">
        <v>139499</v>
      </c>
      <c r="O647" s="88" t="s">
        <v>205</v>
      </c>
      <c r="P647" s="88">
        <v>188373</v>
      </c>
      <c r="Q647" s="88" t="s">
        <v>206</v>
      </c>
      <c r="R647" s="88" t="s">
        <v>943</v>
      </c>
      <c r="S647" s="88" t="s">
        <v>1383</v>
      </c>
      <c r="T647" s="88" t="s">
        <v>208</v>
      </c>
      <c r="U647" s="88" t="s">
        <v>209</v>
      </c>
      <c r="V647" s="88">
        <v>0</v>
      </c>
      <c r="W647" s="88" t="s">
        <v>196</v>
      </c>
      <c r="X647" s="88">
        <v>359186051</v>
      </c>
      <c r="Y647" s="88" t="s">
        <v>1871</v>
      </c>
      <c r="Z647" s="88" t="s">
        <v>668</v>
      </c>
      <c r="AA647" s="88">
        <v>30000</v>
      </c>
      <c r="AB647" s="88" t="s">
        <v>199</v>
      </c>
      <c r="AC647" s="88">
        <v>18</v>
      </c>
      <c r="AD647" s="88" t="s">
        <v>1555</v>
      </c>
      <c r="AE647" s="88" t="s">
        <v>1191</v>
      </c>
      <c r="AF647" s="88">
        <v>2000</v>
      </c>
      <c r="AG647" s="88">
        <v>2000</v>
      </c>
      <c r="AH647" s="88" t="s">
        <v>864</v>
      </c>
      <c r="AI647" s="88">
        <v>2446.9</v>
      </c>
      <c r="AJ647" s="88">
        <v>1553.1</v>
      </c>
      <c r="AK647" s="88">
        <v>4000</v>
      </c>
      <c r="AL647" s="88">
        <v>27553.1</v>
      </c>
      <c r="AM647" s="88">
        <v>5064.8999999999996</v>
      </c>
      <c r="AN647" s="88">
        <v>32618</v>
      </c>
      <c r="AO647" s="88">
        <v>0</v>
      </c>
      <c r="AP647" s="88">
        <v>0</v>
      </c>
      <c r="AQ647" s="88">
        <v>0</v>
      </c>
      <c r="AR647" s="88">
        <v>2</v>
      </c>
      <c r="AS647" s="88">
        <v>0</v>
      </c>
      <c r="AT647" s="88" t="s">
        <v>272</v>
      </c>
      <c r="AU647" s="88"/>
      <c r="AV647" s="88"/>
      <c r="AW647" s="81"/>
      <c r="AX647" s="81" t="s">
        <v>203</v>
      </c>
      <c r="AY647" s="81" t="s">
        <v>204</v>
      </c>
      <c r="AZ647" s="81"/>
      <c r="BA647" s="81">
        <v>0</v>
      </c>
      <c r="BB647" s="89"/>
      <c r="BC647" s="89"/>
      <c r="BD647" s="88" t="s">
        <v>1890</v>
      </c>
      <c r="BE647" s="88"/>
      <c r="BF647" s="97"/>
      <c r="BG647" s="3"/>
      <c r="BH647" s="96"/>
      <c r="BI647" s="88" t="s">
        <v>1893</v>
      </c>
      <c r="BJ647" s="88"/>
      <c r="BK647" s="96"/>
      <c r="BL647" s="65" t="s">
        <v>1899</v>
      </c>
    </row>
    <row r="648" spans="1:64" s="105" customFormat="1" ht="117" x14ac:dyDescent="0.3">
      <c r="A648" s="88">
        <v>643</v>
      </c>
      <c r="B648" s="112" t="s">
        <v>181</v>
      </c>
      <c r="C648" s="112" t="s">
        <v>182</v>
      </c>
      <c r="D648" s="112" t="s">
        <v>183</v>
      </c>
      <c r="E648" s="112" t="s">
        <v>184</v>
      </c>
      <c r="F648" s="112" t="s">
        <v>184</v>
      </c>
      <c r="G648" s="112" t="s">
        <v>185</v>
      </c>
      <c r="H648" s="112" t="s">
        <v>186</v>
      </c>
      <c r="I648" s="112">
        <v>84330</v>
      </c>
      <c r="J648" s="112" t="s">
        <v>1911</v>
      </c>
      <c r="K648" s="112">
        <v>84330</v>
      </c>
      <c r="L648" s="112" t="s">
        <v>1912</v>
      </c>
      <c r="M648" s="112" t="s">
        <v>1913</v>
      </c>
      <c r="N648" s="112">
        <v>140433</v>
      </c>
      <c r="O648" s="112" t="s">
        <v>1914</v>
      </c>
      <c r="P648" s="112">
        <v>189629</v>
      </c>
      <c r="Q648" s="112" t="s">
        <v>1915</v>
      </c>
      <c r="R648" s="112" t="s">
        <v>512</v>
      </c>
      <c r="S648" s="112" t="s">
        <v>1916</v>
      </c>
      <c r="T648" s="112" t="s">
        <v>208</v>
      </c>
      <c r="U648" s="112" t="s">
        <v>209</v>
      </c>
      <c r="V648" s="112">
        <v>541</v>
      </c>
      <c r="W648" s="112" t="s">
        <v>196</v>
      </c>
      <c r="X648" s="112">
        <v>352624510</v>
      </c>
      <c r="Y648" s="112" t="s">
        <v>1917</v>
      </c>
      <c r="Z648" s="112" t="s">
        <v>1029</v>
      </c>
      <c r="AA648" s="113">
        <v>63000</v>
      </c>
      <c r="AB648" s="112" t="s">
        <v>199</v>
      </c>
      <c r="AC648" s="112">
        <v>24</v>
      </c>
      <c r="AD648" s="112" t="s">
        <v>238</v>
      </c>
      <c r="AE648" s="112" t="s">
        <v>1033</v>
      </c>
      <c r="AF648" s="113">
        <v>3360</v>
      </c>
      <c r="AG648" s="88">
        <v>3360</v>
      </c>
      <c r="AH648" s="112" t="s">
        <v>1550</v>
      </c>
      <c r="AI648" s="113">
        <v>39332.449999999997</v>
      </c>
      <c r="AJ648" s="113">
        <v>17047.55</v>
      </c>
      <c r="AK648" s="113">
        <v>56380</v>
      </c>
      <c r="AL648" s="113">
        <v>23667.55</v>
      </c>
      <c r="AM648" s="113">
        <v>2006.45</v>
      </c>
      <c r="AN648" s="113">
        <v>25674</v>
      </c>
      <c r="AO648" s="113">
        <v>6595.48</v>
      </c>
      <c r="AP648" s="113">
        <v>864.52</v>
      </c>
      <c r="AQ648" s="113">
        <v>7460</v>
      </c>
      <c r="AR648" s="112">
        <v>19</v>
      </c>
      <c r="AS648" s="112">
        <f>VLOOKUP(X648,'[7]Asset Classification'!$J$3:$O$4118,6,)</f>
        <v>84</v>
      </c>
      <c r="AT648" s="112" t="str">
        <f>VLOOKUP(X648,'[7]Asset Classification'!$J$3:$S$4118,10,)</f>
        <v>61-90</v>
      </c>
      <c r="AU648" s="112"/>
      <c r="AV648" s="112"/>
      <c r="AW648" s="112"/>
      <c r="AX648" s="112" t="s">
        <v>203</v>
      </c>
      <c r="AY648" s="112" t="s">
        <v>204</v>
      </c>
      <c r="AZ648" s="112"/>
      <c r="BA648" s="81">
        <v>0</v>
      </c>
      <c r="BB648" s="89">
        <v>45782</v>
      </c>
      <c r="BC648" s="89" t="s">
        <v>1883</v>
      </c>
      <c r="BD648" s="88" t="s">
        <v>1884</v>
      </c>
      <c r="BE648" s="88" t="s">
        <v>1885</v>
      </c>
      <c r="BF648" s="97" t="s">
        <v>1886</v>
      </c>
      <c r="BG648" s="3" t="s">
        <v>1887</v>
      </c>
      <c r="BH648" s="96"/>
      <c r="BI648" s="88" t="s">
        <v>1888</v>
      </c>
      <c r="BJ648" s="88" t="s">
        <v>1889</v>
      </c>
      <c r="BK648" s="96">
        <v>10820</v>
      </c>
      <c r="BL648" s="110" t="s">
        <v>1997</v>
      </c>
    </row>
  </sheetData>
  <dataValidations count="5">
    <dataValidation type="list" allowBlank="1" showInputMessage="1" showErrorMessage="1" sqref="BI6:BI648" xr:uid="{397AEF20-539F-495D-9959-D5A621024D50}">
      <formula1>"Yes,No,NA"</formula1>
    </dataValidation>
    <dataValidation type="list" allowBlank="1" showInputMessage="1" showErrorMessage="1" sqref="BD6:BD648" xr:uid="{F030BC52-3C1A-40BB-A75B-95D9751284BF}">
      <formula1>"Visited,Not Visited"</formula1>
    </dataValidation>
    <dataValidation type="list" allowBlank="1" showInputMessage="1" showErrorMessage="1" sqref="BE6:BE648" xr:uid="{453790B9-7B1D-4ADC-BACF-01326174E963}">
      <formula1>"Borrower,Borrower Not Available,Borrower Migrated,Borrower Family Member"</formula1>
    </dataValidation>
    <dataValidation type="list" allowBlank="1" showInputMessage="1" showErrorMessage="1" sqref="BG6:BG648"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648"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6F92A-45F1-429A-B660-59B8E9EB6F9A}">
  <dimension ref="A1:AP19"/>
  <sheetViews>
    <sheetView topLeftCell="N1" workbookViewId="0">
      <selection activeCell="AE1" sqref="AE1"/>
    </sheetView>
  </sheetViews>
  <sheetFormatPr defaultRowHeight="14.5" x14ac:dyDescent="0.35"/>
  <sheetData>
    <row r="1" spans="1:42" x14ac:dyDescent="0.35">
      <c r="A1" s="168" t="s">
        <v>2011</v>
      </c>
      <c r="B1" s="168" t="s">
        <v>2012</v>
      </c>
      <c r="C1" s="168" t="s">
        <v>5</v>
      </c>
      <c r="D1" s="168" t="s">
        <v>103</v>
      </c>
      <c r="E1" s="168" t="s">
        <v>102</v>
      </c>
      <c r="F1" s="168" t="s">
        <v>35</v>
      </c>
      <c r="G1" s="168" t="s">
        <v>1</v>
      </c>
      <c r="H1" s="168" t="s">
        <v>2013</v>
      </c>
      <c r="I1" s="168" t="s">
        <v>2014</v>
      </c>
      <c r="J1" s="168" t="s">
        <v>2015</v>
      </c>
      <c r="K1" s="168" t="s">
        <v>2016</v>
      </c>
      <c r="L1" s="168" t="s">
        <v>2017</v>
      </c>
      <c r="M1" s="168" t="s">
        <v>2018</v>
      </c>
      <c r="N1" s="168" t="s">
        <v>41</v>
      </c>
      <c r="O1" s="168" t="s">
        <v>42</v>
      </c>
      <c r="P1" s="168" t="s">
        <v>2019</v>
      </c>
      <c r="Q1" s="168" t="s">
        <v>43</v>
      </c>
      <c r="R1" s="168" t="s">
        <v>2020</v>
      </c>
      <c r="S1" s="168" t="s">
        <v>2021</v>
      </c>
      <c r="T1" s="168" t="s">
        <v>2022</v>
      </c>
      <c r="U1" s="168" t="s">
        <v>50</v>
      </c>
      <c r="V1" s="168" t="s">
        <v>2023</v>
      </c>
      <c r="W1" s="168" t="s">
        <v>52</v>
      </c>
      <c r="X1" s="168" t="s">
        <v>2024</v>
      </c>
      <c r="Y1" s="168" t="s">
        <v>2025</v>
      </c>
      <c r="Z1" s="168" t="s">
        <v>2026</v>
      </c>
      <c r="AA1" s="168" t="s">
        <v>2027</v>
      </c>
      <c r="AB1" s="168" t="s">
        <v>2028</v>
      </c>
      <c r="AC1" s="168" t="s">
        <v>2029</v>
      </c>
      <c r="AD1" s="168" t="s">
        <v>60</v>
      </c>
      <c r="AE1" s="168" t="s">
        <v>2030</v>
      </c>
      <c r="AF1" s="168" t="s">
        <v>61</v>
      </c>
      <c r="AG1" s="168" t="s">
        <v>2031</v>
      </c>
      <c r="AH1" s="168" t="s">
        <v>2032</v>
      </c>
      <c r="AI1" s="168" t="s">
        <v>2033</v>
      </c>
      <c r="AJ1" s="169" t="s">
        <v>2034</v>
      </c>
      <c r="AK1" s="169" t="s">
        <v>55</v>
      </c>
      <c r="AL1" s="169" t="s">
        <v>2035</v>
      </c>
      <c r="AM1" s="169" t="s">
        <v>2036</v>
      </c>
      <c r="AN1" s="169" t="s">
        <v>2037</v>
      </c>
      <c r="AO1" s="169" t="s">
        <v>2038</v>
      </c>
      <c r="AP1" s="169" t="s">
        <v>2039</v>
      </c>
    </row>
    <row r="2" spans="1:42" x14ac:dyDescent="0.35">
      <c r="A2" s="170">
        <v>1</v>
      </c>
      <c r="B2" s="170" t="s">
        <v>181</v>
      </c>
      <c r="C2" s="170" t="s">
        <v>182</v>
      </c>
      <c r="D2" s="170" t="s">
        <v>183</v>
      </c>
      <c r="E2" s="170" t="s">
        <v>184</v>
      </c>
      <c r="F2" s="170" t="s">
        <v>184</v>
      </c>
      <c r="G2" s="170" t="s">
        <v>185</v>
      </c>
      <c r="H2" s="170" t="s">
        <v>186</v>
      </c>
      <c r="I2" s="170" t="s">
        <v>285</v>
      </c>
      <c r="J2" s="170" t="s">
        <v>1881</v>
      </c>
      <c r="K2" s="170" t="s">
        <v>2040</v>
      </c>
      <c r="L2" s="170">
        <v>365694</v>
      </c>
      <c r="M2" s="170" t="s">
        <v>595</v>
      </c>
      <c r="N2" s="170">
        <v>561183</v>
      </c>
      <c r="O2" s="170" t="s">
        <v>619</v>
      </c>
      <c r="P2" s="170">
        <v>68</v>
      </c>
      <c r="Q2" s="170" t="s">
        <v>943</v>
      </c>
      <c r="R2" s="170" t="s">
        <v>1080</v>
      </c>
      <c r="S2" s="170" t="s">
        <v>1080</v>
      </c>
      <c r="T2" s="170">
        <v>352892765</v>
      </c>
      <c r="U2" s="170" t="s">
        <v>1081</v>
      </c>
      <c r="V2" s="171">
        <v>45174</v>
      </c>
      <c r="W2" s="172">
        <v>30000</v>
      </c>
      <c r="X2" s="170"/>
      <c r="Y2" s="171">
        <v>45866</v>
      </c>
      <c r="Z2" s="173">
        <v>45866.647592164401</v>
      </c>
      <c r="AA2" s="170" t="s">
        <v>2041</v>
      </c>
      <c r="AB2" s="170" t="s">
        <v>2042</v>
      </c>
      <c r="AC2" s="172">
        <v>0</v>
      </c>
      <c r="AD2" s="172">
        <v>0</v>
      </c>
      <c r="AE2" s="174">
        <v>0</v>
      </c>
      <c r="AF2" s="172">
        <v>1997</v>
      </c>
      <c r="AG2" s="170"/>
      <c r="AH2" s="170">
        <v>233384937</v>
      </c>
      <c r="AI2" s="170"/>
      <c r="AJ2" s="170">
        <v>116</v>
      </c>
      <c r="AK2" s="170" t="s">
        <v>946</v>
      </c>
      <c r="AL2" s="170" t="s">
        <v>2043</v>
      </c>
      <c r="AM2" s="170" t="s">
        <v>2044</v>
      </c>
      <c r="AN2" s="170"/>
      <c r="AO2" s="170"/>
      <c r="AP2" s="170"/>
    </row>
    <row r="3" spans="1:42" x14ac:dyDescent="0.35">
      <c r="A3" s="170">
        <v>2</v>
      </c>
      <c r="B3" s="170" t="s">
        <v>181</v>
      </c>
      <c r="C3" s="170" t="s">
        <v>182</v>
      </c>
      <c r="D3" s="170" t="s">
        <v>183</v>
      </c>
      <c r="E3" s="170" t="s">
        <v>184</v>
      </c>
      <c r="F3" s="170" t="s">
        <v>184</v>
      </c>
      <c r="G3" s="170" t="s">
        <v>185</v>
      </c>
      <c r="H3" s="170" t="s">
        <v>186</v>
      </c>
      <c r="I3" s="170" t="s">
        <v>255</v>
      </c>
      <c r="J3" s="170"/>
      <c r="K3" s="170"/>
      <c r="L3" s="170">
        <v>140791</v>
      </c>
      <c r="M3" s="170" t="s">
        <v>279</v>
      </c>
      <c r="N3" s="170">
        <v>190131</v>
      </c>
      <c r="O3" s="170" t="s">
        <v>280</v>
      </c>
      <c r="P3" s="170">
        <v>30</v>
      </c>
      <c r="Q3" s="170" t="s">
        <v>512</v>
      </c>
      <c r="R3" s="170" t="s">
        <v>716</v>
      </c>
      <c r="S3" s="170" t="s">
        <v>716</v>
      </c>
      <c r="T3" s="170">
        <v>350875675</v>
      </c>
      <c r="U3" s="170" t="s">
        <v>717</v>
      </c>
      <c r="V3" s="171">
        <v>44991</v>
      </c>
      <c r="W3" s="172">
        <v>83504</v>
      </c>
      <c r="X3" s="171">
        <v>45866</v>
      </c>
      <c r="Y3" s="171">
        <v>45866</v>
      </c>
      <c r="Z3" s="173">
        <v>45866.611823298597</v>
      </c>
      <c r="AA3" s="170" t="s">
        <v>2045</v>
      </c>
      <c r="AB3" s="170" t="s">
        <v>2042</v>
      </c>
      <c r="AC3" s="172">
        <v>0</v>
      </c>
      <c r="AD3" s="172">
        <v>0</v>
      </c>
      <c r="AE3" s="174">
        <v>0</v>
      </c>
      <c r="AF3" s="172">
        <v>9000</v>
      </c>
      <c r="AG3" s="170"/>
      <c r="AH3" s="170">
        <v>233375959</v>
      </c>
      <c r="AI3" s="170"/>
      <c r="AJ3" s="170">
        <v>120</v>
      </c>
      <c r="AK3" s="170" t="s">
        <v>212</v>
      </c>
      <c r="AL3" s="170" t="s">
        <v>2043</v>
      </c>
      <c r="AM3" s="170" t="s">
        <v>2044</v>
      </c>
      <c r="AN3" s="170"/>
      <c r="AO3" s="170"/>
      <c r="AP3" s="170"/>
    </row>
    <row r="4" spans="1:42" x14ac:dyDescent="0.35">
      <c r="A4" s="170">
        <v>3</v>
      </c>
      <c r="B4" s="170" t="s">
        <v>181</v>
      </c>
      <c r="C4" s="170" t="s">
        <v>182</v>
      </c>
      <c r="D4" s="170" t="s">
        <v>183</v>
      </c>
      <c r="E4" s="170" t="s">
        <v>184</v>
      </c>
      <c r="F4" s="170" t="s">
        <v>184</v>
      </c>
      <c r="G4" s="170" t="s">
        <v>185</v>
      </c>
      <c r="H4" s="170" t="s">
        <v>186</v>
      </c>
      <c r="I4" s="170" t="s">
        <v>255</v>
      </c>
      <c r="J4" s="170"/>
      <c r="K4" s="170"/>
      <c r="L4" s="170">
        <v>350521</v>
      </c>
      <c r="M4" s="170" t="s">
        <v>425</v>
      </c>
      <c r="N4" s="170">
        <v>496646</v>
      </c>
      <c r="O4" s="170" t="s">
        <v>426</v>
      </c>
      <c r="P4" s="170">
        <v>30</v>
      </c>
      <c r="Q4" s="170" t="s">
        <v>512</v>
      </c>
      <c r="R4" s="170" t="s">
        <v>743</v>
      </c>
      <c r="S4" s="170" t="s">
        <v>743</v>
      </c>
      <c r="T4" s="170">
        <v>351097769</v>
      </c>
      <c r="U4" s="170" t="s">
        <v>744</v>
      </c>
      <c r="V4" s="171">
        <v>45006</v>
      </c>
      <c r="W4" s="172">
        <v>83704</v>
      </c>
      <c r="X4" s="171">
        <v>45866</v>
      </c>
      <c r="Y4" s="171">
        <v>45866</v>
      </c>
      <c r="Z4" s="173">
        <v>45866.611825462998</v>
      </c>
      <c r="AA4" s="170" t="s">
        <v>2045</v>
      </c>
      <c r="AB4" s="170" t="s">
        <v>2042</v>
      </c>
      <c r="AC4" s="172">
        <v>0</v>
      </c>
      <c r="AD4" s="172">
        <v>0</v>
      </c>
      <c r="AE4" s="174">
        <v>0</v>
      </c>
      <c r="AF4" s="172">
        <v>13500</v>
      </c>
      <c r="AG4" s="170"/>
      <c r="AH4" s="170">
        <v>233375960</v>
      </c>
      <c r="AI4" s="170"/>
      <c r="AJ4" s="170">
        <v>145</v>
      </c>
      <c r="AK4" s="170" t="s">
        <v>296</v>
      </c>
      <c r="AL4" s="170" t="s">
        <v>2043</v>
      </c>
      <c r="AM4" s="170" t="s">
        <v>2044</v>
      </c>
      <c r="AN4" s="170"/>
      <c r="AO4" s="170"/>
      <c r="AP4" s="170"/>
    </row>
    <row r="5" spans="1:42" x14ac:dyDescent="0.35">
      <c r="A5" s="170">
        <v>4</v>
      </c>
      <c r="B5" s="170" t="s">
        <v>181</v>
      </c>
      <c r="C5" s="170" t="s">
        <v>182</v>
      </c>
      <c r="D5" s="170" t="s">
        <v>183</v>
      </c>
      <c r="E5" s="170" t="s">
        <v>184</v>
      </c>
      <c r="F5" s="170" t="s">
        <v>184</v>
      </c>
      <c r="G5" s="170" t="s">
        <v>185</v>
      </c>
      <c r="H5" s="170" t="s">
        <v>186</v>
      </c>
      <c r="I5" s="170" t="s">
        <v>255</v>
      </c>
      <c r="J5" s="170"/>
      <c r="K5" s="170"/>
      <c r="L5" s="170">
        <v>142178</v>
      </c>
      <c r="M5" s="170" t="s">
        <v>340</v>
      </c>
      <c r="N5" s="170">
        <v>202680</v>
      </c>
      <c r="O5" s="170" t="s">
        <v>421</v>
      </c>
      <c r="P5" s="170">
        <v>64</v>
      </c>
      <c r="Q5" s="170" t="s">
        <v>512</v>
      </c>
      <c r="R5" s="170" t="s">
        <v>838</v>
      </c>
      <c r="S5" s="170" t="s">
        <v>838</v>
      </c>
      <c r="T5" s="170">
        <v>351532920</v>
      </c>
      <c r="U5" s="170" t="s">
        <v>839</v>
      </c>
      <c r="V5" s="171">
        <v>45048</v>
      </c>
      <c r="W5" s="172">
        <v>52000</v>
      </c>
      <c r="X5" s="171">
        <v>45866</v>
      </c>
      <c r="Y5" s="171">
        <v>45866</v>
      </c>
      <c r="Z5" s="173">
        <v>45866.611826932902</v>
      </c>
      <c r="AA5" s="170" t="s">
        <v>2045</v>
      </c>
      <c r="AB5" s="170" t="s">
        <v>2042</v>
      </c>
      <c r="AC5" s="172">
        <v>0</v>
      </c>
      <c r="AD5" s="172">
        <v>0</v>
      </c>
      <c r="AE5" s="174">
        <v>0</v>
      </c>
      <c r="AF5" s="172">
        <v>7896</v>
      </c>
      <c r="AG5" s="170"/>
      <c r="AH5" s="170">
        <v>233375964</v>
      </c>
      <c r="AI5" s="170"/>
      <c r="AJ5" s="170">
        <v>118</v>
      </c>
      <c r="AK5" s="170" t="s">
        <v>219</v>
      </c>
      <c r="AL5" s="170" t="s">
        <v>2043</v>
      </c>
      <c r="AM5" s="170" t="s">
        <v>2044</v>
      </c>
      <c r="AN5" s="170"/>
      <c r="AO5" s="170"/>
      <c r="AP5" s="170"/>
    </row>
    <row r="6" spans="1:42" x14ac:dyDescent="0.35">
      <c r="A6" s="170">
        <v>5</v>
      </c>
      <c r="B6" s="170" t="s">
        <v>181</v>
      </c>
      <c r="C6" s="170" t="s">
        <v>182</v>
      </c>
      <c r="D6" s="170" t="s">
        <v>183</v>
      </c>
      <c r="E6" s="170" t="s">
        <v>184</v>
      </c>
      <c r="F6" s="170" t="s">
        <v>184</v>
      </c>
      <c r="G6" s="170" t="s">
        <v>185</v>
      </c>
      <c r="H6" s="170" t="s">
        <v>186</v>
      </c>
      <c r="I6" s="170" t="s">
        <v>187</v>
      </c>
      <c r="J6" s="170"/>
      <c r="K6" s="170"/>
      <c r="L6" s="170">
        <v>139506</v>
      </c>
      <c r="M6" s="170" t="s">
        <v>952</v>
      </c>
      <c r="N6" s="170">
        <v>188381</v>
      </c>
      <c r="O6" s="170" t="s">
        <v>953</v>
      </c>
      <c r="P6" s="170">
        <v>67</v>
      </c>
      <c r="Q6" s="170" t="s">
        <v>512</v>
      </c>
      <c r="R6" s="170" t="s">
        <v>954</v>
      </c>
      <c r="S6" s="170" t="s">
        <v>954</v>
      </c>
      <c r="T6" s="170">
        <v>352139269</v>
      </c>
      <c r="U6" s="170" t="s">
        <v>955</v>
      </c>
      <c r="V6" s="171">
        <v>45121</v>
      </c>
      <c r="W6" s="172">
        <v>70000</v>
      </c>
      <c r="X6" s="171">
        <v>45866</v>
      </c>
      <c r="Y6" s="171">
        <v>45866</v>
      </c>
      <c r="Z6" s="173">
        <v>45866.611829479203</v>
      </c>
      <c r="AA6" s="170" t="s">
        <v>2045</v>
      </c>
      <c r="AB6" s="170" t="s">
        <v>2042</v>
      </c>
      <c r="AC6" s="172">
        <v>0</v>
      </c>
      <c r="AD6" s="172">
        <v>0</v>
      </c>
      <c r="AE6" s="174">
        <v>0</v>
      </c>
      <c r="AF6" s="172">
        <v>29420</v>
      </c>
      <c r="AG6" s="170"/>
      <c r="AH6" s="170">
        <v>233375966</v>
      </c>
      <c r="AI6" s="170"/>
      <c r="AJ6" s="170">
        <v>294</v>
      </c>
      <c r="AK6" s="170" t="s">
        <v>296</v>
      </c>
      <c r="AL6" s="170" t="s">
        <v>2043</v>
      </c>
      <c r="AM6" s="170" t="s">
        <v>2044</v>
      </c>
      <c r="AN6" s="170"/>
      <c r="AO6" s="170"/>
      <c r="AP6" s="170"/>
    </row>
    <row r="7" spans="1:42" x14ac:dyDescent="0.35">
      <c r="A7" s="170">
        <v>6</v>
      </c>
      <c r="B7" s="170" t="s">
        <v>181</v>
      </c>
      <c r="C7" s="170" t="s">
        <v>182</v>
      </c>
      <c r="D7" s="170" t="s">
        <v>183</v>
      </c>
      <c r="E7" s="170" t="s">
        <v>184</v>
      </c>
      <c r="F7" s="170" t="s">
        <v>184</v>
      </c>
      <c r="G7" s="170" t="s">
        <v>185</v>
      </c>
      <c r="H7" s="170" t="s">
        <v>186</v>
      </c>
      <c r="I7" s="170" t="s">
        <v>2046</v>
      </c>
      <c r="J7" s="170"/>
      <c r="K7" s="170"/>
      <c r="L7" s="170">
        <v>139204</v>
      </c>
      <c r="M7" s="170" t="s">
        <v>190</v>
      </c>
      <c r="N7" s="170">
        <v>187977</v>
      </c>
      <c r="O7" s="170" t="s">
        <v>320</v>
      </c>
      <c r="P7" s="170">
        <v>67</v>
      </c>
      <c r="Q7" s="170" t="s">
        <v>512</v>
      </c>
      <c r="R7" s="170" t="s">
        <v>963</v>
      </c>
      <c r="S7" s="170" t="s">
        <v>963</v>
      </c>
      <c r="T7" s="170">
        <v>352234205</v>
      </c>
      <c r="U7" s="170" t="s">
        <v>666</v>
      </c>
      <c r="V7" s="171">
        <v>45129</v>
      </c>
      <c r="W7" s="172">
        <v>32000</v>
      </c>
      <c r="X7" s="171">
        <v>45866</v>
      </c>
      <c r="Y7" s="171">
        <v>45866</v>
      </c>
      <c r="Z7" s="173">
        <v>45866.611830173599</v>
      </c>
      <c r="AA7" s="170" t="s">
        <v>2045</v>
      </c>
      <c r="AB7" s="170" t="s">
        <v>2042</v>
      </c>
      <c r="AC7" s="172">
        <v>0</v>
      </c>
      <c r="AD7" s="172">
        <v>0</v>
      </c>
      <c r="AE7" s="174">
        <v>0</v>
      </c>
      <c r="AF7" s="172">
        <v>1710</v>
      </c>
      <c r="AG7" s="170"/>
      <c r="AH7" s="170">
        <v>233375967</v>
      </c>
      <c r="AI7" s="170"/>
      <c r="AJ7" s="170">
        <v>120</v>
      </c>
      <c r="AK7" s="170" t="s">
        <v>238</v>
      </c>
      <c r="AL7" s="170" t="s">
        <v>2043</v>
      </c>
      <c r="AM7" s="170" t="s">
        <v>2044</v>
      </c>
      <c r="AN7" s="170"/>
      <c r="AO7" s="170"/>
      <c r="AP7" s="170"/>
    </row>
    <row r="8" spans="1:42" x14ac:dyDescent="0.35">
      <c r="A8" s="170">
        <v>7</v>
      </c>
      <c r="B8" s="170" t="s">
        <v>181</v>
      </c>
      <c r="C8" s="170" t="s">
        <v>182</v>
      </c>
      <c r="D8" s="170" t="s">
        <v>183</v>
      </c>
      <c r="E8" s="170" t="s">
        <v>184</v>
      </c>
      <c r="F8" s="170" t="s">
        <v>184</v>
      </c>
      <c r="G8" s="170" t="s">
        <v>185</v>
      </c>
      <c r="H8" s="170" t="s">
        <v>186</v>
      </c>
      <c r="I8" s="170" t="s">
        <v>187</v>
      </c>
      <c r="J8" s="170"/>
      <c r="K8" s="170"/>
      <c r="L8" s="170">
        <v>139506</v>
      </c>
      <c r="M8" s="170" t="s">
        <v>952</v>
      </c>
      <c r="N8" s="170">
        <v>188381</v>
      </c>
      <c r="O8" s="170" t="s">
        <v>953</v>
      </c>
      <c r="P8" s="170">
        <v>67</v>
      </c>
      <c r="Q8" s="170" t="s">
        <v>512</v>
      </c>
      <c r="R8" s="170" t="s">
        <v>999</v>
      </c>
      <c r="S8" s="170" t="s">
        <v>999</v>
      </c>
      <c r="T8" s="170">
        <v>352485334</v>
      </c>
      <c r="U8" s="170" t="s">
        <v>1000</v>
      </c>
      <c r="V8" s="171">
        <v>45150</v>
      </c>
      <c r="W8" s="172">
        <v>80000</v>
      </c>
      <c r="X8" s="171">
        <v>45866</v>
      </c>
      <c r="Y8" s="171">
        <v>45866</v>
      </c>
      <c r="Z8" s="173">
        <v>45866.611830983798</v>
      </c>
      <c r="AA8" s="170" t="s">
        <v>2045</v>
      </c>
      <c r="AB8" s="170" t="s">
        <v>2042</v>
      </c>
      <c r="AC8" s="172">
        <v>0</v>
      </c>
      <c r="AD8" s="172">
        <v>0</v>
      </c>
      <c r="AE8" s="174">
        <v>0</v>
      </c>
      <c r="AF8" s="172">
        <v>21350</v>
      </c>
      <c r="AG8" s="170"/>
      <c r="AH8" s="170">
        <v>233375968</v>
      </c>
      <c r="AI8" s="170"/>
      <c r="AJ8" s="170">
        <v>264</v>
      </c>
      <c r="AK8" s="170" t="s">
        <v>296</v>
      </c>
      <c r="AL8" s="170" t="s">
        <v>2043</v>
      </c>
      <c r="AM8" s="170" t="s">
        <v>2044</v>
      </c>
      <c r="AN8" s="170"/>
      <c r="AO8" s="170"/>
      <c r="AP8" s="170"/>
    </row>
    <row r="9" spans="1:42" x14ac:dyDescent="0.35">
      <c r="A9" s="170">
        <v>8</v>
      </c>
      <c r="B9" s="170" t="s">
        <v>181</v>
      </c>
      <c r="C9" s="170" t="s">
        <v>182</v>
      </c>
      <c r="D9" s="170" t="s">
        <v>183</v>
      </c>
      <c r="E9" s="170" t="s">
        <v>184</v>
      </c>
      <c r="F9" s="170" t="s">
        <v>184</v>
      </c>
      <c r="G9" s="170" t="s">
        <v>185</v>
      </c>
      <c r="H9" s="170" t="s">
        <v>186</v>
      </c>
      <c r="I9" s="170" t="s">
        <v>1911</v>
      </c>
      <c r="J9" s="170"/>
      <c r="K9" s="170"/>
      <c r="L9" s="170">
        <v>140433</v>
      </c>
      <c r="M9" s="170" t="s">
        <v>1914</v>
      </c>
      <c r="N9" s="170">
        <v>189629</v>
      </c>
      <c r="O9" s="170" t="s">
        <v>1915</v>
      </c>
      <c r="P9" s="170">
        <v>67</v>
      </c>
      <c r="Q9" s="170" t="s">
        <v>512</v>
      </c>
      <c r="R9" s="170" t="s">
        <v>1916</v>
      </c>
      <c r="S9" s="170" t="s">
        <v>1916</v>
      </c>
      <c r="T9" s="170">
        <v>352624510</v>
      </c>
      <c r="U9" s="170" t="s">
        <v>1917</v>
      </c>
      <c r="V9" s="171">
        <v>45160</v>
      </c>
      <c r="W9" s="172">
        <v>63000</v>
      </c>
      <c r="X9" s="171">
        <v>45866</v>
      </c>
      <c r="Y9" s="171">
        <v>45866</v>
      </c>
      <c r="Z9" s="173">
        <v>45866.611831828697</v>
      </c>
      <c r="AA9" s="170" t="s">
        <v>2045</v>
      </c>
      <c r="AB9" s="170" t="s">
        <v>2042</v>
      </c>
      <c r="AC9" s="172">
        <v>0</v>
      </c>
      <c r="AD9" s="172">
        <v>0</v>
      </c>
      <c r="AE9" s="174">
        <v>0</v>
      </c>
      <c r="AF9" s="172">
        <v>7460</v>
      </c>
      <c r="AG9" s="170"/>
      <c r="AH9" s="170">
        <v>233375969</v>
      </c>
      <c r="AI9" s="170"/>
      <c r="AJ9" s="170">
        <v>141</v>
      </c>
      <c r="AK9" s="170" t="s">
        <v>238</v>
      </c>
      <c r="AL9" s="170" t="s">
        <v>2043</v>
      </c>
      <c r="AM9" s="170" t="s">
        <v>2044</v>
      </c>
      <c r="AN9" s="170"/>
      <c r="AO9" s="170"/>
      <c r="AP9" s="170"/>
    </row>
    <row r="10" spans="1:42" x14ac:dyDescent="0.35">
      <c r="A10" s="170">
        <v>9</v>
      </c>
      <c r="B10" s="170" t="s">
        <v>181</v>
      </c>
      <c r="C10" s="170" t="s">
        <v>182</v>
      </c>
      <c r="D10" s="170" t="s">
        <v>183</v>
      </c>
      <c r="E10" s="170" t="s">
        <v>184</v>
      </c>
      <c r="F10" s="170" t="s">
        <v>184</v>
      </c>
      <c r="G10" s="170" t="s">
        <v>185</v>
      </c>
      <c r="H10" s="170" t="s">
        <v>186</v>
      </c>
      <c r="I10" s="170" t="s">
        <v>2046</v>
      </c>
      <c r="J10" s="170"/>
      <c r="K10" s="170"/>
      <c r="L10" s="170">
        <v>139499</v>
      </c>
      <c r="M10" s="170" t="s">
        <v>205</v>
      </c>
      <c r="N10" s="170">
        <v>216106</v>
      </c>
      <c r="O10" s="170" t="s">
        <v>529</v>
      </c>
      <c r="P10" s="170">
        <v>67</v>
      </c>
      <c r="Q10" s="170" t="s">
        <v>512</v>
      </c>
      <c r="R10" s="170" t="s">
        <v>1351</v>
      </c>
      <c r="S10" s="170" t="s">
        <v>1351</v>
      </c>
      <c r="T10" s="170">
        <v>354926114</v>
      </c>
      <c r="U10" s="170" t="s">
        <v>1352</v>
      </c>
      <c r="V10" s="171">
        <v>45322</v>
      </c>
      <c r="W10" s="172">
        <v>80000</v>
      </c>
      <c r="X10" s="171">
        <v>45866</v>
      </c>
      <c r="Y10" s="171">
        <v>45866</v>
      </c>
      <c r="Z10" s="173">
        <v>45866.611835069401</v>
      </c>
      <c r="AA10" s="170" t="s">
        <v>2045</v>
      </c>
      <c r="AB10" s="170" t="s">
        <v>2042</v>
      </c>
      <c r="AC10" s="172">
        <v>0</v>
      </c>
      <c r="AD10" s="172">
        <v>0</v>
      </c>
      <c r="AE10" s="174">
        <v>0</v>
      </c>
      <c r="AF10" s="172">
        <v>29890</v>
      </c>
      <c r="AG10" s="170"/>
      <c r="AH10" s="170">
        <v>233375972</v>
      </c>
      <c r="AI10" s="170"/>
      <c r="AJ10" s="170">
        <v>294</v>
      </c>
      <c r="AK10" s="170" t="s">
        <v>299</v>
      </c>
      <c r="AL10" s="170" t="s">
        <v>2043</v>
      </c>
      <c r="AM10" s="170" t="s">
        <v>2044</v>
      </c>
      <c r="AN10" s="170"/>
      <c r="AO10" s="170"/>
      <c r="AP10" s="170"/>
    </row>
    <row r="11" spans="1:42" x14ac:dyDescent="0.35">
      <c r="A11" s="170">
        <v>10</v>
      </c>
      <c r="B11" s="170" t="s">
        <v>181</v>
      </c>
      <c r="C11" s="170" t="s">
        <v>182</v>
      </c>
      <c r="D11" s="170" t="s">
        <v>183</v>
      </c>
      <c r="E11" s="170" t="s">
        <v>184</v>
      </c>
      <c r="F11" s="170" t="s">
        <v>184</v>
      </c>
      <c r="G11" s="170" t="s">
        <v>185</v>
      </c>
      <c r="H11" s="170" t="s">
        <v>186</v>
      </c>
      <c r="I11" s="170" t="s">
        <v>2046</v>
      </c>
      <c r="J11" s="170"/>
      <c r="K11" s="170"/>
      <c r="L11" s="170">
        <v>139499</v>
      </c>
      <c r="M11" s="170" t="s">
        <v>205</v>
      </c>
      <c r="N11" s="170">
        <v>188373</v>
      </c>
      <c r="O11" s="170" t="s">
        <v>206</v>
      </c>
      <c r="P11" s="170">
        <v>67</v>
      </c>
      <c r="Q11" s="170" t="s">
        <v>512</v>
      </c>
      <c r="R11" s="170" t="s">
        <v>1356</v>
      </c>
      <c r="S11" s="170" t="s">
        <v>1356</v>
      </c>
      <c r="T11" s="170">
        <v>354996309</v>
      </c>
      <c r="U11" s="170" t="s">
        <v>1357</v>
      </c>
      <c r="V11" s="171">
        <v>45326</v>
      </c>
      <c r="W11" s="172">
        <v>80000</v>
      </c>
      <c r="X11" s="171">
        <v>45866</v>
      </c>
      <c r="Y11" s="171">
        <v>45866</v>
      </c>
      <c r="Z11" s="173">
        <v>45866.611835995398</v>
      </c>
      <c r="AA11" s="170" t="s">
        <v>2045</v>
      </c>
      <c r="AB11" s="170" t="s">
        <v>2042</v>
      </c>
      <c r="AC11" s="172">
        <v>0</v>
      </c>
      <c r="AD11" s="172">
        <v>0</v>
      </c>
      <c r="AE11" s="174">
        <v>0</v>
      </c>
      <c r="AF11" s="172">
        <v>29890</v>
      </c>
      <c r="AG11" s="170"/>
      <c r="AH11" s="170">
        <v>233375973</v>
      </c>
      <c r="AI11" s="170"/>
      <c r="AJ11" s="170">
        <v>233</v>
      </c>
      <c r="AK11" s="170" t="s">
        <v>264</v>
      </c>
      <c r="AL11" s="170" t="s">
        <v>2047</v>
      </c>
      <c r="AM11" s="170" t="s">
        <v>2044</v>
      </c>
      <c r="AN11" s="170"/>
      <c r="AO11" s="170"/>
      <c r="AP11" s="170"/>
    </row>
    <row r="12" spans="1:42" x14ac:dyDescent="0.35">
      <c r="A12" s="170">
        <v>11</v>
      </c>
      <c r="B12" s="170" t="s">
        <v>181</v>
      </c>
      <c r="C12" s="170" t="s">
        <v>182</v>
      </c>
      <c r="D12" s="170" t="s">
        <v>183</v>
      </c>
      <c r="E12" s="170" t="s">
        <v>184</v>
      </c>
      <c r="F12" s="170" t="s">
        <v>184</v>
      </c>
      <c r="G12" s="170" t="s">
        <v>185</v>
      </c>
      <c r="H12" s="170" t="s">
        <v>186</v>
      </c>
      <c r="I12" s="170" t="s">
        <v>2046</v>
      </c>
      <c r="J12" s="170"/>
      <c r="K12" s="170"/>
      <c r="L12" s="170">
        <v>139204</v>
      </c>
      <c r="M12" s="170" t="s">
        <v>190</v>
      </c>
      <c r="N12" s="170">
        <v>187977</v>
      </c>
      <c r="O12" s="170" t="s">
        <v>320</v>
      </c>
      <c r="P12" s="170">
        <v>68</v>
      </c>
      <c r="Q12" s="170" t="s">
        <v>943</v>
      </c>
      <c r="R12" s="170" t="s">
        <v>963</v>
      </c>
      <c r="S12" s="170" t="s">
        <v>963</v>
      </c>
      <c r="T12" s="170">
        <v>355610886</v>
      </c>
      <c r="U12" s="170" t="s">
        <v>666</v>
      </c>
      <c r="V12" s="171">
        <v>45355</v>
      </c>
      <c r="W12" s="172">
        <v>30000</v>
      </c>
      <c r="X12" s="171">
        <v>45866</v>
      </c>
      <c r="Y12" s="171">
        <v>45866</v>
      </c>
      <c r="Z12" s="173">
        <v>45866.611837187498</v>
      </c>
      <c r="AA12" s="170" t="s">
        <v>2045</v>
      </c>
      <c r="AB12" s="170" t="s">
        <v>2042</v>
      </c>
      <c r="AC12" s="172">
        <v>0</v>
      </c>
      <c r="AD12" s="172">
        <v>0</v>
      </c>
      <c r="AE12" s="174">
        <v>0</v>
      </c>
      <c r="AF12" s="172">
        <v>4040</v>
      </c>
      <c r="AG12" s="170"/>
      <c r="AH12" s="170">
        <v>233375974</v>
      </c>
      <c r="AI12" s="170"/>
      <c r="AJ12" s="170">
        <v>120</v>
      </c>
      <c r="AK12" s="170" t="s">
        <v>946</v>
      </c>
      <c r="AL12" s="170" t="s">
        <v>2043</v>
      </c>
      <c r="AM12" s="170" t="s">
        <v>2044</v>
      </c>
      <c r="AN12" s="170"/>
      <c r="AO12" s="170"/>
      <c r="AP12" s="170"/>
    </row>
    <row r="13" spans="1:42" x14ac:dyDescent="0.35">
      <c r="A13" s="170">
        <v>12</v>
      </c>
      <c r="B13" s="170" t="s">
        <v>181</v>
      </c>
      <c r="C13" s="170" t="s">
        <v>182</v>
      </c>
      <c r="D13" s="170" t="s">
        <v>183</v>
      </c>
      <c r="E13" s="170" t="s">
        <v>184</v>
      </c>
      <c r="F13" s="170" t="s">
        <v>184</v>
      </c>
      <c r="G13" s="170" t="s">
        <v>185</v>
      </c>
      <c r="H13" s="170" t="s">
        <v>186</v>
      </c>
      <c r="I13" s="170" t="s">
        <v>285</v>
      </c>
      <c r="J13" s="170"/>
      <c r="K13" s="170"/>
      <c r="L13" s="170">
        <v>350860</v>
      </c>
      <c r="M13" s="170" t="s">
        <v>599</v>
      </c>
      <c r="N13" s="170">
        <v>506452</v>
      </c>
      <c r="O13" s="170" t="s">
        <v>993</v>
      </c>
      <c r="P13" s="170">
        <v>67</v>
      </c>
      <c r="Q13" s="170" t="s">
        <v>512</v>
      </c>
      <c r="R13" s="170" t="s">
        <v>1454</v>
      </c>
      <c r="S13" s="170" t="s">
        <v>1454</v>
      </c>
      <c r="T13" s="170">
        <v>355909715</v>
      </c>
      <c r="U13" s="170" t="s">
        <v>1455</v>
      </c>
      <c r="V13" s="171">
        <v>45369</v>
      </c>
      <c r="W13" s="172">
        <v>65000</v>
      </c>
      <c r="X13" s="171">
        <v>45866</v>
      </c>
      <c r="Y13" s="171">
        <v>45866</v>
      </c>
      <c r="Z13" s="173">
        <v>45866.611837997698</v>
      </c>
      <c r="AA13" s="170" t="s">
        <v>2045</v>
      </c>
      <c r="AB13" s="170" t="s">
        <v>2042</v>
      </c>
      <c r="AC13" s="172">
        <v>0</v>
      </c>
      <c r="AD13" s="172">
        <v>0</v>
      </c>
      <c r="AE13" s="174">
        <v>0</v>
      </c>
      <c r="AF13" s="172">
        <v>6940</v>
      </c>
      <c r="AG13" s="170"/>
      <c r="AH13" s="170">
        <v>233375975</v>
      </c>
      <c r="AI13" s="170"/>
      <c r="AJ13" s="170">
        <v>55</v>
      </c>
      <c r="AK13" s="170" t="s">
        <v>219</v>
      </c>
      <c r="AL13" s="170" t="s">
        <v>2047</v>
      </c>
      <c r="AM13" s="170" t="s">
        <v>2044</v>
      </c>
      <c r="AN13" s="170"/>
      <c r="AO13" s="170"/>
      <c r="AP13" s="170"/>
    </row>
    <row r="14" spans="1:42" x14ac:dyDescent="0.35">
      <c r="A14" s="170">
        <v>13</v>
      </c>
      <c r="B14" s="170" t="s">
        <v>181</v>
      </c>
      <c r="C14" s="170" t="s">
        <v>182</v>
      </c>
      <c r="D14" s="170" t="s">
        <v>183</v>
      </c>
      <c r="E14" s="170" t="s">
        <v>184</v>
      </c>
      <c r="F14" s="170" t="s">
        <v>184</v>
      </c>
      <c r="G14" s="170" t="s">
        <v>185</v>
      </c>
      <c r="H14" s="170" t="s">
        <v>186</v>
      </c>
      <c r="I14" s="170" t="s">
        <v>2046</v>
      </c>
      <c r="J14" s="170"/>
      <c r="K14" s="170"/>
      <c r="L14" s="170">
        <v>139957</v>
      </c>
      <c r="M14" s="170" t="s">
        <v>361</v>
      </c>
      <c r="N14" s="170">
        <v>193105</v>
      </c>
      <c r="O14" s="170" t="s">
        <v>362</v>
      </c>
      <c r="P14" s="170">
        <v>67</v>
      </c>
      <c r="Q14" s="170" t="s">
        <v>512</v>
      </c>
      <c r="R14" s="170" t="s">
        <v>1472</v>
      </c>
      <c r="S14" s="170" t="s">
        <v>1472</v>
      </c>
      <c r="T14" s="170">
        <v>356165182</v>
      </c>
      <c r="U14" s="170" t="s">
        <v>1473</v>
      </c>
      <c r="V14" s="171">
        <v>45382</v>
      </c>
      <c r="W14" s="172">
        <v>80000</v>
      </c>
      <c r="X14" s="171">
        <v>45866</v>
      </c>
      <c r="Y14" s="171">
        <v>45866</v>
      </c>
      <c r="Z14" s="173">
        <v>45866.611838657402</v>
      </c>
      <c r="AA14" s="170" t="s">
        <v>2045</v>
      </c>
      <c r="AB14" s="170" t="s">
        <v>2042</v>
      </c>
      <c r="AC14" s="172">
        <v>0</v>
      </c>
      <c r="AD14" s="172">
        <v>0</v>
      </c>
      <c r="AE14" s="174">
        <v>0</v>
      </c>
      <c r="AF14" s="172">
        <v>8540</v>
      </c>
      <c r="AG14" s="170"/>
      <c r="AH14" s="170">
        <v>233375976</v>
      </c>
      <c r="AI14" s="170"/>
      <c r="AJ14" s="170">
        <v>52</v>
      </c>
      <c r="AK14" s="170" t="s">
        <v>212</v>
      </c>
      <c r="AL14" s="170" t="s">
        <v>2047</v>
      </c>
      <c r="AM14" s="170" t="s">
        <v>2044</v>
      </c>
      <c r="AN14" s="170"/>
      <c r="AO14" s="170"/>
      <c r="AP14" s="170"/>
    </row>
    <row r="15" spans="1:42" x14ac:dyDescent="0.35">
      <c r="A15" s="170">
        <v>14</v>
      </c>
      <c r="B15" s="170" t="s">
        <v>181</v>
      </c>
      <c r="C15" s="170" t="s">
        <v>182</v>
      </c>
      <c r="D15" s="170" t="s">
        <v>183</v>
      </c>
      <c r="E15" s="170" t="s">
        <v>184</v>
      </c>
      <c r="F15" s="170" t="s">
        <v>184</v>
      </c>
      <c r="G15" s="170" t="s">
        <v>185</v>
      </c>
      <c r="H15" s="170" t="s">
        <v>186</v>
      </c>
      <c r="I15" s="170" t="s">
        <v>2046</v>
      </c>
      <c r="J15" s="170"/>
      <c r="K15" s="170"/>
      <c r="L15" s="170">
        <v>139499</v>
      </c>
      <c r="M15" s="170" t="s">
        <v>205</v>
      </c>
      <c r="N15" s="170">
        <v>216106</v>
      </c>
      <c r="O15" s="170" t="s">
        <v>529</v>
      </c>
      <c r="P15" s="170">
        <v>67</v>
      </c>
      <c r="Q15" s="170" t="s">
        <v>512</v>
      </c>
      <c r="R15" s="170" t="s">
        <v>1542</v>
      </c>
      <c r="S15" s="170" t="s">
        <v>1542</v>
      </c>
      <c r="T15" s="170">
        <v>356742739</v>
      </c>
      <c r="U15" s="170" t="s">
        <v>360</v>
      </c>
      <c r="V15" s="171">
        <v>45415</v>
      </c>
      <c r="W15" s="172">
        <v>80000</v>
      </c>
      <c r="X15" s="171">
        <v>45866</v>
      </c>
      <c r="Y15" s="171">
        <v>45866</v>
      </c>
      <c r="Z15" s="173">
        <v>45866.6118416319</v>
      </c>
      <c r="AA15" s="170" t="s">
        <v>2045</v>
      </c>
      <c r="AB15" s="170" t="s">
        <v>2042</v>
      </c>
      <c r="AC15" s="172">
        <v>0</v>
      </c>
      <c r="AD15" s="172">
        <v>0</v>
      </c>
      <c r="AE15" s="174">
        <v>0</v>
      </c>
      <c r="AF15" s="172">
        <v>12690</v>
      </c>
      <c r="AG15" s="170"/>
      <c r="AH15" s="170">
        <v>233375978</v>
      </c>
      <c r="AI15" s="170"/>
      <c r="AJ15" s="170">
        <v>82</v>
      </c>
      <c r="AK15" s="170" t="s">
        <v>299</v>
      </c>
      <c r="AL15" s="170" t="s">
        <v>2047</v>
      </c>
      <c r="AM15" s="170" t="s">
        <v>2044</v>
      </c>
      <c r="AN15" s="170"/>
      <c r="AO15" s="170"/>
      <c r="AP15" s="170"/>
    </row>
    <row r="16" spans="1:42" x14ac:dyDescent="0.35">
      <c r="A16" s="170">
        <v>15</v>
      </c>
      <c r="B16" s="170" t="s">
        <v>181</v>
      </c>
      <c r="C16" s="170" t="s">
        <v>182</v>
      </c>
      <c r="D16" s="170" t="s">
        <v>183</v>
      </c>
      <c r="E16" s="170" t="s">
        <v>184</v>
      </c>
      <c r="F16" s="170" t="s">
        <v>184</v>
      </c>
      <c r="G16" s="170" t="s">
        <v>185</v>
      </c>
      <c r="H16" s="170" t="s">
        <v>186</v>
      </c>
      <c r="I16" s="170" t="s">
        <v>255</v>
      </c>
      <c r="J16" s="170"/>
      <c r="K16" s="170"/>
      <c r="L16" s="170">
        <v>140601</v>
      </c>
      <c r="M16" s="170" t="s">
        <v>265</v>
      </c>
      <c r="N16" s="170">
        <v>197958</v>
      </c>
      <c r="O16" s="170" t="s">
        <v>707</v>
      </c>
      <c r="P16" s="170">
        <v>67</v>
      </c>
      <c r="Q16" s="170" t="s">
        <v>512</v>
      </c>
      <c r="R16" s="170" t="s">
        <v>1572</v>
      </c>
      <c r="S16" s="170" t="s">
        <v>1572</v>
      </c>
      <c r="T16" s="170">
        <v>357256744</v>
      </c>
      <c r="U16" s="170" t="s">
        <v>1573</v>
      </c>
      <c r="V16" s="171">
        <v>45447</v>
      </c>
      <c r="W16" s="172">
        <v>80000</v>
      </c>
      <c r="X16" s="171">
        <v>45866</v>
      </c>
      <c r="Y16" s="171">
        <v>45866</v>
      </c>
      <c r="Z16" s="173">
        <v>45866.611844178202</v>
      </c>
      <c r="AA16" s="170" t="s">
        <v>2045</v>
      </c>
      <c r="AB16" s="170" t="s">
        <v>2042</v>
      </c>
      <c r="AC16" s="172">
        <v>0</v>
      </c>
      <c r="AD16" s="172">
        <v>0</v>
      </c>
      <c r="AE16" s="174">
        <v>0</v>
      </c>
      <c r="AF16" s="172">
        <v>8540</v>
      </c>
      <c r="AG16" s="170"/>
      <c r="AH16" s="170">
        <v>233375980</v>
      </c>
      <c r="AI16" s="170"/>
      <c r="AJ16" s="170">
        <v>118</v>
      </c>
      <c r="AK16" s="170" t="s">
        <v>1568</v>
      </c>
      <c r="AL16" s="170" t="s">
        <v>2043</v>
      </c>
      <c r="AM16" s="170" t="s">
        <v>2044</v>
      </c>
      <c r="AN16" s="170"/>
      <c r="AO16" s="170"/>
      <c r="AP16" s="170"/>
    </row>
    <row r="17" spans="1:42" x14ac:dyDescent="0.35">
      <c r="A17" s="170">
        <v>16</v>
      </c>
      <c r="B17" s="170" t="s">
        <v>181</v>
      </c>
      <c r="C17" s="170" t="s">
        <v>182</v>
      </c>
      <c r="D17" s="170" t="s">
        <v>183</v>
      </c>
      <c r="E17" s="170" t="s">
        <v>184</v>
      </c>
      <c r="F17" s="170" t="s">
        <v>184</v>
      </c>
      <c r="G17" s="170" t="s">
        <v>185</v>
      </c>
      <c r="H17" s="170" t="s">
        <v>186</v>
      </c>
      <c r="I17" s="170" t="s">
        <v>187</v>
      </c>
      <c r="J17" s="170"/>
      <c r="K17" s="170"/>
      <c r="L17" s="170">
        <v>139506</v>
      </c>
      <c r="M17" s="170" t="s">
        <v>952</v>
      </c>
      <c r="N17" s="170">
        <v>188381</v>
      </c>
      <c r="O17" s="170" t="s">
        <v>953</v>
      </c>
      <c r="P17" s="170">
        <v>68</v>
      </c>
      <c r="Q17" s="170" t="s">
        <v>943</v>
      </c>
      <c r="R17" s="170" t="s">
        <v>954</v>
      </c>
      <c r="S17" s="170" t="s">
        <v>954</v>
      </c>
      <c r="T17" s="170">
        <v>357365735</v>
      </c>
      <c r="U17" s="170" t="s">
        <v>955</v>
      </c>
      <c r="V17" s="171">
        <v>45470</v>
      </c>
      <c r="W17" s="172">
        <v>40000</v>
      </c>
      <c r="X17" s="171">
        <v>45866</v>
      </c>
      <c r="Y17" s="171">
        <v>45866</v>
      </c>
      <c r="Z17" s="173">
        <v>45866.611845335603</v>
      </c>
      <c r="AA17" s="170" t="s">
        <v>2045</v>
      </c>
      <c r="AB17" s="170" t="s">
        <v>2042</v>
      </c>
      <c r="AC17" s="172">
        <v>0</v>
      </c>
      <c r="AD17" s="172">
        <v>0</v>
      </c>
      <c r="AE17" s="174">
        <v>0</v>
      </c>
      <c r="AF17" s="172">
        <v>16140</v>
      </c>
      <c r="AG17" s="170"/>
      <c r="AH17" s="170">
        <v>233375981</v>
      </c>
      <c r="AI17" s="170"/>
      <c r="AJ17" s="170">
        <v>233</v>
      </c>
      <c r="AK17" s="170" t="s">
        <v>1555</v>
      </c>
      <c r="AL17" s="170" t="s">
        <v>2043</v>
      </c>
      <c r="AM17" s="170" t="s">
        <v>2044</v>
      </c>
      <c r="AN17" s="170"/>
      <c r="AO17" s="170"/>
      <c r="AP17" s="170"/>
    </row>
    <row r="18" spans="1:42" x14ac:dyDescent="0.35">
      <c r="A18" s="170">
        <v>17</v>
      </c>
      <c r="B18" s="170" t="s">
        <v>181</v>
      </c>
      <c r="C18" s="170" t="s">
        <v>182</v>
      </c>
      <c r="D18" s="170" t="s">
        <v>183</v>
      </c>
      <c r="E18" s="170" t="s">
        <v>184</v>
      </c>
      <c r="F18" s="170" t="s">
        <v>184</v>
      </c>
      <c r="G18" s="170" t="s">
        <v>185</v>
      </c>
      <c r="H18" s="170" t="s">
        <v>186</v>
      </c>
      <c r="I18" s="170" t="s">
        <v>187</v>
      </c>
      <c r="J18" s="170"/>
      <c r="K18" s="170"/>
      <c r="L18" s="170">
        <v>139506</v>
      </c>
      <c r="M18" s="170" t="s">
        <v>952</v>
      </c>
      <c r="N18" s="170">
        <v>188381</v>
      </c>
      <c r="O18" s="170" t="s">
        <v>953</v>
      </c>
      <c r="P18" s="170">
        <v>68</v>
      </c>
      <c r="Q18" s="170" t="s">
        <v>943</v>
      </c>
      <c r="R18" s="170" t="s">
        <v>999</v>
      </c>
      <c r="S18" s="170" t="s">
        <v>999</v>
      </c>
      <c r="T18" s="170">
        <v>357591467</v>
      </c>
      <c r="U18" s="170" t="s">
        <v>1000</v>
      </c>
      <c r="V18" s="171">
        <v>45474</v>
      </c>
      <c r="W18" s="172">
        <v>30000</v>
      </c>
      <c r="X18" s="171">
        <v>45866</v>
      </c>
      <c r="Y18" s="171">
        <v>45866</v>
      </c>
      <c r="Z18" s="173">
        <v>45866.611846874999</v>
      </c>
      <c r="AA18" s="170" t="s">
        <v>2045</v>
      </c>
      <c r="AB18" s="170" t="s">
        <v>2042</v>
      </c>
      <c r="AC18" s="172">
        <v>0</v>
      </c>
      <c r="AD18" s="172">
        <v>0</v>
      </c>
      <c r="AE18" s="174">
        <v>0</v>
      </c>
      <c r="AF18" s="172">
        <v>8080</v>
      </c>
      <c r="AG18" s="170"/>
      <c r="AH18" s="170">
        <v>233375982</v>
      </c>
      <c r="AI18" s="170"/>
      <c r="AJ18" s="170">
        <v>233</v>
      </c>
      <c r="AK18" s="170" t="s">
        <v>1555</v>
      </c>
      <c r="AL18" s="170" t="s">
        <v>2043</v>
      </c>
      <c r="AM18" s="170" t="s">
        <v>2044</v>
      </c>
      <c r="AN18" s="170"/>
      <c r="AO18" s="170"/>
      <c r="AP18" s="170"/>
    </row>
    <row r="19" spans="1:42" x14ac:dyDescent="0.35">
      <c r="A19" s="170">
        <v>18</v>
      </c>
      <c r="B19" s="170" t="s">
        <v>181</v>
      </c>
      <c r="C19" s="170" t="s">
        <v>182</v>
      </c>
      <c r="D19" s="170" t="s">
        <v>183</v>
      </c>
      <c r="E19" s="170" t="s">
        <v>184</v>
      </c>
      <c r="F19" s="170" t="s">
        <v>184</v>
      </c>
      <c r="G19" s="170" t="s">
        <v>185</v>
      </c>
      <c r="H19" s="170" t="s">
        <v>186</v>
      </c>
      <c r="I19" s="170" t="s">
        <v>545</v>
      </c>
      <c r="J19" s="170"/>
      <c r="K19" s="170"/>
      <c r="L19" s="170">
        <v>149181</v>
      </c>
      <c r="M19" s="170" t="s">
        <v>1736</v>
      </c>
      <c r="N19" s="170">
        <v>201307</v>
      </c>
      <c r="O19" s="170" t="s">
        <v>1737</v>
      </c>
      <c r="P19" s="170">
        <v>67</v>
      </c>
      <c r="Q19" s="170" t="s">
        <v>512</v>
      </c>
      <c r="R19" s="170" t="s">
        <v>1806</v>
      </c>
      <c r="S19" s="170" t="s">
        <v>1806</v>
      </c>
      <c r="T19" s="170">
        <v>358781419</v>
      </c>
      <c r="U19" s="170" t="s">
        <v>1807</v>
      </c>
      <c r="V19" s="171">
        <v>45610</v>
      </c>
      <c r="W19" s="172">
        <v>80000</v>
      </c>
      <c r="X19" s="171">
        <v>45866</v>
      </c>
      <c r="Y19" s="171">
        <v>45866</v>
      </c>
      <c r="Z19" s="173">
        <v>45866.611856481497</v>
      </c>
      <c r="AA19" s="170" t="s">
        <v>2045</v>
      </c>
      <c r="AB19" s="170" t="s">
        <v>2042</v>
      </c>
      <c r="AC19" s="172">
        <v>0</v>
      </c>
      <c r="AD19" s="172">
        <v>0</v>
      </c>
      <c r="AE19" s="174">
        <v>0</v>
      </c>
      <c r="AF19" s="172">
        <v>8440</v>
      </c>
      <c r="AG19" s="170"/>
      <c r="AH19" s="170">
        <v>233375988</v>
      </c>
      <c r="AI19" s="170"/>
      <c r="AJ19" s="170">
        <v>54</v>
      </c>
      <c r="AK19" s="170" t="s">
        <v>1648</v>
      </c>
      <c r="AL19" s="170" t="s">
        <v>2047</v>
      </c>
      <c r="AM19" s="170" t="s">
        <v>2044</v>
      </c>
      <c r="AN19" s="170"/>
      <c r="AO19" s="170"/>
      <c r="AP19" s="17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8A278-067B-4834-AA37-4445A86C5AF8}">
  <dimension ref="H3:P78"/>
  <sheetViews>
    <sheetView topLeftCell="A64" workbookViewId="0">
      <selection activeCell="J75" sqref="J75:J76"/>
    </sheetView>
  </sheetViews>
  <sheetFormatPr defaultRowHeight="14.5" x14ac:dyDescent="0.35"/>
  <sheetData>
    <row r="3" spans="8:14" ht="65" x14ac:dyDescent="0.35">
      <c r="H3" s="9" t="s">
        <v>77</v>
      </c>
      <c r="I3" s="9" t="s">
        <v>78</v>
      </c>
      <c r="J3" s="9" t="s">
        <v>79</v>
      </c>
      <c r="K3" s="9" t="s">
        <v>80</v>
      </c>
      <c r="L3" s="9" t="s">
        <v>2006</v>
      </c>
      <c r="M3" s="9" t="s">
        <v>2008</v>
      </c>
      <c r="N3" s="9" t="s">
        <v>2007</v>
      </c>
    </row>
    <row r="4" spans="8:14" x14ac:dyDescent="0.35">
      <c r="H4" s="160">
        <v>4500</v>
      </c>
      <c r="I4" s="160">
        <v>0</v>
      </c>
      <c r="J4" s="160">
        <v>0</v>
      </c>
      <c r="K4" s="162">
        <f>H4-(I4+J4)</f>
        <v>4500</v>
      </c>
      <c r="L4" s="162" t="s">
        <v>2010</v>
      </c>
      <c r="M4" s="162">
        <f>K4</f>
        <v>4500</v>
      </c>
      <c r="N4" s="162"/>
    </row>
    <row r="5" spans="8:14" x14ac:dyDescent="0.35">
      <c r="H5" s="160">
        <v>4500</v>
      </c>
      <c r="I5" s="160">
        <v>0</v>
      </c>
      <c r="J5" s="160">
        <v>0</v>
      </c>
      <c r="K5" s="162">
        <f>H5-(I5+J5)</f>
        <v>4500</v>
      </c>
      <c r="L5" s="162" t="s">
        <v>2010</v>
      </c>
      <c r="M5" s="162">
        <f t="shared" ref="M5:M26" si="0">K5</f>
        <v>4500</v>
      </c>
      <c r="N5" s="162"/>
    </row>
    <row r="6" spans="8:14" x14ac:dyDescent="0.35">
      <c r="H6" s="160">
        <v>4500</v>
      </c>
      <c r="I6" s="160">
        <v>0</v>
      </c>
      <c r="J6" s="160">
        <v>0</v>
      </c>
      <c r="K6" s="162">
        <f t="shared" ref="K6:K68" si="1">H6-(I6+J6)</f>
        <v>4500</v>
      </c>
      <c r="L6" s="162" t="s">
        <v>2010</v>
      </c>
      <c r="M6" s="162">
        <f t="shared" si="0"/>
        <v>4500</v>
      </c>
      <c r="N6" s="162"/>
    </row>
    <row r="7" spans="8:14" x14ac:dyDescent="0.35">
      <c r="H7" s="160">
        <v>4500</v>
      </c>
      <c r="I7" s="160">
        <v>0</v>
      </c>
      <c r="J7" s="160">
        <v>0</v>
      </c>
      <c r="K7" s="162">
        <f t="shared" si="1"/>
        <v>4500</v>
      </c>
      <c r="L7" s="162" t="s">
        <v>2010</v>
      </c>
      <c r="M7" s="162">
        <f t="shared" si="0"/>
        <v>4500</v>
      </c>
      <c r="N7" s="162"/>
    </row>
    <row r="8" spans="8:14" x14ac:dyDescent="0.35">
      <c r="H8" s="160">
        <v>4500</v>
      </c>
      <c r="I8" s="160">
        <v>0</v>
      </c>
      <c r="J8" s="160">
        <v>0</v>
      </c>
      <c r="K8" s="162">
        <f t="shared" si="1"/>
        <v>4500</v>
      </c>
      <c r="L8" s="162" t="s">
        <v>2010</v>
      </c>
      <c r="M8" s="162">
        <f t="shared" si="0"/>
        <v>4500</v>
      </c>
      <c r="N8" s="162"/>
    </row>
    <row r="9" spans="8:14" x14ac:dyDescent="0.35">
      <c r="H9" s="160">
        <v>2800</v>
      </c>
      <c r="I9" s="160">
        <v>0</v>
      </c>
      <c r="J9" s="160">
        <v>0</v>
      </c>
      <c r="K9" s="162">
        <f t="shared" si="1"/>
        <v>2800</v>
      </c>
      <c r="L9" s="162" t="s">
        <v>2010</v>
      </c>
      <c r="M9" s="162">
        <f t="shared" si="0"/>
        <v>2800</v>
      </c>
      <c r="N9" s="162"/>
    </row>
    <row r="10" spans="8:14" x14ac:dyDescent="0.35">
      <c r="H10" s="160">
        <v>2800</v>
      </c>
      <c r="I10" s="160">
        <v>0</v>
      </c>
      <c r="J10" s="160">
        <v>0</v>
      </c>
      <c r="K10" s="162">
        <f t="shared" si="1"/>
        <v>2800</v>
      </c>
      <c r="L10" s="162" t="s">
        <v>2010</v>
      </c>
      <c r="M10" s="162">
        <f t="shared" si="0"/>
        <v>2800</v>
      </c>
      <c r="N10" s="162"/>
    </row>
    <row r="11" spans="8:14" x14ac:dyDescent="0.35">
      <c r="H11" s="160">
        <v>2296</v>
      </c>
      <c r="I11" s="160">
        <v>0</v>
      </c>
      <c r="J11" s="160">
        <v>0</v>
      </c>
      <c r="K11" s="162">
        <f t="shared" si="1"/>
        <v>2296</v>
      </c>
      <c r="L11" s="162" t="s">
        <v>2010</v>
      </c>
      <c r="M11" s="162">
        <f t="shared" si="0"/>
        <v>2296</v>
      </c>
      <c r="N11" s="162"/>
    </row>
    <row r="12" spans="8:14" x14ac:dyDescent="0.35">
      <c r="H12" s="160">
        <v>3740</v>
      </c>
      <c r="I12" s="160">
        <v>0</v>
      </c>
      <c r="J12" s="160">
        <v>0</v>
      </c>
      <c r="K12" s="162">
        <f t="shared" si="1"/>
        <v>3740</v>
      </c>
      <c r="L12" s="162" t="s">
        <v>2010</v>
      </c>
      <c r="M12" s="162">
        <f t="shared" si="0"/>
        <v>3740</v>
      </c>
      <c r="N12" s="162"/>
    </row>
    <row r="13" spans="8:14" x14ac:dyDescent="0.35">
      <c r="H13" s="160">
        <v>3740</v>
      </c>
      <c r="I13" s="160">
        <v>0</v>
      </c>
      <c r="J13" s="160">
        <v>0</v>
      </c>
      <c r="K13" s="162">
        <f t="shared" si="1"/>
        <v>3740</v>
      </c>
      <c r="L13" s="162" t="s">
        <v>2010</v>
      </c>
      <c r="M13" s="162">
        <f t="shared" si="0"/>
        <v>3740</v>
      </c>
      <c r="N13" s="162"/>
    </row>
    <row r="14" spans="8:14" x14ac:dyDescent="0.35">
      <c r="H14" s="160">
        <v>3740</v>
      </c>
      <c r="I14" s="160">
        <v>0</v>
      </c>
      <c r="J14" s="160">
        <v>0</v>
      </c>
      <c r="K14" s="162">
        <f t="shared" si="1"/>
        <v>3740</v>
      </c>
      <c r="L14" s="162" t="s">
        <v>2010</v>
      </c>
      <c r="M14" s="162">
        <f t="shared" si="0"/>
        <v>3740</v>
      </c>
      <c r="N14" s="162"/>
    </row>
    <row r="15" spans="8:14" x14ac:dyDescent="0.35">
      <c r="H15" s="160">
        <v>3740</v>
      </c>
      <c r="I15" s="160">
        <v>0</v>
      </c>
      <c r="J15" s="160">
        <v>0</v>
      </c>
      <c r="K15" s="162">
        <f t="shared" si="1"/>
        <v>3740</v>
      </c>
      <c r="L15" s="162" t="s">
        <v>2010</v>
      </c>
      <c r="M15" s="162">
        <f t="shared" si="0"/>
        <v>3740</v>
      </c>
      <c r="N15" s="162"/>
    </row>
    <row r="16" spans="8:14" x14ac:dyDescent="0.35">
      <c r="H16" s="160">
        <v>3740</v>
      </c>
      <c r="I16" s="160">
        <v>0</v>
      </c>
      <c r="J16" s="160">
        <v>0</v>
      </c>
      <c r="K16" s="162">
        <f t="shared" si="1"/>
        <v>3740</v>
      </c>
      <c r="L16" s="162" t="s">
        <v>2010</v>
      </c>
      <c r="M16" s="162">
        <f t="shared" si="0"/>
        <v>3740</v>
      </c>
      <c r="N16" s="162"/>
    </row>
    <row r="17" spans="8:14" x14ac:dyDescent="0.35">
      <c r="H17" s="160">
        <v>3740</v>
      </c>
      <c r="I17" s="160">
        <v>500</v>
      </c>
      <c r="J17" s="160">
        <v>0</v>
      </c>
      <c r="K17" s="162">
        <f t="shared" si="1"/>
        <v>3240</v>
      </c>
      <c r="L17" s="162" t="s">
        <v>2010</v>
      </c>
      <c r="M17" s="162">
        <f t="shared" si="0"/>
        <v>3240</v>
      </c>
      <c r="N17" s="162"/>
    </row>
    <row r="18" spans="8:14" x14ac:dyDescent="0.35">
      <c r="H18" s="160">
        <v>3740</v>
      </c>
      <c r="I18" s="160">
        <v>0</v>
      </c>
      <c r="J18" s="160">
        <v>0</v>
      </c>
      <c r="K18" s="162">
        <f t="shared" si="1"/>
        <v>3740</v>
      </c>
      <c r="L18" s="162" t="s">
        <v>2010</v>
      </c>
      <c r="M18" s="162">
        <f t="shared" si="0"/>
        <v>3740</v>
      </c>
      <c r="N18" s="162"/>
    </row>
    <row r="19" spans="8:14" x14ac:dyDescent="0.35">
      <c r="H19" s="160">
        <v>3740</v>
      </c>
      <c r="I19" s="160">
        <v>0</v>
      </c>
      <c r="J19" s="160">
        <v>0</v>
      </c>
      <c r="K19" s="162">
        <f t="shared" si="1"/>
        <v>3740</v>
      </c>
      <c r="L19" s="162" t="s">
        <v>2010</v>
      </c>
      <c r="M19" s="162">
        <f t="shared" si="0"/>
        <v>3740</v>
      </c>
      <c r="N19" s="162"/>
    </row>
    <row r="20" spans="8:14" x14ac:dyDescent="0.35">
      <c r="H20" s="160">
        <v>1710</v>
      </c>
      <c r="I20" s="160">
        <v>0</v>
      </c>
      <c r="J20" s="160">
        <v>0</v>
      </c>
      <c r="K20" s="162">
        <f t="shared" si="1"/>
        <v>1710</v>
      </c>
      <c r="L20" s="162" t="s">
        <v>2010</v>
      </c>
      <c r="M20" s="162">
        <f t="shared" si="0"/>
        <v>1710</v>
      </c>
      <c r="N20" s="162"/>
    </row>
    <row r="21" spans="8:14" x14ac:dyDescent="0.35">
      <c r="H21" s="160">
        <v>1710</v>
      </c>
      <c r="I21" s="160">
        <v>1710</v>
      </c>
      <c r="J21" s="160">
        <v>0</v>
      </c>
      <c r="K21" s="162">
        <f t="shared" si="1"/>
        <v>0</v>
      </c>
      <c r="L21" s="162" t="s">
        <v>2010</v>
      </c>
      <c r="M21" s="162">
        <f t="shared" si="0"/>
        <v>0</v>
      </c>
      <c r="N21" s="162"/>
    </row>
    <row r="22" spans="8:14" x14ac:dyDescent="0.35">
      <c r="H22" s="160">
        <v>4270</v>
      </c>
      <c r="I22" s="160">
        <v>0</v>
      </c>
      <c r="J22" s="160">
        <v>0</v>
      </c>
      <c r="K22" s="162">
        <f t="shared" si="1"/>
        <v>4270</v>
      </c>
      <c r="L22" s="162" t="s">
        <v>2010</v>
      </c>
      <c r="M22" s="162">
        <f t="shared" si="0"/>
        <v>4270</v>
      </c>
      <c r="N22" s="162"/>
    </row>
    <row r="23" spans="8:14" x14ac:dyDescent="0.35">
      <c r="H23" s="160">
        <v>4270</v>
      </c>
      <c r="I23" s="160">
        <v>0</v>
      </c>
      <c r="J23" s="160">
        <v>0</v>
      </c>
      <c r="K23" s="162">
        <f t="shared" si="1"/>
        <v>4270</v>
      </c>
      <c r="L23" s="162" t="s">
        <v>2010</v>
      </c>
      <c r="M23" s="162">
        <f t="shared" si="0"/>
        <v>4270</v>
      </c>
      <c r="N23" s="162"/>
    </row>
    <row r="24" spans="8:14" x14ac:dyDescent="0.35">
      <c r="H24" s="160">
        <v>4270</v>
      </c>
      <c r="I24" s="160">
        <v>0</v>
      </c>
      <c r="J24" s="160">
        <v>0</v>
      </c>
      <c r="K24" s="162">
        <f t="shared" si="1"/>
        <v>4270</v>
      </c>
      <c r="L24" s="162" t="s">
        <v>2010</v>
      </c>
      <c r="M24" s="162">
        <f t="shared" si="0"/>
        <v>4270</v>
      </c>
      <c r="N24" s="162"/>
    </row>
    <row r="25" spans="8:14" x14ac:dyDescent="0.35">
      <c r="H25" s="160">
        <v>4270</v>
      </c>
      <c r="I25" s="160">
        <v>0</v>
      </c>
      <c r="J25" s="160">
        <v>0</v>
      </c>
      <c r="K25" s="162">
        <f t="shared" si="1"/>
        <v>4270</v>
      </c>
      <c r="L25" s="162" t="s">
        <v>2010</v>
      </c>
      <c r="M25" s="162">
        <f t="shared" si="0"/>
        <v>4270</v>
      </c>
      <c r="N25" s="162"/>
    </row>
    <row r="26" spans="8:14" x14ac:dyDescent="0.35">
      <c r="H26" s="160">
        <v>4270</v>
      </c>
      <c r="I26" s="160">
        <v>0</v>
      </c>
      <c r="J26" s="160">
        <v>0</v>
      </c>
      <c r="K26" s="162">
        <f t="shared" si="1"/>
        <v>4270</v>
      </c>
      <c r="L26" s="162" t="s">
        <v>2010</v>
      </c>
      <c r="M26" s="162">
        <f t="shared" si="0"/>
        <v>4270</v>
      </c>
      <c r="N26" s="162"/>
    </row>
    <row r="27" spans="8:14" x14ac:dyDescent="0.35">
      <c r="H27" s="160">
        <v>2020</v>
      </c>
      <c r="I27" s="160">
        <v>0</v>
      </c>
      <c r="J27" s="160">
        <v>0</v>
      </c>
      <c r="K27" s="162">
        <f t="shared" si="1"/>
        <v>2020</v>
      </c>
      <c r="L27" s="162" t="s">
        <v>2009</v>
      </c>
      <c r="M27" s="162">
        <v>1997</v>
      </c>
      <c r="N27" s="162">
        <f>K27-M27</f>
        <v>23</v>
      </c>
    </row>
    <row r="28" spans="8:14" x14ac:dyDescent="0.35">
      <c r="H28" s="160">
        <v>4270</v>
      </c>
      <c r="I28" s="160">
        <v>0</v>
      </c>
      <c r="J28" s="160">
        <v>0</v>
      </c>
      <c r="K28" s="162">
        <f t="shared" si="1"/>
        <v>4270</v>
      </c>
      <c r="L28" s="162" t="s">
        <v>2010</v>
      </c>
      <c r="M28" s="162">
        <f t="shared" ref="M28:M68" si="2">K28</f>
        <v>4270</v>
      </c>
      <c r="N28" s="162"/>
    </row>
    <row r="29" spans="8:14" x14ac:dyDescent="0.35">
      <c r="H29" s="160">
        <v>4270</v>
      </c>
      <c r="I29" s="160">
        <v>0</v>
      </c>
      <c r="J29" s="160">
        <v>0</v>
      </c>
      <c r="K29" s="162">
        <f t="shared" si="1"/>
        <v>4270</v>
      </c>
      <c r="L29" s="162" t="s">
        <v>2010</v>
      </c>
      <c r="M29" s="162">
        <f t="shared" si="2"/>
        <v>4270</v>
      </c>
      <c r="N29" s="162"/>
    </row>
    <row r="30" spans="8:14" x14ac:dyDescent="0.35">
      <c r="H30" s="160">
        <v>4270</v>
      </c>
      <c r="I30" s="160">
        <v>0</v>
      </c>
      <c r="J30" s="160">
        <v>0</v>
      </c>
      <c r="K30" s="162">
        <f t="shared" si="1"/>
        <v>4270</v>
      </c>
      <c r="L30" s="162" t="s">
        <v>2010</v>
      </c>
      <c r="M30" s="162">
        <f t="shared" si="2"/>
        <v>4270</v>
      </c>
      <c r="N30" s="162"/>
    </row>
    <row r="31" spans="8:14" x14ac:dyDescent="0.35">
      <c r="H31" s="160">
        <v>4270</v>
      </c>
      <c r="I31" s="160">
        <v>0</v>
      </c>
      <c r="J31" s="160">
        <v>0</v>
      </c>
      <c r="K31" s="162">
        <f t="shared" si="1"/>
        <v>4270</v>
      </c>
      <c r="L31" s="162" t="s">
        <v>2010</v>
      </c>
      <c r="M31" s="162">
        <f t="shared" si="2"/>
        <v>4270</v>
      </c>
      <c r="N31" s="162"/>
    </row>
    <row r="32" spans="8:14" x14ac:dyDescent="0.35">
      <c r="H32" s="160">
        <v>4270</v>
      </c>
      <c r="I32" s="160">
        <v>0</v>
      </c>
      <c r="J32" s="160">
        <v>0</v>
      </c>
      <c r="K32" s="162">
        <f t="shared" si="1"/>
        <v>4270</v>
      </c>
      <c r="L32" s="162" t="s">
        <v>2010</v>
      </c>
      <c r="M32" s="162">
        <f t="shared" si="2"/>
        <v>4270</v>
      </c>
      <c r="N32" s="162"/>
    </row>
    <row r="33" spans="8:16" x14ac:dyDescent="0.35">
      <c r="H33" s="160">
        <v>4270</v>
      </c>
      <c r="I33" s="160">
        <v>0</v>
      </c>
      <c r="J33" s="160">
        <v>0</v>
      </c>
      <c r="K33" s="162">
        <f t="shared" si="1"/>
        <v>4270</v>
      </c>
      <c r="L33" s="162" t="s">
        <v>2010</v>
      </c>
      <c r="M33" s="162">
        <f t="shared" si="2"/>
        <v>4270</v>
      </c>
      <c r="N33" s="162"/>
    </row>
    <row r="34" spans="8:16" x14ac:dyDescent="0.35">
      <c r="H34" s="160">
        <v>4270</v>
      </c>
      <c r="I34" s="160">
        <v>0</v>
      </c>
      <c r="J34" s="160">
        <v>0</v>
      </c>
      <c r="K34" s="162">
        <f t="shared" si="1"/>
        <v>4270</v>
      </c>
      <c r="L34" s="162" t="s">
        <v>2010</v>
      </c>
      <c r="M34" s="162">
        <f t="shared" si="2"/>
        <v>4270</v>
      </c>
      <c r="N34" s="162"/>
    </row>
    <row r="35" spans="8:16" x14ac:dyDescent="0.35">
      <c r="H35" s="160">
        <v>4270</v>
      </c>
      <c r="I35" s="160">
        <v>0</v>
      </c>
      <c r="J35" s="160">
        <v>0</v>
      </c>
      <c r="K35" s="162">
        <f t="shared" si="1"/>
        <v>4270</v>
      </c>
      <c r="L35" s="162" t="s">
        <v>2010</v>
      </c>
      <c r="M35" s="162">
        <f t="shared" si="2"/>
        <v>4270</v>
      </c>
      <c r="N35" s="162"/>
    </row>
    <row r="36" spans="8:16" x14ac:dyDescent="0.35">
      <c r="H36" s="160">
        <v>4270</v>
      </c>
      <c r="I36" s="160">
        <v>0</v>
      </c>
      <c r="J36" s="160">
        <v>0</v>
      </c>
      <c r="K36" s="162">
        <f t="shared" si="1"/>
        <v>4270</v>
      </c>
      <c r="L36" s="162" t="s">
        <v>2010</v>
      </c>
      <c r="M36" s="162">
        <f t="shared" si="2"/>
        <v>4270</v>
      </c>
      <c r="N36" s="162"/>
    </row>
    <row r="37" spans="8:16" x14ac:dyDescent="0.35">
      <c r="H37" s="160">
        <v>4270</v>
      </c>
      <c r="I37" s="160">
        <v>0</v>
      </c>
      <c r="J37" s="160">
        <v>0</v>
      </c>
      <c r="K37" s="162">
        <f t="shared" si="1"/>
        <v>4270</v>
      </c>
      <c r="L37" s="162" t="s">
        <v>2010</v>
      </c>
      <c r="M37" s="162">
        <f t="shared" si="2"/>
        <v>4270</v>
      </c>
      <c r="N37" s="162"/>
    </row>
    <row r="38" spans="8:16" x14ac:dyDescent="0.35">
      <c r="H38" s="160">
        <v>4270</v>
      </c>
      <c r="I38" s="160">
        <v>0</v>
      </c>
      <c r="J38" s="160">
        <v>0</v>
      </c>
      <c r="K38" s="162">
        <f t="shared" si="1"/>
        <v>4270</v>
      </c>
      <c r="L38" s="162" t="s">
        <v>2010</v>
      </c>
      <c r="M38" s="162">
        <f t="shared" si="2"/>
        <v>4270</v>
      </c>
      <c r="N38" s="162"/>
    </row>
    <row r="39" spans="8:16" x14ac:dyDescent="0.35">
      <c r="H39" s="160">
        <v>4270</v>
      </c>
      <c r="I39" s="160">
        <v>0</v>
      </c>
      <c r="J39" s="160">
        <v>0</v>
      </c>
      <c r="K39" s="162">
        <f t="shared" si="1"/>
        <v>4270</v>
      </c>
      <c r="L39" s="162" t="s">
        <v>2010</v>
      </c>
      <c r="M39" s="162">
        <f t="shared" si="2"/>
        <v>4270</v>
      </c>
      <c r="N39" s="162"/>
    </row>
    <row r="40" spans="8:16" x14ac:dyDescent="0.35">
      <c r="H40" s="160">
        <v>4270</v>
      </c>
      <c r="I40" s="160">
        <v>0</v>
      </c>
      <c r="J40" s="160">
        <v>0</v>
      </c>
      <c r="K40" s="162">
        <f t="shared" si="1"/>
        <v>4270</v>
      </c>
      <c r="L40" s="162" t="s">
        <v>2010</v>
      </c>
      <c r="M40" s="162">
        <f t="shared" si="2"/>
        <v>4270</v>
      </c>
      <c r="N40" s="162"/>
    </row>
    <row r="41" spans="8:16" x14ac:dyDescent="0.35">
      <c r="H41" s="160">
        <v>4270</v>
      </c>
      <c r="I41" s="160">
        <v>0</v>
      </c>
      <c r="J41" s="160">
        <v>0</v>
      </c>
      <c r="K41" s="162">
        <f t="shared" si="1"/>
        <v>4270</v>
      </c>
      <c r="L41" s="162" t="s">
        <v>2010</v>
      </c>
      <c r="M41" s="162">
        <f t="shared" si="2"/>
        <v>4270</v>
      </c>
      <c r="N41" s="162"/>
    </row>
    <row r="42" spans="8:16" x14ac:dyDescent="0.35">
      <c r="H42" s="160">
        <v>2020</v>
      </c>
      <c r="I42" s="160">
        <v>0</v>
      </c>
      <c r="J42" s="160">
        <v>0</v>
      </c>
      <c r="K42" s="162">
        <f t="shared" si="1"/>
        <v>2020</v>
      </c>
      <c r="L42" s="162" t="s">
        <v>2010</v>
      </c>
      <c r="M42" s="162">
        <f t="shared" si="2"/>
        <v>2020</v>
      </c>
      <c r="N42" s="162"/>
    </row>
    <row r="43" spans="8:16" x14ac:dyDescent="0.35">
      <c r="H43" s="160">
        <v>2020</v>
      </c>
      <c r="I43" s="160">
        <v>0</v>
      </c>
      <c r="J43" s="160">
        <v>0</v>
      </c>
      <c r="K43" s="162">
        <f t="shared" si="1"/>
        <v>2020</v>
      </c>
      <c r="L43" s="162" t="s">
        <v>2010</v>
      </c>
      <c r="M43" s="162">
        <f t="shared" si="2"/>
        <v>2020</v>
      </c>
      <c r="N43" s="162"/>
    </row>
    <row r="44" spans="8:16" x14ac:dyDescent="0.35">
      <c r="H44" s="160">
        <v>3470</v>
      </c>
      <c r="I44" s="160">
        <v>0</v>
      </c>
      <c r="J44" s="160">
        <v>0</v>
      </c>
      <c r="K44" s="162">
        <f t="shared" si="1"/>
        <v>3470</v>
      </c>
      <c r="L44" s="162" t="s">
        <v>2010</v>
      </c>
      <c r="M44" s="162">
        <f t="shared" si="2"/>
        <v>3470</v>
      </c>
      <c r="N44" s="162"/>
    </row>
    <row r="45" spans="8:16" x14ac:dyDescent="0.35">
      <c r="H45" s="160">
        <v>3470</v>
      </c>
      <c r="I45" s="160">
        <v>0</v>
      </c>
      <c r="J45" s="160">
        <v>0</v>
      </c>
      <c r="K45" s="162">
        <f t="shared" si="1"/>
        <v>3470</v>
      </c>
      <c r="L45" s="162" t="s">
        <v>2010</v>
      </c>
      <c r="M45" s="162">
        <f t="shared" si="2"/>
        <v>3470</v>
      </c>
      <c r="N45" s="162"/>
    </row>
    <row r="46" spans="8:16" x14ac:dyDescent="0.35">
      <c r="H46" s="160">
        <v>4270</v>
      </c>
      <c r="I46" s="160">
        <v>0</v>
      </c>
      <c r="J46" s="160">
        <v>0</v>
      </c>
      <c r="K46" s="162">
        <f t="shared" si="1"/>
        <v>4270</v>
      </c>
      <c r="L46" s="162" t="s">
        <v>2010</v>
      </c>
      <c r="M46" s="162">
        <f t="shared" si="2"/>
        <v>4270</v>
      </c>
      <c r="N46" s="162"/>
      <c r="P46" s="168" t="s">
        <v>61</v>
      </c>
    </row>
    <row r="47" spans="8:16" x14ac:dyDescent="0.35">
      <c r="H47" s="160">
        <v>4270</v>
      </c>
      <c r="I47" s="160">
        <v>0</v>
      </c>
      <c r="J47" s="160">
        <v>0</v>
      </c>
      <c r="K47" s="162">
        <f t="shared" si="1"/>
        <v>4270</v>
      </c>
      <c r="L47" s="162" t="s">
        <v>2010</v>
      </c>
      <c r="M47" s="162">
        <f t="shared" si="2"/>
        <v>4270</v>
      </c>
      <c r="N47" s="162"/>
      <c r="P47" s="172">
        <v>1997</v>
      </c>
    </row>
    <row r="48" spans="8:16" x14ac:dyDescent="0.35">
      <c r="H48" s="160">
        <v>4230</v>
      </c>
      <c r="I48" s="160">
        <v>0</v>
      </c>
      <c r="J48" s="160">
        <v>0</v>
      </c>
      <c r="K48" s="162">
        <f t="shared" si="1"/>
        <v>4230</v>
      </c>
      <c r="L48" s="162" t="s">
        <v>2010</v>
      </c>
      <c r="M48" s="162">
        <f t="shared" si="2"/>
        <v>4230</v>
      </c>
      <c r="N48" s="162"/>
      <c r="P48" s="172">
        <v>9000</v>
      </c>
    </row>
    <row r="49" spans="8:16" x14ac:dyDescent="0.35">
      <c r="H49" s="160">
        <v>4230</v>
      </c>
      <c r="I49" s="160">
        <v>0</v>
      </c>
      <c r="J49" s="160">
        <v>0</v>
      </c>
      <c r="K49" s="162">
        <f t="shared" si="1"/>
        <v>4230</v>
      </c>
      <c r="L49" s="162" t="s">
        <v>2010</v>
      </c>
      <c r="M49" s="162">
        <f t="shared" si="2"/>
        <v>4230</v>
      </c>
      <c r="N49" s="162"/>
      <c r="P49" s="172">
        <v>13500</v>
      </c>
    </row>
    <row r="50" spans="8:16" x14ac:dyDescent="0.35">
      <c r="H50" s="160">
        <v>4230</v>
      </c>
      <c r="I50" s="160">
        <v>0</v>
      </c>
      <c r="J50" s="160">
        <v>0</v>
      </c>
      <c r="K50" s="162">
        <f t="shared" si="1"/>
        <v>4230</v>
      </c>
      <c r="L50" s="162" t="s">
        <v>2010</v>
      </c>
      <c r="M50" s="162">
        <f t="shared" si="2"/>
        <v>4230</v>
      </c>
      <c r="N50" s="162"/>
      <c r="P50" s="172">
        <v>7896</v>
      </c>
    </row>
    <row r="51" spans="8:16" x14ac:dyDescent="0.35">
      <c r="H51" s="160">
        <v>4270</v>
      </c>
      <c r="I51" s="160">
        <v>0</v>
      </c>
      <c r="J51" s="160">
        <v>0</v>
      </c>
      <c r="K51" s="162">
        <f t="shared" si="1"/>
        <v>4270</v>
      </c>
      <c r="L51" s="162" t="s">
        <v>2010</v>
      </c>
      <c r="M51" s="162">
        <f t="shared" si="2"/>
        <v>4270</v>
      </c>
      <c r="N51" s="162"/>
      <c r="P51" s="172">
        <v>29420</v>
      </c>
    </row>
    <row r="52" spans="8:16" x14ac:dyDescent="0.35">
      <c r="H52" s="160">
        <v>4270</v>
      </c>
      <c r="I52" s="160">
        <v>0</v>
      </c>
      <c r="J52" s="160">
        <v>0</v>
      </c>
      <c r="K52" s="162">
        <f t="shared" si="1"/>
        <v>4270</v>
      </c>
      <c r="L52" s="162" t="s">
        <v>2010</v>
      </c>
      <c r="M52" s="162">
        <f t="shared" si="2"/>
        <v>4270</v>
      </c>
      <c r="N52" s="162"/>
      <c r="P52" s="172">
        <v>1710</v>
      </c>
    </row>
    <row r="53" spans="8:16" x14ac:dyDescent="0.35">
      <c r="H53" s="160">
        <v>2690</v>
      </c>
      <c r="I53" s="160">
        <v>0</v>
      </c>
      <c r="J53" s="160">
        <v>0</v>
      </c>
      <c r="K53" s="162">
        <f t="shared" si="1"/>
        <v>2690</v>
      </c>
      <c r="L53" s="162" t="s">
        <v>2010</v>
      </c>
      <c r="M53" s="162">
        <f t="shared" si="2"/>
        <v>2690</v>
      </c>
      <c r="N53" s="162"/>
      <c r="P53" s="172">
        <v>21350</v>
      </c>
    </row>
    <row r="54" spans="8:16" x14ac:dyDescent="0.35">
      <c r="H54" s="160">
        <v>2690</v>
      </c>
      <c r="I54" s="160">
        <v>0</v>
      </c>
      <c r="J54" s="160">
        <v>0</v>
      </c>
      <c r="K54" s="162">
        <f t="shared" si="1"/>
        <v>2690</v>
      </c>
      <c r="L54" s="162" t="s">
        <v>2010</v>
      </c>
      <c r="M54" s="162">
        <f t="shared" si="2"/>
        <v>2690</v>
      </c>
      <c r="N54" s="162"/>
      <c r="P54" s="172">
        <v>7460</v>
      </c>
    </row>
    <row r="55" spans="8:16" x14ac:dyDescent="0.35">
      <c r="H55" s="160">
        <v>2690</v>
      </c>
      <c r="I55" s="160">
        <v>0</v>
      </c>
      <c r="J55" s="160">
        <v>0</v>
      </c>
      <c r="K55" s="162">
        <f t="shared" si="1"/>
        <v>2690</v>
      </c>
      <c r="L55" s="162" t="s">
        <v>2010</v>
      </c>
      <c r="M55" s="162">
        <f t="shared" si="2"/>
        <v>2690</v>
      </c>
      <c r="N55" s="162"/>
      <c r="P55" s="172">
        <v>29890</v>
      </c>
    </row>
    <row r="56" spans="8:16" x14ac:dyDescent="0.35">
      <c r="H56" s="160">
        <v>2690</v>
      </c>
      <c r="I56" s="160">
        <v>0</v>
      </c>
      <c r="J56" s="160">
        <v>0</v>
      </c>
      <c r="K56" s="162">
        <f t="shared" si="1"/>
        <v>2690</v>
      </c>
      <c r="L56" s="162" t="s">
        <v>2010</v>
      </c>
      <c r="M56" s="162">
        <f t="shared" si="2"/>
        <v>2690</v>
      </c>
      <c r="N56" s="162"/>
      <c r="P56" s="172">
        <v>29890</v>
      </c>
    </row>
    <row r="57" spans="8:16" x14ac:dyDescent="0.35">
      <c r="H57" s="160">
        <v>2690</v>
      </c>
      <c r="I57" s="160">
        <v>0</v>
      </c>
      <c r="J57" s="160">
        <v>0</v>
      </c>
      <c r="K57" s="162">
        <f t="shared" si="1"/>
        <v>2690</v>
      </c>
      <c r="L57" s="162" t="s">
        <v>2010</v>
      </c>
      <c r="M57" s="162">
        <f t="shared" si="2"/>
        <v>2690</v>
      </c>
      <c r="N57" s="162"/>
      <c r="P57" s="172">
        <v>4040</v>
      </c>
    </row>
    <row r="58" spans="8:16" x14ac:dyDescent="0.35">
      <c r="H58" s="160">
        <v>2690</v>
      </c>
      <c r="I58" s="160">
        <v>0</v>
      </c>
      <c r="J58" s="160">
        <v>0</v>
      </c>
      <c r="K58" s="162">
        <f t="shared" si="1"/>
        <v>2690</v>
      </c>
      <c r="L58" s="162" t="s">
        <v>2010</v>
      </c>
      <c r="M58" s="162">
        <f t="shared" si="2"/>
        <v>2690</v>
      </c>
      <c r="N58" s="162"/>
      <c r="P58" s="172">
        <v>6940</v>
      </c>
    </row>
    <row r="59" spans="8:16" x14ac:dyDescent="0.35">
      <c r="H59" s="160">
        <v>2020</v>
      </c>
      <c r="I59" s="160">
        <v>0</v>
      </c>
      <c r="J59" s="160">
        <v>0</v>
      </c>
      <c r="K59" s="162">
        <f t="shared" si="1"/>
        <v>2020</v>
      </c>
      <c r="L59" s="162" t="s">
        <v>2010</v>
      </c>
      <c r="M59" s="162">
        <f t="shared" si="2"/>
        <v>2020</v>
      </c>
      <c r="N59" s="162"/>
      <c r="P59" s="172">
        <v>8540</v>
      </c>
    </row>
    <row r="60" spans="8:16" x14ac:dyDescent="0.35">
      <c r="H60" s="160">
        <v>2020</v>
      </c>
      <c r="I60" s="160">
        <v>0</v>
      </c>
      <c r="J60" s="160">
        <v>0</v>
      </c>
      <c r="K60" s="162">
        <f t="shared" si="1"/>
        <v>2020</v>
      </c>
      <c r="L60" s="162" t="s">
        <v>2010</v>
      </c>
      <c r="M60" s="162">
        <f t="shared" si="2"/>
        <v>2020</v>
      </c>
      <c r="N60" s="162"/>
      <c r="P60" s="172">
        <v>12690</v>
      </c>
    </row>
    <row r="61" spans="8:16" x14ac:dyDescent="0.35">
      <c r="H61" s="160">
        <v>2020</v>
      </c>
      <c r="I61" s="160">
        <v>0</v>
      </c>
      <c r="J61" s="160">
        <v>0</v>
      </c>
      <c r="K61" s="162">
        <f t="shared" si="1"/>
        <v>2020</v>
      </c>
      <c r="L61" s="162" t="s">
        <v>2010</v>
      </c>
      <c r="M61" s="162">
        <f t="shared" si="2"/>
        <v>2020</v>
      </c>
      <c r="N61" s="162"/>
      <c r="P61" s="172">
        <v>8540</v>
      </c>
    </row>
    <row r="62" spans="8:16" x14ac:dyDescent="0.35">
      <c r="H62" s="160">
        <v>2020</v>
      </c>
      <c r="I62" s="160">
        <v>0</v>
      </c>
      <c r="J62" s="160">
        <v>0</v>
      </c>
      <c r="K62" s="162">
        <f t="shared" si="1"/>
        <v>2020</v>
      </c>
      <c r="L62" s="162" t="s">
        <v>2010</v>
      </c>
      <c r="M62" s="162">
        <f t="shared" si="2"/>
        <v>2020</v>
      </c>
      <c r="N62" s="162"/>
      <c r="P62" s="172">
        <v>16140</v>
      </c>
    </row>
    <row r="63" spans="8:16" x14ac:dyDescent="0.35">
      <c r="H63" s="160">
        <v>4220</v>
      </c>
      <c r="I63" s="160">
        <v>0</v>
      </c>
      <c r="J63" s="160">
        <v>0</v>
      </c>
      <c r="K63" s="162">
        <f t="shared" si="1"/>
        <v>4220</v>
      </c>
      <c r="L63" s="162" t="s">
        <v>2010</v>
      </c>
      <c r="M63" s="162">
        <f t="shared" si="2"/>
        <v>4220</v>
      </c>
      <c r="N63" s="162"/>
      <c r="P63" s="172">
        <v>8080</v>
      </c>
    </row>
    <row r="64" spans="8:16" x14ac:dyDescent="0.35">
      <c r="H64" s="160">
        <v>4220</v>
      </c>
      <c r="I64" s="160">
        <v>0</v>
      </c>
      <c r="J64" s="160">
        <v>0</v>
      </c>
      <c r="K64" s="162">
        <f t="shared" si="1"/>
        <v>4220</v>
      </c>
      <c r="L64" s="162" t="s">
        <v>2010</v>
      </c>
      <c r="M64" s="162">
        <f t="shared" si="2"/>
        <v>4220</v>
      </c>
      <c r="N64" s="162"/>
      <c r="P64" s="172">
        <v>8440</v>
      </c>
    </row>
    <row r="65" spans="8:14" x14ac:dyDescent="0.35">
      <c r="H65" s="160">
        <v>3360</v>
      </c>
      <c r="I65" s="160">
        <v>0</v>
      </c>
      <c r="J65" s="160">
        <v>0</v>
      </c>
      <c r="K65" s="162">
        <f t="shared" si="1"/>
        <v>3360</v>
      </c>
      <c r="L65" s="162" t="s">
        <v>2010</v>
      </c>
      <c r="M65" s="162">
        <f t="shared" si="2"/>
        <v>3360</v>
      </c>
      <c r="N65" s="162"/>
    </row>
    <row r="66" spans="8:14" x14ac:dyDescent="0.35">
      <c r="H66" s="160">
        <v>3360</v>
      </c>
      <c r="I66" s="160">
        <v>0</v>
      </c>
      <c r="J66" s="160">
        <v>0</v>
      </c>
      <c r="K66" s="162">
        <f t="shared" si="1"/>
        <v>3360</v>
      </c>
      <c r="L66" s="162" t="s">
        <v>2010</v>
      </c>
      <c r="M66" s="162">
        <f t="shared" si="2"/>
        <v>3360</v>
      </c>
      <c r="N66" s="162"/>
    </row>
    <row r="67" spans="8:14" x14ac:dyDescent="0.35">
      <c r="H67" s="160">
        <v>3360</v>
      </c>
      <c r="I67" s="160">
        <v>3360</v>
      </c>
      <c r="J67" s="160">
        <v>0</v>
      </c>
      <c r="K67" s="162">
        <f t="shared" si="1"/>
        <v>0</v>
      </c>
      <c r="L67" s="162" t="s">
        <v>2010</v>
      </c>
      <c r="M67" s="162">
        <f t="shared" si="2"/>
        <v>0</v>
      </c>
      <c r="N67" s="162"/>
    </row>
    <row r="68" spans="8:14" x14ac:dyDescent="0.35">
      <c r="H68" s="160">
        <v>740</v>
      </c>
      <c r="I68" s="160">
        <v>0</v>
      </c>
      <c r="J68" s="160">
        <v>0</v>
      </c>
      <c r="K68" s="162">
        <f t="shared" si="1"/>
        <v>740</v>
      </c>
      <c r="L68" s="162" t="s">
        <v>2010</v>
      </c>
      <c r="M68" s="162">
        <f t="shared" si="2"/>
        <v>740</v>
      </c>
      <c r="N68" s="162"/>
    </row>
    <row r="71" spans="8:14" x14ac:dyDescent="0.35">
      <c r="I71" t="s">
        <v>2048</v>
      </c>
      <c r="J71">
        <f>SUM(H3:H68)</f>
        <v>231116</v>
      </c>
      <c r="L71" s="175" t="s">
        <v>2049</v>
      </c>
      <c r="M71">
        <f>SUM(P46:P64)</f>
        <v>225523</v>
      </c>
    </row>
    <row r="73" spans="8:14" x14ac:dyDescent="0.35">
      <c r="J73" t="s">
        <v>2050</v>
      </c>
      <c r="L73" t="s">
        <v>2051</v>
      </c>
    </row>
    <row r="74" spans="8:14" x14ac:dyDescent="0.35">
      <c r="I74" t="s">
        <v>2052</v>
      </c>
      <c r="J74">
        <f>M71</f>
        <v>225523</v>
      </c>
      <c r="L74">
        <f>J71</f>
        <v>231116</v>
      </c>
    </row>
    <row r="75" spans="8:14" x14ac:dyDescent="0.35">
      <c r="I75" t="s">
        <v>2053</v>
      </c>
      <c r="J75">
        <f>SUM(I3:I68)</f>
        <v>5570</v>
      </c>
    </row>
    <row r="76" spans="8:14" x14ac:dyDescent="0.35">
      <c r="J76">
        <v>23</v>
      </c>
    </row>
    <row r="78" spans="8:14" x14ac:dyDescent="0.35">
      <c r="J78" s="176">
        <f>SUM(J74:J76)</f>
        <v>231116</v>
      </c>
      <c r="K78" s="176">
        <f t="shared" ref="K78:L78" si="3">SUM(K74:K76)</f>
        <v>0</v>
      </c>
      <c r="L78" s="176">
        <f t="shared" si="3"/>
        <v>231116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CB18D-2D48-4B7A-8F95-77EEC0C7B1AC}">
  <dimension ref="A1"/>
  <sheetViews>
    <sheetView tabSelected="1" topLeftCell="A5" workbookViewId="0">
      <selection activeCell="C27" sqref="C27"/>
    </sheetView>
  </sheetViews>
  <sheetFormatPr defaultRowHeight="14.5" x14ac:dyDescent="0.3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5" x14ac:dyDescent="0.35"/>
  <cols>
    <col min="1" max="1" width="40.453125" customWidth="1"/>
  </cols>
  <sheetData>
    <row r="1" spans="1:1" ht="26" x14ac:dyDescent="0.35">
      <c r="A1" s="15" t="s">
        <v>89</v>
      </c>
    </row>
    <row r="2" spans="1:1" x14ac:dyDescent="0.35">
      <c r="A2" s="29" t="s">
        <v>91</v>
      </c>
    </row>
    <row r="3" spans="1:1" x14ac:dyDescent="0.35">
      <c r="A3" s="29" t="s">
        <v>92</v>
      </c>
    </row>
    <row r="4" spans="1:1" x14ac:dyDescent="0.35">
      <c r="A4" s="29" t="s">
        <v>98</v>
      </c>
    </row>
    <row r="5" spans="1:1" x14ac:dyDescent="0.35">
      <c r="A5" s="29" t="s">
        <v>99</v>
      </c>
    </row>
    <row r="6" spans="1:1" x14ac:dyDescent="0.35">
      <c r="A6" s="29" t="s">
        <v>93</v>
      </c>
    </row>
    <row r="7" spans="1:1" x14ac:dyDescent="0.35">
      <c r="A7" s="29" t="s">
        <v>94</v>
      </c>
    </row>
    <row r="8" spans="1:1" x14ac:dyDescent="0.35">
      <c r="A8" s="29" t="s">
        <v>95</v>
      </c>
    </row>
    <row r="9" spans="1:1" x14ac:dyDescent="0.35">
      <c r="A9" s="29" t="s">
        <v>96</v>
      </c>
    </row>
    <row r="10" spans="1:1" x14ac:dyDescent="0.35">
      <c r="A10" s="29" t="s">
        <v>97</v>
      </c>
    </row>
    <row r="11" spans="1:1" x14ac:dyDescent="0.35">
      <c r="A11" s="29"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Fraud Investigation Report</vt:lpstr>
      <vt:lpstr>Physical Cash</vt:lpstr>
      <vt:lpstr>Staff Cash Embezzlement</vt:lpstr>
      <vt:lpstr>Borrower Wise Details</vt:lpstr>
      <vt:lpstr>Loan Outstanding ReportDetailed</vt:lpstr>
      <vt:lpstr>Sheet1</vt:lpstr>
      <vt:lpstr>Sheet2</vt:lpstr>
      <vt:lpstr>Sheet3</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Sai Krishna  Chintala</cp:lastModifiedBy>
  <cp:lastPrinted>2023-06-09T13:28:17Z</cp:lastPrinted>
  <dcterms:created xsi:type="dcterms:W3CDTF">2023-04-07T11:05:50Z</dcterms:created>
  <dcterms:modified xsi:type="dcterms:W3CDTF">2025-07-28T10:13:20Z</dcterms:modified>
</cp:coreProperties>
</file>