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887FA5C1-72A6-460A-977E-DE04A989D3B9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3" l="1"/>
  <c r="U5" i="20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E10" i="23"/>
  <c r="C10" i="23"/>
  <c r="E19" i="23" l="1"/>
  <c r="C19" i="23"/>
  <c r="C23" i="23" l="1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AA6" i="7"/>
  <c r="AA7" i="7"/>
</calcChain>
</file>

<file path=xl/sharedStrings.xml><?xml version="1.0" encoding="utf-8"?>
<sst xmlns="http://schemas.openxmlformats.org/spreadsheetml/2006/main" count="302" uniqueCount="241">
  <si>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</si>
  <si>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</si>
  <si>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</si>
  <si>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</si>
  <si>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</si>
  <si>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</si>
  <si>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</si>
  <si>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</si>
  <si>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</si>
  <si>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</si>
  <si>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</si>
  <si>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</si>
  <si>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</si>
  <si>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</si>
  <si>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</si>
  <si>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</si>
  <si>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</si>
  <si>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</si>
  <si>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</si>
  <si>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</si>
  <si>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</si>
  <si>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</si>
  <si>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</si>
  <si>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</si>
  <si>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</si>
  <si>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</si>
  <si>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</si>
  <si>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</si>
  <si>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</si>
  <si>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</si>
  <si>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</si>
  <si>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</si>
  <si>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</si>
  <si>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</si>
  <si>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</si>
  <si>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</si>
  <si>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</si>
  <si>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</si>
  <si>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</si>
  <si>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</si>
  <si>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</si>
  <si>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</si>
  <si>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</si>
  <si>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</si>
  <si>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</si>
  <si>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</si>
  <si>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</si>
  <si>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</si>
  <si>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</si>
  <si>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</si>
  <si>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</si>
  <si>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</si>
  <si>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</si>
  <si>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</si>
  <si>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</si>
  <si>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</si>
  <si>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</si>
  <si>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</si>
  <si>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</si>
  <si>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</si>
  <si>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</si>
  <si>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</si>
  <si>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</si>
  <si>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</si>
  <si>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</si>
  <si>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</si>
  <si>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</si>
  <si>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</si>
  <si>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</si>
  <si>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</si>
  <si>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</si>
  <si>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</si>
  <si>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</si>
  <si>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</si>
  <si>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</si>
  <si>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</si>
  <si>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</si>
  <si>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</si>
  <si>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</si>
  <si>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</si>
  <si>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</si>
  <si>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</si>
  <si>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</si>
  <si>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</si>
  <si>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</si>
  <si>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</si>
  <si>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</si>
  <si>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</si>
  <si>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</si>
  <si>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</si>
  <si>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</si>
  <si>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</si>
  <si>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</si>
  <si>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</si>
  <si>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</si>
  <si>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</si>
  <si>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</si>
  <si>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</si>
  <si>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</si>
  <si>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</si>
  <si>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</si>
  <si>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</si>
  <si>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</si>
  <si>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</si>
  <si>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</si>
  <si>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</si>
  <si>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</si>
  <si>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</si>
  <si>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</si>
  <si>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</si>
  <si>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</si>
  <si>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</si>
  <si>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</si>
  <si>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</si>
  <si>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</si>
  <si>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</si>
  <si>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</si>
  <si>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</si>
  <si>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</si>
  <si>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</si>
  <si>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</si>
  <si>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</si>
  <si>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</si>
  <si>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</si>
  <si>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</si>
  <si>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</si>
  <si>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</si>
  <si>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</si>
  <si>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</si>
  <si>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</si>
  <si>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</si>
  <si>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</si>
  <si>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</si>
  <si>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</si>
  <si>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</si>
  <si>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</si>
  <si>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</si>
  <si>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</si>
  <si>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</si>
  <si>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</si>
  <si>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</si>
  <si>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</si>
  <si>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</si>
  <si>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</si>
  <si>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</si>
  <si>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</si>
  <si>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</si>
  <si>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</si>
  <si>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</si>
  <si>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</si>
  <si>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</si>
  <si>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</si>
  <si>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</si>
  <si>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</si>
  <si>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</si>
  <si>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</si>
  <si>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</si>
  <si>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</si>
  <si>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</si>
  <si>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</si>
  <si>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</si>
  <si>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</si>
  <si>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</si>
  <si>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</si>
  <si>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</si>
  <si>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</si>
  <si>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</si>
  <si>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</si>
  <si>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</si>
  <si>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</si>
  <si>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</si>
  <si>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</si>
  <si>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</si>
  <si>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</si>
  <si>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</si>
  <si>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</si>
  <si>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</si>
  <si>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</si>
  <si>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</si>
  <si>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</si>
  <si>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</si>
  <si>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</si>
  <si>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</si>
  <si>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</si>
  <si>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</si>
  <si>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BH3966</t>
  </si>
  <si>
    <t>Mokama 2</t>
  </si>
  <si>
    <t>Mokama</t>
  </si>
  <si>
    <t>Mokama-2</t>
  </si>
  <si>
    <t>Patna</t>
  </si>
  <si>
    <t>Patana</t>
  </si>
  <si>
    <t>Bihar-2</t>
  </si>
  <si>
    <t>Available</t>
  </si>
  <si>
    <t>Binay Kumar Shaw</t>
  </si>
  <si>
    <t>SF0042314</t>
  </si>
  <si>
    <t>Manish Kumar</t>
  </si>
  <si>
    <t>SF0037507</t>
  </si>
  <si>
    <t>Branch Manager</t>
  </si>
  <si>
    <t>G1</t>
  </si>
  <si>
    <t>Sunny Kumar</t>
  </si>
  <si>
    <t>SF0066792</t>
  </si>
  <si>
    <t>LO</t>
  </si>
  <si>
    <t>BM</t>
  </si>
  <si>
    <t>Dual Staff</t>
  </si>
  <si>
    <t>Available &amp; Updated</t>
  </si>
  <si>
    <t>G2</t>
  </si>
  <si>
    <t>Q1 25-26</t>
  </si>
  <si>
    <t>North</t>
  </si>
  <si>
    <t>CSS</t>
  </si>
  <si>
    <t>Vivek Kumar</t>
  </si>
  <si>
    <t>SF0090063</t>
  </si>
  <si>
    <t>Absconding</t>
  </si>
  <si>
    <t>Collection Misappropriation</t>
  </si>
  <si>
    <t>Completed-Report Submitted</t>
  </si>
  <si>
    <t>LO-Vivek Kumar/SF0090063 collection EMI on dated 04-03-2025 but the same not accounted in fimo till now.</t>
  </si>
  <si>
    <t>Sherpur</t>
  </si>
  <si>
    <t>528440</t>
  </si>
  <si>
    <t>978399</t>
  </si>
  <si>
    <t>Chetana</t>
  </si>
  <si>
    <t>SSF2742181</t>
  </si>
  <si>
    <t>OBC</t>
  </si>
  <si>
    <t>HINDU</t>
  </si>
  <si>
    <t>Agriculture &amp; Farming</t>
  </si>
  <si>
    <t>RANI DEVI</t>
  </si>
  <si>
    <t>15-Apr-2024</t>
  </si>
  <si>
    <t>04</t>
  </si>
  <si>
    <t>2</t>
  </si>
  <si>
    <t>04-May-2024</t>
  </si>
  <si>
    <t>05-Apr-2025</t>
  </si>
  <si>
    <t>Open</t>
  </si>
  <si>
    <t/>
  </si>
  <si>
    <t>Binay Kumar Shaw/SF0042314</t>
  </si>
  <si>
    <t>Visited</t>
  </si>
  <si>
    <t>Borrower</t>
  </si>
  <si>
    <t>Loan Card</t>
  </si>
  <si>
    <t>Yes</t>
  </si>
  <si>
    <t>Vivek Kumar/SF0090063</t>
  </si>
  <si>
    <t>Installment</t>
  </si>
  <si>
    <t>FN25-26-00468</t>
  </si>
  <si>
    <t>FIR Not Filled</t>
  </si>
  <si>
    <t>As per complaint against the LO-Vivek Kumar/SF0090063, post verification it is observed that he was collected Rs.  3470 from the 01 borrower dated 04-03-2025 but  same was not accounted in the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</si>
</sst>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topLeftCell="W1" zoomScaleNormal="100" workbookViewId="0">
      <selection activeCell="Y5" sqref="Y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21" t="s">
        <v>15</v>
      </c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206</v>
      </c>
      <c r="C5" s="3" t="s">
        <v>185</v>
      </c>
      <c r="D5" s="25" t="s">
        <v>186</v>
      </c>
      <c r="E5" s="25" t="s">
        <v>191</v>
      </c>
      <c r="F5" s="25" t="s">
        <v>207</v>
      </c>
      <c r="G5" s="26">
        <v>45761</v>
      </c>
      <c r="H5" s="27" t="s">
        <v>208</v>
      </c>
      <c r="I5" s="26">
        <v>45779</v>
      </c>
      <c r="J5" s="21" t="s">
        <v>238</v>
      </c>
      <c r="K5" s="22">
        <v>1</v>
      </c>
      <c r="L5" s="23">
        <v>3470</v>
      </c>
      <c r="M5" s="23">
        <v>0</v>
      </c>
      <c r="N5" s="22" t="s">
        <v>209</v>
      </c>
      <c r="O5" s="28" t="s">
        <v>201</v>
      </c>
      <c r="P5" s="28" t="s">
        <v>210</v>
      </c>
      <c r="Q5" s="21" t="s">
        <v>211</v>
      </c>
      <c r="R5" s="26">
        <v>45736</v>
      </c>
      <c r="S5" s="21" t="s">
        <v>212</v>
      </c>
      <c r="T5" s="21"/>
      <c r="U5" s="95" t="s">
        <v>213</v>
      </c>
      <c r="V5" s="26">
        <v>45779</v>
      </c>
      <c r="W5" s="26">
        <v>45779</v>
      </c>
      <c r="X5" s="29">
        <v>1</v>
      </c>
      <c r="Y5" s="113">
        <v>3470</v>
      </c>
      <c r="Z5" s="32">
        <v>0</v>
      </c>
      <c r="AA5" s="33">
        <f>Y5-Z5</f>
        <v>3470</v>
      </c>
      <c r="AB5" s="4">
        <v>1</v>
      </c>
      <c r="AC5" s="26">
        <v>45780</v>
      </c>
      <c r="AD5" s="96" t="s">
        <v>240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5"/>
      <c r="V6" s="26"/>
      <c r="W6" s="26"/>
      <c r="X6" s="29"/>
      <c r="Y6" s="113"/>
      <c r="Z6" s="32"/>
      <c r="AA6" s="33">
        <f t="shared" ref="AA6:AA7" si="0">Y6-Z6</f>
        <v>0</v>
      </c>
      <c r="AB6" s="4"/>
      <c r="AC6" s="26"/>
      <c r="AD6" s="96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5"/>
      <c r="V7" s="26"/>
      <c r="W7" s="26"/>
      <c r="X7" s="29"/>
      <c r="Y7" s="113"/>
      <c r="Z7" s="32"/>
      <c r="AA7" s="33">
        <f t="shared" si="0"/>
        <v>0</v>
      </c>
      <c r="AB7" s="4"/>
      <c r="AC7" s="26"/>
      <c r="AD7" s="96"/>
    </row>
  </sheetData>
  <autoFilter ref="A4:AD4" xr:uid="{6447815C-5695-4810-8A2C-5B6E268F4F7F}"/>
  <mergeCells count="1">
    <mergeCell ref="S3:AC3"/>
  </mergeCells>
  <phoneticPr fontId="14" type="noConversion"/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:J7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3" t="s">
        <v>2</v>
      </c>
      <c r="B1" s="124"/>
      <c r="C1" s="124"/>
      <c r="D1" s="124"/>
      <c r="E1" s="125"/>
    </row>
    <row r="2" spans="1:5" ht="18" x14ac:dyDescent="0.35">
      <c r="A2" s="54"/>
      <c r="B2" s="126" t="s">
        <v>3</v>
      </c>
      <c r="C2" s="126"/>
      <c r="D2" s="126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9" t="s">
        <v>185</v>
      </c>
      <c r="B4" s="90" t="s">
        <v>188</v>
      </c>
      <c r="C4" s="90" t="s">
        <v>187</v>
      </c>
      <c r="D4" s="90" t="s">
        <v>189</v>
      </c>
      <c r="E4" s="90" t="s">
        <v>190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91" t="s">
        <v>191</v>
      </c>
      <c r="B6" s="58">
        <v>45777</v>
      </c>
      <c r="C6" s="58">
        <v>45776</v>
      </c>
      <c r="D6" s="58">
        <v>45777</v>
      </c>
      <c r="E6" s="59">
        <v>0.79166666666666663</v>
      </c>
    </row>
    <row r="7" spans="1:5" ht="15.6" x14ac:dyDescent="0.3">
      <c r="A7" s="127" t="s">
        <v>109</v>
      </c>
      <c r="B7" s="128"/>
      <c r="C7" s="128"/>
      <c r="D7" s="128"/>
      <c r="E7" s="128"/>
    </row>
    <row r="8" spans="1:5" ht="15" customHeight="1" x14ac:dyDescent="0.3">
      <c r="A8" s="129" t="s">
        <v>110</v>
      </c>
      <c r="B8" s="131" t="s">
        <v>164</v>
      </c>
      <c r="C8" s="132"/>
      <c r="D8" s="133" t="s">
        <v>111</v>
      </c>
      <c r="E8" s="134"/>
    </row>
    <row r="9" spans="1:5" ht="14.4" x14ac:dyDescent="0.3">
      <c r="A9" s="130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>
        <v>9</v>
      </c>
      <c r="C11" s="64">
        <f t="shared" ref="C11:C17" si="0">B11*A11</f>
        <v>4500</v>
      </c>
      <c r="D11" s="66">
        <v>1</v>
      </c>
      <c r="E11" s="64">
        <f t="shared" ref="E11:E17" si="1">D11*A11</f>
        <v>500</v>
      </c>
    </row>
    <row r="12" spans="1:5" ht="14.4" x14ac:dyDescent="0.3">
      <c r="A12" s="65">
        <v>200</v>
      </c>
      <c r="B12" s="66">
        <v>2</v>
      </c>
      <c r="C12" s="64">
        <f t="shared" si="0"/>
        <v>400</v>
      </c>
      <c r="D12" s="66"/>
      <c r="E12" s="64">
        <f t="shared" si="1"/>
        <v>0</v>
      </c>
    </row>
    <row r="13" spans="1:5" ht="14.4" x14ac:dyDescent="0.3">
      <c r="A13" s="65">
        <v>100</v>
      </c>
      <c r="B13" s="66"/>
      <c r="C13" s="64">
        <f t="shared" si="0"/>
        <v>0</v>
      </c>
      <c r="D13" s="66">
        <v>1</v>
      </c>
      <c r="E13" s="64">
        <f t="shared" si="1"/>
        <v>100</v>
      </c>
    </row>
    <row r="14" spans="1:5" ht="14.4" x14ac:dyDescent="0.3">
      <c r="A14" s="65">
        <v>50</v>
      </c>
      <c r="B14" s="66"/>
      <c r="C14" s="64">
        <f t="shared" si="0"/>
        <v>0</v>
      </c>
      <c r="D14" s="66"/>
      <c r="E14" s="64">
        <f t="shared" si="1"/>
        <v>0</v>
      </c>
    </row>
    <row r="15" spans="1:5" ht="14.4" x14ac:dyDescent="0.3">
      <c r="A15" s="65">
        <v>20</v>
      </c>
      <c r="B15" s="66"/>
      <c r="C15" s="64">
        <f t="shared" si="0"/>
        <v>0</v>
      </c>
      <c r="D15" s="66"/>
      <c r="E15" s="64">
        <f t="shared" si="1"/>
        <v>0</v>
      </c>
    </row>
    <row r="16" spans="1:5" ht="14.4" x14ac:dyDescent="0.3">
      <c r="A16" s="65">
        <v>10</v>
      </c>
      <c r="B16" s="66"/>
      <c r="C16" s="64">
        <f t="shared" si="0"/>
        <v>0</v>
      </c>
      <c r="D16" s="66"/>
      <c r="E16" s="64">
        <f t="shared" si="1"/>
        <v>0</v>
      </c>
    </row>
    <row r="17" spans="1:5" ht="14.4" x14ac:dyDescent="0.3">
      <c r="A17" s="65">
        <v>5</v>
      </c>
      <c r="B17" s="66"/>
      <c r="C17" s="64">
        <f t="shared" si="0"/>
        <v>0</v>
      </c>
      <c r="D17" s="66"/>
      <c r="E17" s="64">
        <f t="shared" si="1"/>
        <v>0</v>
      </c>
    </row>
    <row r="18" spans="1:5" ht="14.4" x14ac:dyDescent="0.3">
      <c r="A18" s="67" t="s">
        <v>114</v>
      </c>
      <c r="B18" s="68">
        <v>4</v>
      </c>
      <c r="C18" s="64">
        <f>B18</f>
        <v>4</v>
      </c>
      <c r="D18" s="68">
        <v>4</v>
      </c>
      <c r="E18" s="69">
        <f>D18</f>
        <v>4</v>
      </c>
    </row>
    <row r="19" spans="1:5" ht="14.4" x14ac:dyDescent="0.3">
      <c r="A19" s="70"/>
      <c r="B19" s="71" t="s">
        <v>115</v>
      </c>
      <c r="C19" s="72">
        <f>SUM(C10:C18)</f>
        <v>4904</v>
      </c>
      <c r="D19" s="71" t="s">
        <v>115</v>
      </c>
      <c r="E19" s="72">
        <f>SUM(E10:E18)</f>
        <v>604</v>
      </c>
    </row>
    <row r="20" spans="1:5" ht="26.1" customHeight="1" x14ac:dyDescent="0.3">
      <c r="A20" s="135" t="s">
        <v>171</v>
      </c>
      <c r="B20" s="136"/>
      <c r="C20" s="73">
        <v>4904</v>
      </c>
      <c r="D20" s="74" t="s">
        <v>163</v>
      </c>
      <c r="E20" s="75">
        <v>6800</v>
      </c>
    </row>
    <row r="21" spans="1:5" ht="26.1" customHeight="1" x14ac:dyDescent="0.3">
      <c r="A21" s="137" t="s">
        <v>146</v>
      </c>
      <c r="B21" s="138"/>
      <c r="C21" s="75">
        <v>7400</v>
      </c>
      <c r="D21" s="74" t="s">
        <v>149</v>
      </c>
      <c r="E21" s="75">
        <v>4900</v>
      </c>
    </row>
    <row r="22" spans="1:5" ht="26.1" customHeight="1" x14ac:dyDescent="0.3">
      <c r="A22" s="137" t="s">
        <v>116</v>
      </c>
      <c r="B22" s="138"/>
      <c r="C22" s="75">
        <v>0</v>
      </c>
      <c r="D22" s="76" t="s">
        <v>117</v>
      </c>
      <c r="E22" s="75" t="s">
        <v>192</v>
      </c>
    </row>
    <row r="23" spans="1:5" ht="26.1" customHeight="1" x14ac:dyDescent="0.3">
      <c r="A23" s="137" t="s">
        <v>118</v>
      </c>
      <c r="B23" s="138"/>
      <c r="C23" s="111">
        <f>(C19+C21)-(E20+E21)-E19</f>
        <v>0</v>
      </c>
      <c r="D23" s="114" t="s">
        <v>172</v>
      </c>
      <c r="E23" s="115">
        <v>0</v>
      </c>
    </row>
    <row r="24" spans="1:5" ht="82.5" customHeight="1" x14ac:dyDescent="0.3">
      <c r="A24" s="74" t="s">
        <v>119</v>
      </c>
      <c r="B24" s="122"/>
      <c r="C24" s="122"/>
      <c r="D24" s="122"/>
      <c r="E24" s="122"/>
    </row>
    <row r="25" spans="1:5" ht="57.75" customHeight="1" x14ac:dyDescent="0.3">
      <c r="A25" s="77" t="s">
        <v>120</v>
      </c>
      <c r="B25" s="145"/>
      <c r="C25" s="145"/>
      <c r="D25" s="145"/>
      <c r="E25" s="145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90" t="s">
        <v>193</v>
      </c>
      <c r="B27" s="90" t="s">
        <v>194</v>
      </c>
      <c r="C27" s="92" t="s">
        <v>195</v>
      </c>
      <c r="D27" s="92" t="s">
        <v>196</v>
      </c>
      <c r="E27" s="92" t="s">
        <v>197</v>
      </c>
    </row>
    <row r="28" spans="1:5" ht="14.4" x14ac:dyDescent="0.3">
      <c r="A28" s="146" t="s">
        <v>126</v>
      </c>
      <c r="B28" s="146"/>
      <c r="C28" s="146" t="s">
        <v>127</v>
      </c>
      <c r="D28" s="146"/>
      <c r="E28" s="146"/>
    </row>
    <row r="29" spans="1:5" ht="14.4" x14ac:dyDescent="0.3">
      <c r="A29" s="147"/>
      <c r="B29" s="147"/>
      <c r="C29" s="148"/>
      <c r="D29" s="148"/>
      <c r="E29" s="148"/>
    </row>
    <row r="30" spans="1:5" ht="42.75" customHeight="1" x14ac:dyDescent="0.3">
      <c r="A30" s="147"/>
      <c r="B30" s="147"/>
      <c r="C30" s="148"/>
      <c r="D30" s="148"/>
      <c r="E30" s="148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82" t="s">
        <v>203</v>
      </c>
      <c r="C32" s="81" t="s">
        <v>129</v>
      </c>
      <c r="D32" s="149" t="s">
        <v>204</v>
      </c>
      <c r="E32" s="150"/>
    </row>
    <row r="33" spans="1:5" ht="18" customHeight="1" x14ac:dyDescent="0.3">
      <c r="A33" s="81" t="s">
        <v>130</v>
      </c>
      <c r="B33" s="82" t="s">
        <v>198</v>
      </c>
      <c r="C33" s="83" t="s">
        <v>131</v>
      </c>
      <c r="D33" s="139" t="s">
        <v>205</v>
      </c>
      <c r="E33" s="140"/>
    </row>
    <row r="34" spans="1:5" ht="27.6" x14ac:dyDescent="0.3">
      <c r="A34" s="83" t="s">
        <v>132</v>
      </c>
      <c r="B34" s="82" t="s">
        <v>195</v>
      </c>
      <c r="C34" s="83" t="s">
        <v>133</v>
      </c>
      <c r="D34" s="141" t="s">
        <v>199</v>
      </c>
      <c r="E34" s="142"/>
    </row>
    <row r="35" spans="1:5" ht="27.6" x14ac:dyDescent="0.3">
      <c r="A35" s="83" t="s">
        <v>134</v>
      </c>
      <c r="B35" s="82" t="s">
        <v>196</v>
      </c>
      <c r="C35" s="83" t="s">
        <v>135</v>
      </c>
      <c r="D35" s="141" t="s">
        <v>200</v>
      </c>
      <c r="E35" s="142"/>
    </row>
    <row r="36" spans="1:5" ht="25.5" customHeight="1" x14ac:dyDescent="0.3">
      <c r="A36" s="84" t="s">
        <v>136</v>
      </c>
      <c r="B36" s="85" t="s">
        <v>202</v>
      </c>
      <c r="C36" s="84" t="s">
        <v>137</v>
      </c>
      <c r="D36" s="143" t="s">
        <v>201</v>
      </c>
      <c r="E36" s="144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L5" activePane="bottomRight" state="frozen"/>
      <selection pane="topRight" activeCell="B1" sqref="B1"/>
      <selection pane="bottomLeft" activeCell="A5" sqref="A5"/>
      <selection pane="bottomRight" activeCell="R5" sqref="R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</row>
    <row r="2" spans="1:20" ht="18" x14ac:dyDescent="0.3">
      <c r="A2" s="2" t="s">
        <v>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20" x14ac:dyDescent="0.3">
      <c r="A3" s="99" t="s">
        <v>141</v>
      </c>
      <c r="B3" s="100"/>
      <c r="C3" s="100"/>
      <c r="D3" s="100"/>
      <c r="E3" s="100"/>
      <c r="F3" s="100"/>
      <c r="G3" s="100"/>
      <c r="H3" s="151" t="s">
        <v>142</v>
      </c>
      <c r="I3" s="152"/>
      <c r="J3" s="152"/>
      <c r="K3" s="152"/>
      <c r="L3" s="152"/>
      <c r="M3" s="152"/>
      <c r="N3" s="152"/>
      <c r="O3" s="152"/>
      <c r="P3" s="152"/>
      <c r="Q3" s="152"/>
      <c r="R3" s="153"/>
      <c r="S3" s="106"/>
      <c r="T3" s="101"/>
    </row>
    <row r="4" spans="1:20" ht="41.4" x14ac:dyDescent="0.3">
      <c r="A4" s="102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7" t="s">
        <v>154</v>
      </c>
    </row>
    <row r="5" spans="1:20" x14ac:dyDescent="0.3">
      <c r="A5" s="103">
        <v>1</v>
      </c>
      <c r="B5" s="89" t="s">
        <v>185</v>
      </c>
      <c r="C5" s="90" t="s">
        <v>188</v>
      </c>
      <c r="D5" s="22" t="s">
        <v>209</v>
      </c>
      <c r="E5" s="13" t="s">
        <v>210</v>
      </c>
      <c r="F5" s="13" t="s">
        <v>201</v>
      </c>
      <c r="G5" s="104" t="s">
        <v>238</v>
      </c>
      <c r="H5" s="116">
        <v>0</v>
      </c>
      <c r="I5" s="116">
        <v>3470</v>
      </c>
      <c r="J5" s="116">
        <v>0</v>
      </c>
      <c r="K5" s="116">
        <v>0</v>
      </c>
      <c r="L5" s="116">
        <v>0</v>
      </c>
      <c r="M5" s="116">
        <v>0</v>
      </c>
      <c r="N5" s="116">
        <v>0</v>
      </c>
      <c r="O5" s="116">
        <v>0</v>
      </c>
      <c r="P5" s="33">
        <f>SUM(H5:O5)</f>
        <v>3470</v>
      </c>
      <c r="Q5" s="116">
        <v>0</v>
      </c>
      <c r="R5" s="33">
        <f>P5-Q5</f>
        <v>3470</v>
      </c>
      <c r="S5" s="105"/>
      <c r="T5" s="93" t="s">
        <v>239</v>
      </c>
    </row>
    <row r="6" spans="1:20" x14ac:dyDescent="0.3">
      <c r="A6" s="103">
        <v>2</v>
      </c>
      <c r="B6" s="3"/>
      <c r="C6" s="104"/>
      <c r="D6" s="13"/>
      <c r="E6" s="13"/>
      <c r="F6" s="13"/>
      <c r="G6" s="104"/>
      <c r="H6" s="116"/>
      <c r="I6" s="116"/>
      <c r="J6" s="116"/>
      <c r="K6" s="116"/>
      <c r="L6" s="116"/>
      <c r="M6" s="116"/>
      <c r="N6" s="116"/>
      <c r="O6" s="116"/>
      <c r="P6" s="33">
        <f t="shared" ref="P6:P14" si="0">SUM(H6:O6)</f>
        <v>0</v>
      </c>
      <c r="Q6" s="116"/>
      <c r="R6" s="33">
        <f t="shared" ref="R6:R14" si="1">P6-Q6</f>
        <v>0</v>
      </c>
      <c r="S6" s="105"/>
      <c r="T6" s="93"/>
    </row>
    <row r="7" spans="1:20" x14ac:dyDescent="0.3">
      <c r="A7" s="103">
        <v>3</v>
      </c>
      <c r="B7" s="3"/>
      <c r="C7" s="104"/>
      <c r="D7" s="13"/>
      <c r="E7" s="13"/>
      <c r="F7" s="13"/>
      <c r="G7" s="104"/>
      <c r="H7" s="116"/>
      <c r="I7" s="116"/>
      <c r="J7" s="116"/>
      <c r="K7" s="116"/>
      <c r="L7" s="116"/>
      <c r="M7" s="116"/>
      <c r="N7" s="116"/>
      <c r="O7" s="116"/>
      <c r="P7" s="33">
        <f t="shared" si="0"/>
        <v>0</v>
      </c>
      <c r="Q7" s="116"/>
      <c r="R7" s="33">
        <f t="shared" si="1"/>
        <v>0</v>
      </c>
      <c r="S7" s="105"/>
      <c r="T7" s="93"/>
    </row>
    <row r="8" spans="1:20" x14ac:dyDescent="0.3">
      <c r="A8" s="103">
        <v>4</v>
      </c>
      <c r="B8" s="3"/>
      <c r="C8" s="104"/>
      <c r="D8" s="13"/>
      <c r="E8" s="13"/>
      <c r="F8" s="13"/>
      <c r="G8" s="104"/>
      <c r="H8" s="116"/>
      <c r="I8" s="116"/>
      <c r="J8" s="116"/>
      <c r="K8" s="116"/>
      <c r="L8" s="116"/>
      <c r="M8" s="116"/>
      <c r="N8" s="116"/>
      <c r="O8" s="116"/>
      <c r="P8" s="33">
        <f t="shared" si="0"/>
        <v>0</v>
      </c>
      <c r="Q8" s="116"/>
      <c r="R8" s="33">
        <f t="shared" si="1"/>
        <v>0</v>
      </c>
      <c r="S8" s="105"/>
      <c r="T8" s="93"/>
    </row>
    <row r="9" spans="1:20" x14ac:dyDescent="0.3">
      <c r="A9" s="103">
        <v>5</v>
      </c>
      <c r="B9" s="3"/>
      <c r="C9" s="104"/>
      <c r="D9" s="13"/>
      <c r="E9" s="13"/>
      <c r="F9" s="13"/>
      <c r="G9" s="104"/>
      <c r="H9" s="116"/>
      <c r="I9" s="116"/>
      <c r="J9" s="116"/>
      <c r="K9" s="116"/>
      <c r="L9" s="116"/>
      <c r="M9" s="116"/>
      <c r="N9" s="116"/>
      <c r="O9" s="116"/>
      <c r="P9" s="33">
        <f t="shared" si="0"/>
        <v>0</v>
      </c>
      <c r="Q9" s="116"/>
      <c r="R9" s="33">
        <f t="shared" si="1"/>
        <v>0</v>
      </c>
      <c r="S9" s="105"/>
      <c r="T9" s="93"/>
    </row>
    <row r="10" spans="1:20" x14ac:dyDescent="0.3">
      <c r="A10" s="103">
        <v>6</v>
      </c>
      <c r="B10" s="3"/>
      <c r="C10" s="104"/>
      <c r="D10" s="13"/>
      <c r="E10" s="13"/>
      <c r="F10" s="13"/>
      <c r="G10" s="104"/>
      <c r="H10" s="116"/>
      <c r="I10" s="116"/>
      <c r="J10" s="116"/>
      <c r="K10" s="116"/>
      <c r="L10" s="116"/>
      <c r="M10" s="116"/>
      <c r="N10" s="116"/>
      <c r="O10" s="116"/>
      <c r="P10" s="33">
        <f t="shared" si="0"/>
        <v>0</v>
      </c>
      <c r="Q10" s="116"/>
      <c r="R10" s="33">
        <f t="shared" si="1"/>
        <v>0</v>
      </c>
      <c r="S10" s="105"/>
      <c r="T10" s="93"/>
    </row>
    <row r="11" spans="1:20" x14ac:dyDescent="0.3">
      <c r="A11" s="103">
        <v>7</v>
      </c>
      <c r="B11" s="3"/>
      <c r="C11" s="104"/>
      <c r="D11" s="13"/>
      <c r="E11" s="13"/>
      <c r="F11" s="13"/>
      <c r="G11" s="104"/>
      <c r="H11" s="116"/>
      <c r="I11" s="116"/>
      <c r="J11" s="116"/>
      <c r="K11" s="116"/>
      <c r="L11" s="116"/>
      <c r="M11" s="116"/>
      <c r="N11" s="116"/>
      <c r="O11" s="116"/>
      <c r="P11" s="33">
        <f t="shared" si="0"/>
        <v>0</v>
      </c>
      <c r="Q11" s="116"/>
      <c r="R11" s="33">
        <f t="shared" si="1"/>
        <v>0</v>
      </c>
      <c r="S11" s="105"/>
      <c r="T11" s="93"/>
    </row>
    <row r="12" spans="1:20" x14ac:dyDescent="0.3">
      <c r="A12" s="103">
        <v>8</v>
      </c>
      <c r="B12" s="3"/>
      <c r="C12" s="104"/>
      <c r="D12" s="13"/>
      <c r="E12" s="13"/>
      <c r="F12" s="13"/>
      <c r="G12" s="104"/>
      <c r="H12" s="116"/>
      <c r="I12" s="116"/>
      <c r="J12" s="116"/>
      <c r="K12" s="116"/>
      <c r="L12" s="116"/>
      <c r="M12" s="116"/>
      <c r="N12" s="116"/>
      <c r="O12" s="116"/>
      <c r="P12" s="33">
        <f t="shared" si="0"/>
        <v>0</v>
      </c>
      <c r="Q12" s="116"/>
      <c r="R12" s="33">
        <f t="shared" si="1"/>
        <v>0</v>
      </c>
      <c r="S12" s="105"/>
      <c r="T12" s="93"/>
    </row>
    <row r="13" spans="1:20" x14ac:dyDescent="0.3">
      <c r="A13" s="103">
        <v>9</v>
      </c>
      <c r="B13" s="3"/>
      <c r="C13" s="104"/>
      <c r="D13" s="13"/>
      <c r="E13" s="13"/>
      <c r="F13" s="13"/>
      <c r="G13" s="104"/>
      <c r="H13" s="116"/>
      <c r="I13" s="116"/>
      <c r="J13" s="116"/>
      <c r="K13" s="116"/>
      <c r="L13" s="116"/>
      <c r="M13" s="116"/>
      <c r="N13" s="116"/>
      <c r="O13" s="116"/>
      <c r="P13" s="33">
        <f t="shared" si="0"/>
        <v>0</v>
      </c>
      <c r="Q13" s="116"/>
      <c r="R13" s="33">
        <f t="shared" si="1"/>
        <v>0</v>
      </c>
      <c r="S13" s="105"/>
      <c r="T13" s="93"/>
    </row>
    <row r="14" spans="1:20" x14ac:dyDescent="0.3">
      <c r="A14" s="103">
        <v>10</v>
      </c>
      <c r="B14" s="3"/>
      <c r="C14" s="104"/>
      <c r="D14" s="13"/>
      <c r="E14" s="13"/>
      <c r="F14" s="13"/>
      <c r="G14" s="104"/>
      <c r="H14" s="116"/>
      <c r="I14" s="116"/>
      <c r="J14" s="116"/>
      <c r="K14" s="116"/>
      <c r="L14" s="116"/>
      <c r="M14" s="116"/>
      <c r="N14" s="116"/>
      <c r="O14" s="116"/>
      <c r="P14" s="33">
        <f t="shared" si="0"/>
        <v>0</v>
      </c>
      <c r="Q14" s="116"/>
      <c r="R14" s="33">
        <f t="shared" si="1"/>
        <v>0</v>
      </c>
      <c r="S14" s="105"/>
      <c r="T14" s="93"/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zoomScaleNormal="100" workbookViewId="0">
      <pane ySplit="4" topLeftCell="A5" activePane="bottomLeft" state="frozen"/>
      <selection pane="bottomLeft" activeCell="E5" sqref="E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43.77734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2" t="s">
        <v>170</v>
      </c>
      <c r="W4" s="10" t="s">
        <v>34</v>
      </c>
    </row>
    <row r="5" spans="1:23" ht="20.100000000000001" customHeight="1" x14ac:dyDescent="0.3">
      <c r="A5" s="12">
        <v>1</v>
      </c>
      <c r="B5" s="108" t="s">
        <v>185</v>
      </c>
      <c r="C5" s="108" t="s">
        <v>186</v>
      </c>
      <c r="D5" s="13" t="s">
        <v>238</v>
      </c>
      <c r="E5" s="14">
        <v>45779</v>
      </c>
      <c r="F5" s="108" t="s">
        <v>209</v>
      </c>
      <c r="G5" s="13" t="s">
        <v>210</v>
      </c>
      <c r="H5" s="13" t="s">
        <v>201</v>
      </c>
      <c r="I5" s="108" t="s">
        <v>216</v>
      </c>
      <c r="J5" s="108" t="s">
        <v>219</v>
      </c>
      <c r="K5" s="108" t="s">
        <v>223</v>
      </c>
      <c r="L5" s="108">
        <v>356364515</v>
      </c>
      <c r="M5" s="108" t="s">
        <v>224</v>
      </c>
      <c r="N5" s="108">
        <v>65000</v>
      </c>
      <c r="O5" s="13">
        <v>3470</v>
      </c>
      <c r="P5" s="16" t="s">
        <v>237</v>
      </c>
      <c r="Q5" s="16">
        <v>45720</v>
      </c>
      <c r="R5" s="13">
        <v>3470</v>
      </c>
      <c r="S5" s="13">
        <v>0</v>
      </c>
      <c r="T5" s="13">
        <v>0</v>
      </c>
      <c r="U5" s="120">
        <f>R5-(S5+T5)</f>
        <v>3470</v>
      </c>
      <c r="V5" s="4" t="s">
        <v>234</v>
      </c>
      <c r="W5" s="96" t="s">
        <v>214</v>
      </c>
    </row>
    <row r="6" spans="1:23" ht="20.100000000000001" customHeight="1" x14ac:dyDescent="0.3">
      <c r="A6" s="12">
        <v>2</v>
      </c>
      <c r="B6" s="3"/>
      <c r="C6" s="13"/>
      <c r="D6" s="13"/>
      <c r="E6" s="14"/>
      <c r="F6" s="13"/>
      <c r="G6" s="13"/>
      <c r="H6" s="13"/>
      <c r="I6" s="13"/>
      <c r="J6" s="13"/>
      <c r="K6" s="13"/>
      <c r="L6" s="15"/>
      <c r="M6" s="14"/>
      <c r="N6" s="13"/>
      <c r="O6" s="13"/>
      <c r="P6" s="16"/>
      <c r="Q6" s="16"/>
      <c r="R6" s="13"/>
      <c r="S6" s="13"/>
      <c r="T6" s="13"/>
      <c r="U6" s="120">
        <f t="shared" ref="U6:U69" si="0">R6-(S6+T6)</f>
        <v>0</v>
      </c>
      <c r="V6" s="4"/>
      <c r="W6" s="17"/>
    </row>
    <row r="7" spans="1:23" ht="20.100000000000001" customHeight="1" x14ac:dyDescent="0.3">
      <c r="A7" s="12">
        <v>3</v>
      </c>
      <c r="B7" s="3"/>
      <c r="C7" s="13"/>
      <c r="D7" s="13"/>
      <c r="E7" s="14"/>
      <c r="F7" s="13"/>
      <c r="G7" s="13"/>
      <c r="H7" s="13"/>
      <c r="I7" s="13"/>
      <c r="J7" s="13"/>
      <c r="K7" s="13"/>
      <c r="L7" s="15"/>
      <c r="M7" s="14"/>
      <c r="N7" s="13"/>
      <c r="O7" s="13"/>
      <c r="P7" s="16"/>
      <c r="Q7" s="16"/>
      <c r="R7" s="13"/>
      <c r="S7" s="13"/>
      <c r="T7" s="13"/>
      <c r="U7" s="120">
        <f t="shared" si="0"/>
        <v>0</v>
      </c>
      <c r="V7" s="4"/>
      <c r="W7" s="17"/>
    </row>
    <row r="8" spans="1:23" ht="20.100000000000001" customHeight="1" x14ac:dyDescent="0.3">
      <c r="A8" s="12">
        <v>4</v>
      </c>
      <c r="B8" s="3"/>
      <c r="C8" s="13"/>
      <c r="D8" s="13"/>
      <c r="E8" s="14"/>
      <c r="F8" s="13"/>
      <c r="G8" s="13"/>
      <c r="H8" s="13"/>
      <c r="I8" s="13"/>
      <c r="J8" s="13"/>
      <c r="K8" s="13"/>
      <c r="L8" s="15"/>
      <c r="M8" s="14"/>
      <c r="N8" s="13"/>
      <c r="O8" s="13"/>
      <c r="P8" s="16"/>
      <c r="Q8" s="16"/>
      <c r="R8" s="13"/>
      <c r="S8" s="13"/>
      <c r="T8" s="13"/>
      <c r="U8" s="120">
        <f t="shared" si="0"/>
        <v>0</v>
      </c>
      <c r="V8" s="4"/>
      <c r="W8" s="17"/>
    </row>
    <row r="9" spans="1:23" ht="20.100000000000001" customHeight="1" x14ac:dyDescent="0.3">
      <c r="A9" s="12">
        <v>5</v>
      </c>
      <c r="B9" s="3"/>
      <c r="C9" s="13"/>
      <c r="D9" s="13"/>
      <c r="E9" s="14"/>
      <c r="F9" s="13"/>
      <c r="G9" s="13"/>
      <c r="H9" s="13"/>
      <c r="I9" s="13"/>
      <c r="J9" s="13"/>
      <c r="K9" s="13"/>
      <c r="L9" s="15"/>
      <c r="M9" s="14"/>
      <c r="N9" s="13"/>
      <c r="O9" s="13"/>
      <c r="P9" s="16"/>
      <c r="Q9" s="16"/>
      <c r="R9" s="13"/>
      <c r="S9" s="13"/>
      <c r="T9" s="13"/>
      <c r="U9" s="120">
        <f t="shared" si="0"/>
        <v>0</v>
      </c>
      <c r="V9" s="4"/>
      <c r="W9" s="17"/>
    </row>
    <row r="10" spans="1:23" ht="20.100000000000001" customHeight="1" x14ac:dyDescent="0.3">
      <c r="A10" s="12">
        <v>6</v>
      </c>
      <c r="B10" s="3"/>
      <c r="C10" s="13"/>
      <c r="D10" s="13"/>
      <c r="E10" s="14"/>
      <c r="F10" s="13"/>
      <c r="G10" s="13"/>
      <c r="H10" s="13"/>
      <c r="I10" s="13"/>
      <c r="J10" s="13"/>
      <c r="K10" s="13"/>
      <c r="L10" s="15"/>
      <c r="M10" s="14"/>
      <c r="N10" s="13"/>
      <c r="O10" s="13"/>
      <c r="P10" s="16"/>
      <c r="Q10" s="16"/>
      <c r="R10" s="13"/>
      <c r="S10" s="13"/>
      <c r="T10" s="13"/>
      <c r="U10" s="120">
        <f t="shared" si="0"/>
        <v>0</v>
      </c>
      <c r="V10" s="4"/>
      <c r="W10" s="17"/>
    </row>
    <row r="11" spans="1:23" ht="20.100000000000001" customHeight="1" x14ac:dyDescent="0.3">
      <c r="A11" s="12">
        <v>7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20">
        <f t="shared" si="0"/>
        <v>0</v>
      </c>
      <c r="V11" s="4"/>
      <c r="W11" s="17"/>
    </row>
    <row r="12" spans="1:23" ht="20.100000000000001" customHeight="1" x14ac:dyDescent="0.3">
      <c r="A12" s="12">
        <v>8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20">
        <f t="shared" si="0"/>
        <v>0</v>
      </c>
      <c r="V12" s="4"/>
      <c r="W12" s="17"/>
    </row>
    <row r="13" spans="1:23" ht="20.100000000000001" customHeight="1" x14ac:dyDescent="0.3">
      <c r="A13" s="12">
        <v>9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20">
        <f t="shared" si="0"/>
        <v>0</v>
      </c>
      <c r="V13" s="4"/>
      <c r="W13" s="17"/>
    </row>
    <row r="14" spans="1:23" ht="20.100000000000001" customHeight="1" x14ac:dyDescent="0.3">
      <c r="A14" s="12">
        <v>10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20">
        <f t="shared" si="0"/>
        <v>0</v>
      </c>
      <c r="V14" s="4"/>
      <c r="W14" s="17"/>
    </row>
    <row r="15" spans="1:23" ht="20.100000000000001" customHeight="1" x14ac:dyDescent="0.3">
      <c r="A15" s="12">
        <v>11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20">
        <f t="shared" si="0"/>
        <v>0</v>
      </c>
      <c r="V15" s="4"/>
      <c r="W15" s="17"/>
    </row>
    <row r="16" spans="1:23" ht="20.100000000000001" customHeight="1" x14ac:dyDescent="0.3">
      <c r="A16" s="12">
        <v>12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20">
        <f t="shared" si="0"/>
        <v>0</v>
      </c>
      <c r="V16" s="4"/>
      <c r="W16" s="17"/>
    </row>
    <row r="17" spans="1:23" ht="20.100000000000001" customHeight="1" x14ac:dyDescent="0.3">
      <c r="A17" s="12">
        <v>13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20">
        <f t="shared" si="0"/>
        <v>0</v>
      </c>
      <c r="V17" s="4"/>
      <c r="W17" s="17"/>
    </row>
    <row r="18" spans="1:23" ht="20.100000000000001" customHeight="1" x14ac:dyDescent="0.3">
      <c r="A18" s="12">
        <v>14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20">
        <f t="shared" si="0"/>
        <v>0</v>
      </c>
      <c r="V18" s="4"/>
      <c r="W18" s="17"/>
    </row>
    <row r="19" spans="1:23" ht="20.100000000000001" customHeight="1" x14ac:dyDescent="0.3">
      <c r="A19" s="12">
        <v>15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20">
        <f t="shared" si="0"/>
        <v>0</v>
      </c>
      <c r="V19" s="4"/>
      <c r="W19" s="17"/>
    </row>
    <row r="20" spans="1:23" ht="20.100000000000001" customHeight="1" x14ac:dyDescent="0.3">
      <c r="A20" s="12">
        <v>16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20">
        <f t="shared" si="0"/>
        <v>0</v>
      </c>
      <c r="V20" s="4"/>
      <c r="W20" s="17"/>
    </row>
    <row r="21" spans="1:23" ht="20.100000000000001" customHeight="1" x14ac:dyDescent="0.3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20">
        <f t="shared" si="0"/>
        <v>0</v>
      </c>
      <c r="V21" s="4"/>
      <c r="W21" s="17"/>
    </row>
    <row r="22" spans="1:23" ht="20.100000000000001" customHeight="1" x14ac:dyDescent="0.3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20">
        <f t="shared" si="0"/>
        <v>0</v>
      </c>
      <c r="V22" s="4"/>
      <c r="W22" s="17"/>
    </row>
    <row r="23" spans="1:23" ht="20.100000000000001" customHeight="1" x14ac:dyDescent="0.3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20">
        <f t="shared" si="0"/>
        <v>0</v>
      </c>
      <c r="V23" s="4"/>
      <c r="W23" s="17"/>
    </row>
    <row r="24" spans="1:23" ht="20.100000000000001" customHeight="1" x14ac:dyDescent="0.3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20">
        <f t="shared" si="0"/>
        <v>0</v>
      </c>
      <c r="V24" s="4"/>
      <c r="W24" s="17"/>
    </row>
    <row r="25" spans="1:23" ht="20.100000000000001" customHeight="1" x14ac:dyDescent="0.3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20">
        <f t="shared" si="0"/>
        <v>0</v>
      </c>
      <c r="V25" s="4"/>
      <c r="W25" s="17"/>
    </row>
    <row r="26" spans="1:23" ht="20.100000000000001" customHeight="1" x14ac:dyDescent="0.3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20">
        <f t="shared" si="0"/>
        <v>0</v>
      </c>
      <c r="V26" s="4"/>
      <c r="W26" s="17"/>
    </row>
    <row r="27" spans="1:23" ht="20.100000000000001" customHeight="1" x14ac:dyDescent="0.3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20">
        <f t="shared" si="0"/>
        <v>0</v>
      </c>
      <c r="V27" s="4"/>
      <c r="W27" s="17"/>
    </row>
    <row r="28" spans="1:23" ht="20.100000000000001" customHeight="1" x14ac:dyDescent="0.3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20">
        <f t="shared" si="0"/>
        <v>0</v>
      </c>
      <c r="V28" s="4"/>
      <c r="W28" s="17"/>
    </row>
    <row r="29" spans="1:23" ht="20.100000000000001" customHeight="1" x14ac:dyDescent="0.3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20">
        <f t="shared" si="0"/>
        <v>0</v>
      </c>
      <c r="V29" s="4"/>
      <c r="W29" s="17"/>
    </row>
    <row r="30" spans="1:23" ht="20.100000000000001" customHeight="1" x14ac:dyDescent="0.3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20">
        <f t="shared" si="0"/>
        <v>0</v>
      </c>
      <c r="V30" s="4"/>
      <c r="W30" s="17"/>
    </row>
    <row r="31" spans="1:23" ht="20.100000000000001" customHeight="1" x14ac:dyDescent="0.3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20">
        <f t="shared" si="0"/>
        <v>0</v>
      </c>
      <c r="V31" s="4"/>
      <c r="W31" s="17"/>
    </row>
    <row r="32" spans="1:23" ht="20.100000000000001" customHeight="1" x14ac:dyDescent="0.3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20">
        <f t="shared" si="0"/>
        <v>0</v>
      </c>
      <c r="V32" s="4"/>
      <c r="W32" s="17"/>
    </row>
    <row r="33" spans="1:23" ht="20.100000000000001" customHeight="1" x14ac:dyDescent="0.3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20">
        <f t="shared" si="0"/>
        <v>0</v>
      </c>
      <c r="V33" s="4"/>
      <c r="W33" s="17"/>
    </row>
    <row r="34" spans="1:23" ht="20.100000000000001" customHeight="1" x14ac:dyDescent="0.3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20">
        <f t="shared" si="0"/>
        <v>0</v>
      </c>
      <c r="V34" s="4"/>
      <c r="W34" s="17"/>
    </row>
    <row r="35" spans="1:23" ht="20.100000000000001" customHeight="1" x14ac:dyDescent="0.3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20">
        <f t="shared" si="0"/>
        <v>0</v>
      </c>
      <c r="V35" s="4"/>
      <c r="W35" s="17"/>
    </row>
    <row r="36" spans="1:23" ht="20.100000000000001" customHeight="1" x14ac:dyDescent="0.3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20">
        <f t="shared" si="0"/>
        <v>0</v>
      </c>
      <c r="V36" s="4"/>
      <c r="W36" s="17"/>
    </row>
    <row r="37" spans="1:23" ht="20.100000000000001" customHeight="1" x14ac:dyDescent="0.3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20">
        <f t="shared" si="0"/>
        <v>0</v>
      </c>
      <c r="V37" s="4"/>
      <c r="W37" s="17"/>
    </row>
    <row r="38" spans="1:23" ht="20.100000000000001" customHeight="1" x14ac:dyDescent="0.3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20">
        <f t="shared" si="0"/>
        <v>0</v>
      </c>
      <c r="V38" s="4"/>
      <c r="W38" s="17"/>
    </row>
    <row r="39" spans="1:23" ht="20.100000000000001" customHeight="1" x14ac:dyDescent="0.3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20">
        <f t="shared" si="0"/>
        <v>0</v>
      </c>
      <c r="V39" s="4"/>
      <c r="W39" s="17"/>
    </row>
    <row r="40" spans="1:23" ht="20.100000000000001" customHeight="1" x14ac:dyDescent="0.3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20">
        <f t="shared" si="0"/>
        <v>0</v>
      </c>
      <c r="V40" s="4"/>
      <c r="W40" s="17"/>
    </row>
    <row r="41" spans="1:23" ht="20.100000000000001" customHeight="1" x14ac:dyDescent="0.3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20">
        <f t="shared" si="0"/>
        <v>0</v>
      </c>
      <c r="V41" s="4"/>
      <c r="W41" s="17"/>
    </row>
    <row r="42" spans="1:23" ht="20.100000000000001" customHeight="1" x14ac:dyDescent="0.3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20">
        <f t="shared" si="0"/>
        <v>0</v>
      </c>
      <c r="V42" s="4"/>
      <c r="W42" s="17"/>
    </row>
    <row r="43" spans="1:23" ht="20.100000000000001" customHeight="1" x14ac:dyDescent="0.3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20">
        <f t="shared" si="0"/>
        <v>0</v>
      </c>
      <c r="V43" s="4"/>
      <c r="W43" s="17"/>
    </row>
    <row r="44" spans="1:23" ht="20.100000000000001" customHeight="1" x14ac:dyDescent="0.3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20">
        <f t="shared" si="0"/>
        <v>0</v>
      </c>
      <c r="V44" s="4"/>
      <c r="W44" s="17"/>
    </row>
    <row r="45" spans="1:23" ht="20.100000000000001" customHeight="1" x14ac:dyDescent="0.3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20">
        <f t="shared" si="0"/>
        <v>0</v>
      </c>
      <c r="V45" s="4"/>
      <c r="W45" s="17"/>
    </row>
    <row r="46" spans="1:23" ht="20.100000000000001" customHeight="1" x14ac:dyDescent="0.3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20">
        <f t="shared" si="0"/>
        <v>0</v>
      </c>
      <c r="V46" s="4"/>
      <c r="W46" s="17"/>
    </row>
    <row r="47" spans="1:23" ht="20.100000000000001" customHeight="1" x14ac:dyDescent="0.3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20">
        <f t="shared" si="0"/>
        <v>0</v>
      </c>
      <c r="V47" s="4"/>
      <c r="W47" s="17"/>
    </row>
    <row r="48" spans="1:23" ht="20.100000000000001" customHeight="1" x14ac:dyDescent="0.3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20">
        <f t="shared" si="0"/>
        <v>0</v>
      </c>
      <c r="V48" s="4"/>
      <c r="W48" s="17"/>
    </row>
    <row r="49" spans="1:23" ht="20.100000000000001" customHeight="1" x14ac:dyDescent="0.3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20">
        <f t="shared" si="0"/>
        <v>0</v>
      </c>
      <c r="V49" s="4"/>
      <c r="W49" s="17"/>
    </row>
    <row r="50" spans="1:23" ht="20.100000000000001" customHeight="1" x14ac:dyDescent="0.3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20">
        <f t="shared" si="0"/>
        <v>0</v>
      </c>
      <c r="V50" s="4"/>
      <c r="W50" s="17"/>
    </row>
    <row r="51" spans="1:23" ht="20.100000000000001" customHeight="1" x14ac:dyDescent="0.3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20">
        <f t="shared" si="0"/>
        <v>0</v>
      </c>
      <c r="V51" s="4"/>
      <c r="W51" s="17"/>
    </row>
    <row r="52" spans="1:23" ht="20.100000000000001" customHeight="1" x14ac:dyDescent="0.3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20">
        <f t="shared" si="0"/>
        <v>0</v>
      </c>
      <c r="V52" s="4"/>
      <c r="W52" s="17"/>
    </row>
    <row r="53" spans="1:23" ht="20.100000000000001" customHeight="1" x14ac:dyDescent="0.3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20">
        <f t="shared" si="0"/>
        <v>0</v>
      </c>
      <c r="V53" s="4"/>
      <c r="W53" s="17"/>
    </row>
    <row r="54" spans="1:23" ht="20.100000000000001" customHeight="1" x14ac:dyDescent="0.3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20">
        <f t="shared" si="0"/>
        <v>0</v>
      </c>
      <c r="V54" s="4"/>
      <c r="W54" s="17"/>
    </row>
    <row r="55" spans="1:23" ht="20.100000000000001" customHeight="1" x14ac:dyDescent="0.3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20">
        <f t="shared" si="0"/>
        <v>0</v>
      </c>
      <c r="V55" s="4"/>
      <c r="W55" s="17"/>
    </row>
    <row r="56" spans="1:23" ht="20.100000000000001" customHeight="1" x14ac:dyDescent="0.3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20">
        <f t="shared" si="0"/>
        <v>0</v>
      </c>
      <c r="V56" s="4"/>
      <c r="W56" s="17"/>
    </row>
    <row r="57" spans="1:23" ht="20.100000000000001" customHeight="1" x14ac:dyDescent="0.3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20">
        <f t="shared" si="0"/>
        <v>0</v>
      </c>
      <c r="V57" s="4"/>
      <c r="W57" s="17"/>
    </row>
    <row r="58" spans="1:23" ht="20.100000000000001" customHeight="1" x14ac:dyDescent="0.3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20">
        <f t="shared" si="0"/>
        <v>0</v>
      </c>
      <c r="V58" s="4"/>
      <c r="W58" s="17"/>
    </row>
    <row r="59" spans="1:23" ht="20.100000000000001" customHeight="1" x14ac:dyDescent="0.3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20">
        <f t="shared" si="0"/>
        <v>0</v>
      </c>
      <c r="V59" s="4"/>
      <c r="W59" s="17"/>
    </row>
    <row r="60" spans="1:23" ht="20.100000000000001" customHeight="1" x14ac:dyDescent="0.3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20">
        <f t="shared" si="0"/>
        <v>0</v>
      </c>
      <c r="V60" s="4"/>
      <c r="W60" s="17"/>
    </row>
    <row r="61" spans="1:23" ht="20.100000000000001" customHeight="1" x14ac:dyDescent="0.3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20">
        <f t="shared" si="0"/>
        <v>0</v>
      </c>
      <c r="V61" s="4"/>
      <c r="W61" s="17"/>
    </row>
    <row r="62" spans="1:23" ht="20.100000000000001" customHeight="1" x14ac:dyDescent="0.3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20">
        <f t="shared" si="0"/>
        <v>0</v>
      </c>
      <c r="V62" s="4"/>
      <c r="W62" s="17"/>
    </row>
    <row r="63" spans="1:23" ht="20.100000000000001" customHeight="1" x14ac:dyDescent="0.3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20">
        <f t="shared" si="0"/>
        <v>0</v>
      </c>
      <c r="V63" s="4"/>
      <c r="W63" s="17"/>
    </row>
    <row r="64" spans="1:23" ht="20.100000000000001" customHeight="1" x14ac:dyDescent="0.3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20">
        <f t="shared" si="0"/>
        <v>0</v>
      </c>
      <c r="V64" s="4"/>
      <c r="W64" s="17"/>
    </row>
    <row r="65" spans="1:23" ht="20.100000000000001" customHeight="1" x14ac:dyDescent="0.3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20">
        <f t="shared" si="0"/>
        <v>0</v>
      </c>
      <c r="V65" s="4"/>
      <c r="W65" s="17"/>
    </row>
    <row r="66" spans="1:23" ht="20.100000000000001" customHeight="1" x14ac:dyDescent="0.3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20">
        <f t="shared" si="0"/>
        <v>0</v>
      </c>
      <c r="V66" s="4"/>
      <c r="W66" s="17"/>
    </row>
    <row r="67" spans="1:23" ht="20.100000000000001" customHeight="1" x14ac:dyDescent="0.3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20">
        <f t="shared" si="0"/>
        <v>0</v>
      </c>
      <c r="V67" s="4"/>
      <c r="W67" s="17"/>
    </row>
    <row r="68" spans="1:23" ht="20.100000000000001" customHeight="1" x14ac:dyDescent="0.3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20">
        <f t="shared" si="0"/>
        <v>0</v>
      </c>
      <c r="V68" s="4"/>
      <c r="W68" s="17"/>
    </row>
    <row r="69" spans="1:23" ht="20.100000000000001" customHeight="1" x14ac:dyDescent="0.3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20">
        <f t="shared" si="0"/>
        <v>0</v>
      </c>
      <c r="V69" s="4"/>
      <c r="W69" s="17"/>
    </row>
    <row r="70" spans="1:23" ht="20.100000000000001" customHeight="1" x14ac:dyDescent="0.3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20">
        <f t="shared" ref="U70:U133" si="1">R70-(S70+T70)</f>
        <v>0</v>
      </c>
      <c r="V70" s="4"/>
      <c r="W70" s="17"/>
    </row>
    <row r="71" spans="1:23" ht="20.100000000000001" customHeight="1" x14ac:dyDescent="0.3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20">
        <f t="shared" si="1"/>
        <v>0</v>
      </c>
      <c r="V71" s="4"/>
      <c r="W71" s="17"/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20">
        <f t="shared" si="1"/>
        <v>0</v>
      </c>
      <c r="V72" s="4"/>
      <c r="W72" s="1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20">
        <f t="shared" si="1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20">
        <f t="shared" si="1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20">
        <f t="shared" si="1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20">
        <f t="shared" si="1"/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20">
        <f t="shared" si="1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20">
        <f t="shared" si="1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20">
        <f t="shared" si="1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20">
        <f t="shared" si="1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20">
        <f t="shared" si="1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20">
        <f t="shared" si="1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20">
        <f t="shared" si="1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20">
        <f t="shared" si="1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20">
        <f t="shared" si="1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20">
        <f t="shared" si="1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20">
        <f t="shared" si="1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20">
        <f t="shared" si="1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20">
        <f t="shared" si="1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20">
        <f t="shared" si="1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20">
        <f t="shared" si="1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20">
        <f t="shared" si="1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20">
        <f t="shared" si="1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20">
        <f t="shared" si="1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20">
        <f t="shared" si="1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20">
        <f t="shared" si="1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20">
        <f t="shared" si="1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20">
        <f t="shared" si="1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20">
        <f t="shared" si="1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20">
        <f t="shared" si="1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20">
        <f t="shared" si="1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20">
        <f t="shared" si="1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20">
        <f t="shared" si="1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20">
        <f t="shared" si="1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20">
        <f t="shared" si="1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20">
        <f t="shared" si="1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20">
        <f t="shared" si="1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20">
        <f t="shared" si="1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20">
        <f t="shared" si="1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20">
        <f t="shared" si="1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20">
        <f t="shared" si="1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20">
        <f t="shared" si="1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20">
        <f t="shared" si="1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20">
        <f t="shared" si="1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20">
        <f t="shared" si="1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20">
        <f t="shared" si="1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20">
        <f t="shared" si="1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20">
        <f t="shared" si="1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20">
        <f t="shared" si="1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20">
        <f t="shared" si="1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20">
        <f t="shared" si="1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20">
        <f t="shared" si="1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20">
        <f t="shared" si="1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20">
        <f t="shared" si="1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20">
        <f t="shared" si="1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20">
        <f t="shared" si="1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20">
        <f t="shared" si="1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20">
        <f t="shared" si="1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20">
        <f t="shared" si="1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20">
        <f t="shared" si="1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20">
        <f t="shared" si="1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20">
        <f t="shared" si="1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20">
        <f t="shared" si="1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20">
        <f t="shared" ref="U134:U197" si="2">R134-(S134+T134)</f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20">
        <f t="shared" si="2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20">
        <f t="shared" si="2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20">
        <f t="shared" si="2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20">
        <f t="shared" si="2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20">
        <f t="shared" si="2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20">
        <f t="shared" si="2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20">
        <f t="shared" si="2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20">
        <f t="shared" si="2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20">
        <f t="shared" si="2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20">
        <f t="shared" si="2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20">
        <f t="shared" si="2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20">
        <f t="shared" si="2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20">
        <f t="shared" si="2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20">
        <f t="shared" si="2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20">
        <f t="shared" si="2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20">
        <f t="shared" si="2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20">
        <f t="shared" si="2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20">
        <f t="shared" si="2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20">
        <f t="shared" si="2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20">
        <f t="shared" si="2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20">
        <f t="shared" si="2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20">
        <f t="shared" si="2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20">
        <f t="shared" si="2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20">
        <f t="shared" si="2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20">
        <f t="shared" si="2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20">
        <f t="shared" si="2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20">
        <f t="shared" si="2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20">
        <f t="shared" si="2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20">
        <f t="shared" si="2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20">
        <f t="shared" si="2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20">
        <f t="shared" si="2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20">
        <f t="shared" si="2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20">
        <f t="shared" si="2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20">
        <f t="shared" si="2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20">
        <f t="shared" si="2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20">
        <f t="shared" si="2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20">
        <f t="shared" si="2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20">
        <f t="shared" si="2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20">
        <f t="shared" si="2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20">
        <f t="shared" si="2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20">
        <f t="shared" si="2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20">
        <f t="shared" si="2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20">
        <f t="shared" si="2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20">
        <f t="shared" si="2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20">
        <f t="shared" si="2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20">
        <f t="shared" si="2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20">
        <f t="shared" si="2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20">
        <f t="shared" si="2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20">
        <f t="shared" si="2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20">
        <f t="shared" si="2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20">
        <f t="shared" si="2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20">
        <f t="shared" si="2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20">
        <f t="shared" si="2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20">
        <f t="shared" si="2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20">
        <f t="shared" si="2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20">
        <f t="shared" si="2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20">
        <f t="shared" si="2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20">
        <f t="shared" si="2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20">
        <f t="shared" si="2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20">
        <f t="shared" si="2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20">
        <f t="shared" si="2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20">
        <f t="shared" si="2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20">
        <f t="shared" si="2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20">
        <f t="shared" ref="U198:U261" si="3">R198-(S198+T198)</f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20">
        <f t="shared" si="3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20">
        <f t="shared" si="3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20">
        <f t="shared" si="3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20">
        <f t="shared" si="3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20">
        <f t="shared" si="3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20">
        <f t="shared" si="3"/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20">
        <f t="shared" si="3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20">
        <f t="shared" si="3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20">
        <f t="shared" si="3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20">
        <f t="shared" si="3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20">
        <f t="shared" si="3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20">
        <f t="shared" si="3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20">
        <f t="shared" si="3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20">
        <f t="shared" si="3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20">
        <f t="shared" si="3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20">
        <f t="shared" si="3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20">
        <f t="shared" si="3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20">
        <f t="shared" si="3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20">
        <f t="shared" si="3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20">
        <f t="shared" si="3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20">
        <f t="shared" si="3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20">
        <f t="shared" si="3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20">
        <f t="shared" si="3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20">
        <f t="shared" si="3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20">
        <f t="shared" si="3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20">
        <f t="shared" si="3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20">
        <f t="shared" si="3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20">
        <f t="shared" si="3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20">
        <f t="shared" si="3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20">
        <f t="shared" si="3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20">
        <f t="shared" si="3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20">
        <f t="shared" si="3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20">
        <f t="shared" si="3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20">
        <f t="shared" si="3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20">
        <f t="shared" si="3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20">
        <f t="shared" si="3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20">
        <f t="shared" si="3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20">
        <f t="shared" si="3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20">
        <f t="shared" si="3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20">
        <f t="shared" si="3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20">
        <f t="shared" si="3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20">
        <f t="shared" si="3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20">
        <f t="shared" si="3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20">
        <f t="shared" si="3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20">
        <f t="shared" si="3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20">
        <f t="shared" si="3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20">
        <f t="shared" si="3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20">
        <f t="shared" si="3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20">
        <f t="shared" si="3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20">
        <f t="shared" si="3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20">
        <f t="shared" si="3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20">
        <f t="shared" si="3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20">
        <f t="shared" si="3"/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20">
        <f t="shared" si="3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20">
        <f t="shared" si="3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20">
        <f t="shared" si="3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20">
        <f t="shared" si="3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20">
        <f t="shared" si="3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20">
        <f t="shared" si="3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20">
        <f t="shared" si="3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20">
        <f t="shared" si="3"/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20">
        <f t="shared" si="3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20">
        <f t="shared" si="3"/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20">
        <f t="shared" ref="U262:U325" si="4">R262-(S262+T262)</f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20">
        <f t="shared" si="4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20">
        <f t="shared" si="4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20">
        <f t="shared" si="4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20">
        <f t="shared" si="4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20">
        <f t="shared" si="4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20">
        <f t="shared" si="4"/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20">
        <f t="shared" si="4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20">
        <f t="shared" si="4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20">
        <f t="shared" si="4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20">
        <f t="shared" si="4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20">
        <f t="shared" si="4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20">
        <f t="shared" si="4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20">
        <f t="shared" si="4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20">
        <f t="shared" si="4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20">
        <f t="shared" si="4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20">
        <f t="shared" si="4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20">
        <f t="shared" si="4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20">
        <f t="shared" si="4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20">
        <f t="shared" si="4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20">
        <f t="shared" si="4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20">
        <f t="shared" si="4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20">
        <f t="shared" si="4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20">
        <f t="shared" si="4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20">
        <f t="shared" si="4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20">
        <f t="shared" si="4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20">
        <f t="shared" si="4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20">
        <f t="shared" si="4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20">
        <f t="shared" si="4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20">
        <f t="shared" si="4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20">
        <f t="shared" si="4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20">
        <f t="shared" si="4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20">
        <f t="shared" si="4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20">
        <f t="shared" si="4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20">
        <f t="shared" si="4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20">
        <f t="shared" si="4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20">
        <f t="shared" si="4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20">
        <f t="shared" si="4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20">
        <f t="shared" si="4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20">
        <f t="shared" si="4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20">
        <f t="shared" si="4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20">
        <f t="shared" si="4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20">
        <f t="shared" si="4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20">
        <f t="shared" si="4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20">
        <f t="shared" si="4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20">
        <f t="shared" si="4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20">
        <f t="shared" si="4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20">
        <f t="shared" si="4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20">
        <f t="shared" si="4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20">
        <f t="shared" si="4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20">
        <f t="shared" si="4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20">
        <f t="shared" si="4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20">
        <f t="shared" si="4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20">
        <f t="shared" si="4"/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20">
        <f t="shared" si="4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20">
        <f t="shared" si="4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20">
        <f t="shared" si="4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20">
        <f t="shared" si="4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20">
        <f t="shared" si="4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20">
        <f t="shared" si="4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20">
        <f t="shared" si="4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20">
        <f t="shared" si="4"/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20">
        <f t="shared" si="4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20">
        <f t="shared" si="4"/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20">
        <f t="shared" ref="U326:U389" si="5">R326-(S326+T326)</f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20">
        <f t="shared" si="5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20">
        <f t="shared" si="5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20">
        <f t="shared" si="5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20">
        <f t="shared" si="5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20">
        <f t="shared" si="5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20">
        <f t="shared" si="5"/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20">
        <f t="shared" si="5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20">
        <f t="shared" si="5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20">
        <f t="shared" si="5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20">
        <f t="shared" si="5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20">
        <f t="shared" si="5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20">
        <f t="shared" si="5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20">
        <f t="shared" si="5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20">
        <f t="shared" si="5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20">
        <f t="shared" si="5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20">
        <f t="shared" si="5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20">
        <f t="shared" si="5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20">
        <f t="shared" si="5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20">
        <f t="shared" si="5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20">
        <f t="shared" si="5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20">
        <f t="shared" si="5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20">
        <f t="shared" si="5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20">
        <f t="shared" si="5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20">
        <f t="shared" si="5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20">
        <f t="shared" si="5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20">
        <f t="shared" si="5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20">
        <f t="shared" si="5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20">
        <f t="shared" si="5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20">
        <f t="shared" si="5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20">
        <f t="shared" si="5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20">
        <f t="shared" si="5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20">
        <f t="shared" si="5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20">
        <f t="shared" si="5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20">
        <f t="shared" si="5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20">
        <f t="shared" si="5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20">
        <f t="shared" si="5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20">
        <f t="shared" si="5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20">
        <f t="shared" si="5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20">
        <f t="shared" si="5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20">
        <f t="shared" si="5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20">
        <f t="shared" si="5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20">
        <f t="shared" si="5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20">
        <f t="shared" si="5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20">
        <f t="shared" si="5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20">
        <f t="shared" si="5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20">
        <f t="shared" si="5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20">
        <f t="shared" si="5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20">
        <f t="shared" si="5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20">
        <f t="shared" si="5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20">
        <f t="shared" si="5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20">
        <f t="shared" si="5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20">
        <f t="shared" si="5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20">
        <f t="shared" si="5"/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20">
        <f t="shared" si="5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20">
        <f t="shared" si="5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20">
        <f t="shared" si="5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20">
        <f t="shared" si="5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20">
        <f t="shared" si="5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20">
        <f t="shared" si="5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20">
        <f t="shared" si="5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20">
        <f t="shared" si="5"/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20">
        <f t="shared" si="5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20">
        <f t="shared" si="5"/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20">
        <f t="shared" ref="U390:U453" si="6">R390-(S390+T390)</f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20">
        <f t="shared" si="6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20">
        <f t="shared" si="6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20">
        <f t="shared" si="6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20">
        <f t="shared" si="6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20">
        <f t="shared" si="6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20">
        <f t="shared" si="6"/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20">
        <f t="shared" si="6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20">
        <f t="shared" si="6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20">
        <f t="shared" si="6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20">
        <f t="shared" si="6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20">
        <f t="shared" si="6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20">
        <f t="shared" si="6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20">
        <f t="shared" si="6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20">
        <f t="shared" si="6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20">
        <f t="shared" si="6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20">
        <f t="shared" si="6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20">
        <f t="shared" si="6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20">
        <f t="shared" si="6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20">
        <f t="shared" si="6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20">
        <f t="shared" si="6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20">
        <f t="shared" si="6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20">
        <f t="shared" si="6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20">
        <f t="shared" si="6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20">
        <f t="shared" si="6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20">
        <f t="shared" si="6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20">
        <f t="shared" si="6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20">
        <f t="shared" si="6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20">
        <f t="shared" si="6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20">
        <f t="shared" si="6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20">
        <f t="shared" si="6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20">
        <f t="shared" si="6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20">
        <f t="shared" si="6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20">
        <f t="shared" si="6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20">
        <f t="shared" si="6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20">
        <f t="shared" si="6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20">
        <f t="shared" si="6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20">
        <f t="shared" si="6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20">
        <f t="shared" si="6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20">
        <f t="shared" si="6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20">
        <f t="shared" si="6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20">
        <f t="shared" si="6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20">
        <f t="shared" si="6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20">
        <f t="shared" si="6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20">
        <f t="shared" si="6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20">
        <f t="shared" si="6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20">
        <f t="shared" si="6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20">
        <f t="shared" si="6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20">
        <f t="shared" si="6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20">
        <f t="shared" si="6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20">
        <f t="shared" si="6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20">
        <f t="shared" si="6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20">
        <f t="shared" si="6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20">
        <f t="shared" si="6"/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20">
        <f t="shared" si="6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20">
        <f t="shared" si="6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20">
        <f t="shared" si="6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20">
        <f t="shared" si="6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20">
        <f t="shared" si="6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20">
        <f t="shared" si="6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20">
        <f t="shared" si="6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20">
        <f t="shared" si="6"/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20">
        <f t="shared" si="6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20">
        <f t="shared" si="6"/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20">
        <f t="shared" ref="U454:U517" si="7">R454-(S454+T454)</f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20">
        <f t="shared" si="7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20">
        <f t="shared" si="7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20">
        <f t="shared" si="7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20">
        <f t="shared" si="7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20">
        <f t="shared" si="7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20">
        <f t="shared" si="7"/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20">
        <f t="shared" si="7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20">
        <f t="shared" si="7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20">
        <f t="shared" si="7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20">
        <f t="shared" si="7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20">
        <f t="shared" si="7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20">
        <f t="shared" si="7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20">
        <f t="shared" si="7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20">
        <f t="shared" si="7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20">
        <f t="shared" si="7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20">
        <f t="shared" si="7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20">
        <f t="shared" si="7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20">
        <f t="shared" si="7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20">
        <f t="shared" si="7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20">
        <f t="shared" si="7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20">
        <f t="shared" si="7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20">
        <f t="shared" si="7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20">
        <f t="shared" si="7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20">
        <f t="shared" si="7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20">
        <f t="shared" si="7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20">
        <f t="shared" si="7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20">
        <f t="shared" si="7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20">
        <f t="shared" si="7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20">
        <f t="shared" si="7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20">
        <f t="shared" si="7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20">
        <f t="shared" si="7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20">
        <f t="shared" si="7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20">
        <f t="shared" si="7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20">
        <f t="shared" si="7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20">
        <f t="shared" si="7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20">
        <f t="shared" si="7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20">
        <f t="shared" si="7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20">
        <f t="shared" si="7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20">
        <f t="shared" si="7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20">
        <f t="shared" si="7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20">
        <f t="shared" si="7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20">
        <f t="shared" si="7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20">
        <f t="shared" si="7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20">
        <f t="shared" si="7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20">
        <f t="shared" si="7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20">
        <f t="shared" si="7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20">
        <f t="shared" si="7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20">
        <f t="shared" si="7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20">
        <f t="shared" si="7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20">
        <f t="shared" si="7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20">
        <f t="shared" si="7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20">
        <f t="shared" si="7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20">
        <f t="shared" si="7"/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20">
        <f t="shared" si="7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20">
        <f t="shared" si="7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20">
        <f t="shared" si="7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20">
        <f t="shared" si="7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20">
        <f t="shared" si="7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20">
        <f t="shared" si="7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20">
        <f t="shared" si="7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20">
        <f t="shared" si="7"/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20">
        <f t="shared" si="7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20">
        <f t="shared" si="7"/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20">
        <f t="shared" ref="U518:U581" si="8">R518-(S518+T518)</f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20">
        <f t="shared" si="8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20">
        <f t="shared" si="8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20">
        <f t="shared" si="8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20">
        <f t="shared" si="8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20">
        <f t="shared" si="8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20">
        <f t="shared" si="8"/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20">
        <f t="shared" si="8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20">
        <f t="shared" si="8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20">
        <f t="shared" si="8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20">
        <f t="shared" si="8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20">
        <f t="shared" si="8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20">
        <f t="shared" si="8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20">
        <f t="shared" si="8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20">
        <f t="shared" si="8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20">
        <f t="shared" si="8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20">
        <f t="shared" si="8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20">
        <f t="shared" si="8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20">
        <f t="shared" si="8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20">
        <f t="shared" si="8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20">
        <f t="shared" si="8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20">
        <f t="shared" si="8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20">
        <f t="shared" si="8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20">
        <f t="shared" si="8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20">
        <f t="shared" si="8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20">
        <f t="shared" si="8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20">
        <f t="shared" si="8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20">
        <f t="shared" si="8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20">
        <f t="shared" si="8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20">
        <f t="shared" si="8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20">
        <f t="shared" si="8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20">
        <f t="shared" si="8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20">
        <f t="shared" si="8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20">
        <f t="shared" si="8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20">
        <f t="shared" si="8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20">
        <f t="shared" si="8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20">
        <f t="shared" si="8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20">
        <f t="shared" si="8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20">
        <f t="shared" si="8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20">
        <f t="shared" si="8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20">
        <f t="shared" si="8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20">
        <f t="shared" si="8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20">
        <f t="shared" si="8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20">
        <f t="shared" si="8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20">
        <f t="shared" si="8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20">
        <f t="shared" si="8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20">
        <f t="shared" si="8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20">
        <f t="shared" si="8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20">
        <f t="shared" si="8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20">
        <f t="shared" si="8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20">
        <f t="shared" si="8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20">
        <f t="shared" si="8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20">
        <f t="shared" si="8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20">
        <f t="shared" si="8"/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20">
        <f t="shared" si="8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20">
        <f t="shared" si="8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20">
        <f t="shared" si="8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20">
        <f t="shared" si="8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20">
        <f t="shared" si="8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20">
        <f t="shared" si="8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20">
        <f t="shared" si="8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20">
        <f t="shared" si="8"/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20">
        <f t="shared" si="8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20">
        <f t="shared" si="8"/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20">
        <f t="shared" ref="U582:U645" si="9">R582-(S582+T582)</f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20">
        <f t="shared" si="9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20">
        <f t="shared" si="9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20">
        <f t="shared" si="9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20">
        <f t="shared" si="9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20">
        <f t="shared" si="9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20">
        <f t="shared" si="9"/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20">
        <f t="shared" si="9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20">
        <f t="shared" si="9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20">
        <f t="shared" si="9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20">
        <f t="shared" si="9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20">
        <f t="shared" si="9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20">
        <f t="shared" si="9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20">
        <f t="shared" si="9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20">
        <f t="shared" si="9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20">
        <f t="shared" si="9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20">
        <f t="shared" si="9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20">
        <f t="shared" si="9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20">
        <f t="shared" si="9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20">
        <f t="shared" si="9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20">
        <f t="shared" si="9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20">
        <f t="shared" si="9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20">
        <f t="shared" si="9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20">
        <f t="shared" si="9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20">
        <f t="shared" si="9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20">
        <f t="shared" si="9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20">
        <f t="shared" si="9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20">
        <f t="shared" si="9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20">
        <f t="shared" si="9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20">
        <f t="shared" si="9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20">
        <f t="shared" si="9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20">
        <f t="shared" si="9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20">
        <f t="shared" si="9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20">
        <f t="shared" si="9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20">
        <f t="shared" si="9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20">
        <f t="shared" si="9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20">
        <f t="shared" si="9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20">
        <f t="shared" si="9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20">
        <f t="shared" si="9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20">
        <f t="shared" si="9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20">
        <f t="shared" si="9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20">
        <f t="shared" si="9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20">
        <f t="shared" si="9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20">
        <f t="shared" si="9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20">
        <f t="shared" si="9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20">
        <f t="shared" si="9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20">
        <f t="shared" si="9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20">
        <f t="shared" si="9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20">
        <f t="shared" si="9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20">
        <f t="shared" si="9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20">
        <f t="shared" si="9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20">
        <f t="shared" si="9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20">
        <f t="shared" si="9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20">
        <f t="shared" si="9"/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20">
        <f t="shared" si="9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20">
        <f t="shared" si="9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20">
        <f t="shared" si="9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20">
        <f t="shared" si="9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20">
        <f t="shared" si="9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20">
        <f t="shared" si="9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20">
        <f t="shared" si="9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20">
        <f t="shared" si="9"/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20">
        <f t="shared" si="9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20">
        <f t="shared" si="9"/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20">
        <f t="shared" ref="U646:U709" si="10">R646-(S646+T646)</f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20">
        <f t="shared" si="10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20">
        <f t="shared" si="10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20">
        <f t="shared" si="10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20">
        <f t="shared" si="10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20">
        <f t="shared" si="10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20">
        <f t="shared" si="10"/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20">
        <f t="shared" si="10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20">
        <f t="shared" si="10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20">
        <f t="shared" si="10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20">
        <f t="shared" si="10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20">
        <f t="shared" si="10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20">
        <f t="shared" si="10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20">
        <f t="shared" si="10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20">
        <f t="shared" si="10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20">
        <f t="shared" si="10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20">
        <f t="shared" si="10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20">
        <f t="shared" si="10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20">
        <f t="shared" si="10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20">
        <f t="shared" si="10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20">
        <f t="shared" si="10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20">
        <f t="shared" si="10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20">
        <f t="shared" si="10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20">
        <f t="shared" si="10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20">
        <f t="shared" si="10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20">
        <f t="shared" si="10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20">
        <f t="shared" si="10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20">
        <f t="shared" si="10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20">
        <f t="shared" si="10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20">
        <f t="shared" si="10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20">
        <f t="shared" si="10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20">
        <f t="shared" si="10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20">
        <f t="shared" si="10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20">
        <f t="shared" si="10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20">
        <f t="shared" si="10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20">
        <f t="shared" si="10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20">
        <f t="shared" si="10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20">
        <f t="shared" si="10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20">
        <f t="shared" si="10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20">
        <f t="shared" si="10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20">
        <f t="shared" si="10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20">
        <f t="shared" si="10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20">
        <f t="shared" si="10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20">
        <f t="shared" si="10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20">
        <f t="shared" si="10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20">
        <f t="shared" si="10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20">
        <f t="shared" si="10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20">
        <f t="shared" si="10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20">
        <f t="shared" si="10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20">
        <f t="shared" si="10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20">
        <f t="shared" si="10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20">
        <f t="shared" si="10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20">
        <f t="shared" si="10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20">
        <f t="shared" si="10"/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20">
        <f t="shared" si="10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20">
        <f t="shared" si="10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20">
        <f t="shared" si="10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20">
        <f t="shared" si="10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20">
        <f t="shared" si="10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20">
        <f t="shared" si="10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20">
        <f t="shared" si="10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20">
        <f t="shared" si="10"/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20">
        <f t="shared" si="10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20">
        <f t="shared" si="10"/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20">
        <f t="shared" ref="U710:U773" si="11">R710-(S710+T710)</f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20">
        <f t="shared" si="11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20">
        <f t="shared" si="11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20">
        <f t="shared" si="11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20">
        <f t="shared" si="11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20">
        <f t="shared" si="11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20">
        <f t="shared" si="11"/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20">
        <f t="shared" si="11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20">
        <f t="shared" si="11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20">
        <f t="shared" si="11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20">
        <f t="shared" si="11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20">
        <f t="shared" si="11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20">
        <f t="shared" si="11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20">
        <f t="shared" si="11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20">
        <f t="shared" si="11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20">
        <f t="shared" si="11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20">
        <f t="shared" si="11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20">
        <f t="shared" si="11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20">
        <f t="shared" si="11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20">
        <f t="shared" si="11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20">
        <f t="shared" si="11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20">
        <f t="shared" si="11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20">
        <f t="shared" si="11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20">
        <f t="shared" si="11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20">
        <f t="shared" si="11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20">
        <f t="shared" si="11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20">
        <f t="shared" si="11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20">
        <f t="shared" si="11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20">
        <f t="shared" si="11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20">
        <f t="shared" si="11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20">
        <f t="shared" si="11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20">
        <f t="shared" si="11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20">
        <f t="shared" si="11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20">
        <f t="shared" si="11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20">
        <f t="shared" si="11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20">
        <f t="shared" si="11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20">
        <f t="shared" si="11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20">
        <f t="shared" si="11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20">
        <f t="shared" si="11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20">
        <f t="shared" si="11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20">
        <f t="shared" si="11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20">
        <f t="shared" si="11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20">
        <f t="shared" si="11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20">
        <f t="shared" si="11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20">
        <f t="shared" si="11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20">
        <f t="shared" si="11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20">
        <f t="shared" si="11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20">
        <f t="shared" si="11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20">
        <f t="shared" si="11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20">
        <f t="shared" si="11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20">
        <f t="shared" si="11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20">
        <f t="shared" si="11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20">
        <f t="shared" si="11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20">
        <f t="shared" si="11"/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20">
        <f t="shared" si="11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20">
        <f t="shared" si="11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20">
        <f t="shared" si="11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20">
        <f t="shared" si="11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20">
        <f t="shared" si="11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20">
        <f t="shared" si="11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20">
        <f t="shared" si="11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20">
        <f t="shared" si="11"/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20">
        <f t="shared" si="11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20">
        <f t="shared" si="11"/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20">
        <f t="shared" ref="U774:U837" si="12">R774-(S774+T774)</f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20">
        <f t="shared" si="12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20">
        <f t="shared" si="12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20">
        <f t="shared" si="12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20">
        <f t="shared" si="12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20">
        <f t="shared" si="12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20">
        <f t="shared" si="12"/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20">
        <f t="shared" si="12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20">
        <f t="shared" si="12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20">
        <f t="shared" si="12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20">
        <f t="shared" si="12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20">
        <f t="shared" si="12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20">
        <f t="shared" si="12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20">
        <f t="shared" si="12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20">
        <f t="shared" si="12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20">
        <f t="shared" si="12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20">
        <f t="shared" si="12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20">
        <f t="shared" si="12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20">
        <f t="shared" si="12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20">
        <f t="shared" si="12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20">
        <f t="shared" si="12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20">
        <f t="shared" si="12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20">
        <f t="shared" si="12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20">
        <f t="shared" si="12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20">
        <f t="shared" si="12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20">
        <f t="shared" si="12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20">
        <f t="shared" si="12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20">
        <f t="shared" si="12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20">
        <f t="shared" si="12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20">
        <f t="shared" si="12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20">
        <f t="shared" si="12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20">
        <f t="shared" si="12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20">
        <f t="shared" si="12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20">
        <f t="shared" si="12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20">
        <f t="shared" si="12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20">
        <f t="shared" si="12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20">
        <f t="shared" si="12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20">
        <f t="shared" si="12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20">
        <f t="shared" si="12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20">
        <f t="shared" si="12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20">
        <f t="shared" si="12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20">
        <f t="shared" si="12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20">
        <f t="shared" si="12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20">
        <f t="shared" si="12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20">
        <f t="shared" si="12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20">
        <f t="shared" si="12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20">
        <f t="shared" si="12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20">
        <f t="shared" si="12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20">
        <f t="shared" si="12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20">
        <f t="shared" si="12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20">
        <f t="shared" si="12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20">
        <f t="shared" si="12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20">
        <f t="shared" si="12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20">
        <f t="shared" si="12"/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20">
        <f t="shared" si="12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20">
        <f t="shared" si="12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20">
        <f t="shared" si="12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20">
        <f t="shared" si="12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20">
        <f t="shared" si="12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20">
        <f t="shared" si="12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20">
        <f t="shared" si="12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20">
        <f t="shared" si="12"/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20">
        <f t="shared" si="12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20">
        <f t="shared" si="12"/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20">
        <f t="shared" ref="U838:U901" si="13">R838-(S838+T838)</f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20">
        <f t="shared" si="13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20">
        <f t="shared" si="13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20">
        <f t="shared" si="13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20">
        <f t="shared" si="13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20">
        <f t="shared" si="13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20">
        <f t="shared" si="13"/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20">
        <f t="shared" si="13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20">
        <f t="shared" si="13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20">
        <f t="shared" si="13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20">
        <f t="shared" si="13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20">
        <f t="shared" si="13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20">
        <f t="shared" si="13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20">
        <f t="shared" si="13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20">
        <f t="shared" si="13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20">
        <f t="shared" si="13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20">
        <f t="shared" si="13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20">
        <f t="shared" si="13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20">
        <f t="shared" si="13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20">
        <f t="shared" si="13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20">
        <f t="shared" si="13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20">
        <f t="shared" si="13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20">
        <f t="shared" si="13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20">
        <f t="shared" si="13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20">
        <f t="shared" si="13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20">
        <f t="shared" si="13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20">
        <f t="shared" si="13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20">
        <f t="shared" si="13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20">
        <f t="shared" si="13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20">
        <f t="shared" si="13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20">
        <f t="shared" si="13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20">
        <f t="shared" si="13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20">
        <f t="shared" si="13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20">
        <f t="shared" si="13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20">
        <f t="shared" si="13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20">
        <f t="shared" si="13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20">
        <f t="shared" si="13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20">
        <f t="shared" si="13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20">
        <f t="shared" si="13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20">
        <f t="shared" si="13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20">
        <f t="shared" si="13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20">
        <f t="shared" si="13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20">
        <f t="shared" si="13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20">
        <f t="shared" si="13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20">
        <f t="shared" si="13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20">
        <f t="shared" si="13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20">
        <f t="shared" si="13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20">
        <f t="shared" si="13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20">
        <f t="shared" si="13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20">
        <f t="shared" si="13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20">
        <f t="shared" si="13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20">
        <f t="shared" si="13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20">
        <f t="shared" si="13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20">
        <f t="shared" si="13"/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20">
        <f t="shared" si="13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20">
        <f t="shared" si="13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20">
        <f t="shared" si="13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20">
        <f t="shared" si="13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20">
        <f t="shared" si="13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20">
        <f t="shared" si="13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20">
        <f t="shared" si="13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20">
        <f t="shared" si="13"/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20">
        <f t="shared" si="13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20">
        <f t="shared" si="13"/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20">
        <f t="shared" ref="U902:U965" si="14">R902-(S902+T902)</f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20">
        <f t="shared" si="14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20">
        <f t="shared" si="14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20">
        <f t="shared" si="14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20">
        <f t="shared" si="14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20">
        <f t="shared" si="14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20">
        <f t="shared" si="14"/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20">
        <f t="shared" si="14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20">
        <f t="shared" si="14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20">
        <f t="shared" si="14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20">
        <f t="shared" si="14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20">
        <f t="shared" si="14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20">
        <f t="shared" si="14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20">
        <f t="shared" si="14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20">
        <f t="shared" si="14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20">
        <f t="shared" si="14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20">
        <f t="shared" si="14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20">
        <f t="shared" si="14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20">
        <f t="shared" si="14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20">
        <f t="shared" si="14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20">
        <f t="shared" si="14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20">
        <f t="shared" si="14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20">
        <f t="shared" si="14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20">
        <f t="shared" si="14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20">
        <f t="shared" si="14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20">
        <f t="shared" si="14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20">
        <f t="shared" si="14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20">
        <f t="shared" si="14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20">
        <f t="shared" si="14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20">
        <f t="shared" si="14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20">
        <f t="shared" si="14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20">
        <f t="shared" si="14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20">
        <f t="shared" si="14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20">
        <f t="shared" si="14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20">
        <f t="shared" si="14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20">
        <f t="shared" si="14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20">
        <f t="shared" si="14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20">
        <f t="shared" si="14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20">
        <f t="shared" si="14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20">
        <f t="shared" si="14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20">
        <f t="shared" si="14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20">
        <f t="shared" si="14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20">
        <f t="shared" si="14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20">
        <f t="shared" si="14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20">
        <f t="shared" si="14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20">
        <f t="shared" si="14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20">
        <f t="shared" si="14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20">
        <f t="shared" si="14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20">
        <f t="shared" si="14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20">
        <f t="shared" si="14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20">
        <f t="shared" si="14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20">
        <f t="shared" si="14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20">
        <f t="shared" si="14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20">
        <f t="shared" si="14"/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20">
        <f t="shared" si="14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20">
        <f t="shared" si="14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20">
        <f t="shared" si="14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20">
        <f t="shared" si="14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20">
        <f t="shared" si="14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20">
        <f t="shared" si="14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20">
        <f t="shared" si="14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20">
        <f t="shared" si="14"/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20">
        <f t="shared" si="14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20">
        <f t="shared" si="14"/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20">
        <f t="shared" ref="U966:U1004" si="15">R966-(S966+T966)</f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20">
        <f t="shared" si="15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20">
        <f t="shared" si="15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20">
        <f t="shared" si="15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20">
        <f t="shared" si="15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20">
        <f t="shared" si="15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20">
        <f t="shared" si="15"/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20">
        <f t="shared" si="15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20">
        <f t="shared" si="15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20">
        <f t="shared" si="15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20">
        <f t="shared" si="15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20">
        <f t="shared" si="15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20">
        <f t="shared" si="15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20">
        <f t="shared" si="15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20">
        <f t="shared" si="15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20">
        <f t="shared" si="15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20">
        <f t="shared" si="15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20">
        <f t="shared" si="15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20">
        <f t="shared" si="15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20">
        <f t="shared" si="15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20">
        <f t="shared" si="15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20">
        <f t="shared" si="15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20">
        <f t="shared" si="15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20">
        <f t="shared" si="15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20">
        <f t="shared" si="15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20">
        <f t="shared" si="15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20">
        <f t="shared" si="15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20">
        <f t="shared" si="15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20">
        <f t="shared" si="15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20">
        <f t="shared" si="15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20">
        <f t="shared" si="15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20">
        <f t="shared" si="15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20">
        <f t="shared" si="15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20">
        <f t="shared" si="15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20">
        <f t="shared" si="15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20">
        <f t="shared" si="15"/>
        <v>0</v>
      </c>
      <c r="V1001" s="4"/>
      <c r="W1001" s="17"/>
    </row>
    <row r="1002" spans="1:23" ht="20.10000000000000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20">
        <f t="shared" si="15"/>
        <v>0</v>
      </c>
      <c r="V1002" s="4"/>
      <c r="W1002" s="17"/>
    </row>
    <row r="1003" spans="1:23" ht="20.10000000000000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20">
        <f t="shared" si="15"/>
        <v>0</v>
      </c>
      <c r="V1003" s="4"/>
      <c r="W1003" s="17"/>
    </row>
    <row r="1004" spans="1:23" ht="20.10000000000000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20">
        <f t="shared" si="15"/>
        <v>0</v>
      </c>
      <c r="V1004" s="4"/>
      <c r="W1004" s="17"/>
    </row>
  </sheetData>
  <autoFilter ref="A4:W4" xr:uid="{BB859136-560D-4147-A720-0C736FAB6F10}"/>
  <conditionalFormatting sqref="L5:L1004">
    <cfRule type="duplicateValues" dxfId="0" priority="1" stopIfTrue="1"/>
  </conditionalFormatting>
  <dataValidations count="4">
    <dataValidation type="custom" allowBlank="1" showInputMessage="1" showErrorMessage="1" sqref="D5:D1004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6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5"/>
  <sheetViews>
    <sheetView showGridLines="0" zoomScaleNormal="100" workbookViewId="0">
      <pane ySplit="5" topLeftCell="A6" activePane="bottomLeft" state="frozen"/>
      <selection pane="bottomLeft" activeCell="E6" sqref="E6"/>
    </sheetView>
  </sheetViews>
  <sheetFormatPr defaultColWidth="8.77734375" defaultRowHeight="14.4" x14ac:dyDescent="0.3"/>
  <cols>
    <col min="1" max="23" width="8.77734375" style="30"/>
    <col min="24" max="24" width="12.33203125" style="30" bestFit="1" customWidth="1"/>
    <col min="25" max="53" width="8.77734375" style="30"/>
    <col min="54" max="55" width="24.21875" style="30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4" style="30" customWidth="1"/>
    <col min="63" max="63" width="20.77734375" style="30" customWidth="1"/>
    <col min="64" max="64" width="24.5546875" style="30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9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ht="55.2" x14ac:dyDescent="0.3">
      <c r="A6" s="108">
        <v>1</v>
      </c>
      <c r="B6" s="108" t="s">
        <v>207</v>
      </c>
      <c r="C6" s="108" t="s">
        <v>191</v>
      </c>
      <c r="D6" s="108" t="s">
        <v>189</v>
      </c>
      <c r="E6" s="108" t="s">
        <v>189</v>
      </c>
      <c r="F6" s="108" t="s">
        <v>187</v>
      </c>
      <c r="G6" s="108" t="s">
        <v>185</v>
      </c>
      <c r="H6" s="108" t="s">
        <v>186</v>
      </c>
      <c r="I6" s="108">
        <v>2525</v>
      </c>
      <c r="J6" s="108" t="s">
        <v>215</v>
      </c>
      <c r="K6" s="108">
        <v>2525</v>
      </c>
      <c r="L6" s="108" t="s">
        <v>210</v>
      </c>
      <c r="M6" s="108" t="s">
        <v>209</v>
      </c>
      <c r="N6" s="108">
        <v>4176</v>
      </c>
      <c r="O6" s="108" t="s">
        <v>216</v>
      </c>
      <c r="P6" s="108">
        <v>4919</v>
      </c>
      <c r="Q6" s="108" t="s">
        <v>217</v>
      </c>
      <c r="R6" s="108" t="s">
        <v>218</v>
      </c>
      <c r="S6" s="108" t="s">
        <v>219</v>
      </c>
      <c r="T6" s="108" t="s">
        <v>220</v>
      </c>
      <c r="U6" s="108" t="s">
        <v>221</v>
      </c>
      <c r="V6" s="108">
        <v>0</v>
      </c>
      <c r="W6" s="108" t="s">
        <v>222</v>
      </c>
      <c r="X6" s="108">
        <v>356364515</v>
      </c>
      <c r="Y6" s="108" t="s">
        <v>223</v>
      </c>
      <c r="Z6" s="108" t="s">
        <v>224</v>
      </c>
      <c r="AA6" s="108">
        <v>65000</v>
      </c>
      <c r="AB6" s="108" t="s">
        <v>225</v>
      </c>
      <c r="AC6" s="108">
        <v>24</v>
      </c>
      <c r="AD6" s="108" t="s">
        <v>226</v>
      </c>
      <c r="AE6" s="108" t="s">
        <v>227</v>
      </c>
      <c r="AF6" s="108">
        <v>3470</v>
      </c>
      <c r="AG6" s="108">
        <v>3470</v>
      </c>
      <c r="AH6" s="108" t="s">
        <v>228</v>
      </c>
      <c r="AI6" s="108">
        <v>26450.2</v>
      </c>
      <c r="AJ6" s="108">
        <v>11709.8</v>
      </c>
      <c r="AK6" s="108">
        <v>38160</v>
      </c>
      <c r="AL6" s="108">
        <v>38549.800000000003</v>
      </c>
      <c r="AM6" s="108">
        <v>5789.2</v>
      </c>
      <c r="AN6" s="108">
        <v>44339</v>
      </c>
      <c r="AO6" s="108">
        <v>2661.69</v>
      </c>
      <c r="AP6" s="108">
        <v>818.31</v>
      </c>
      <c r="AQ6" s="108">
        <v>3480</v>
      </c>
      <c r="AR6" s="108">
        <v>12</v>
      </c>
      <c r="AS6" s="108"/>
      <c r="AT6" s="108"/>
      <c r="AU6" s="108"/>
      <c r="AV6" s="108"/>
      <c r="AW6" s="108"/>
      <c r="AX6" s="110" t="s">
        <v>229</v>
      </c>
      <c r="AY6" s="110" t="s">
        <v>230</v>
      </c>
      <c r="AZ6" s="108"/>
      <c r="BA6" s="34">
        <v>0</v>
      </c>
      <c r="BB6" s="110">
        <v>45779</v>
      </c>
      <c r="BC6" s="110" t="s">
        <v>231</v>
      </c>
      <c r="BD6" s="108" t="s">
        <v>232</v>
      </c>
      <c r="BE6" s="34" t="s">
        <v>233</v>
      </c>
      <c r="BF6" s="118" t="s">
        <v>192</v>
      </c>
      <c r="BG6" s="76" t="s">
        <v>234</v>
      </c>
      <c r="BH6" s="117"/>
      <c r="BI6" s="108" t="s">
        <v>235</v>
      </c>
      <c r="BJ6" s="108" t="s">
        <v>236</v>
      </c>
      <c r="BK6" s="117">
        <v>3470</v>
      </c>
      <c r="BL6" s="96" t="s">
        <v>214</v>
      </c>
    </row>
    <row r="7" spans="1:64" ht="15" customHeight="1" x14ac:dyDescent="0.3">
      <c r="A7" s="93">
        <v>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110"/>
      <c r="BC7" s="110"/>
      <c r="BD7" s="108"/>
      <c r="BE7" s="34"/>
      <c r="BF7" s="118"/>
      <c r="BG7" s="76"/>
      <c r="BH7" s="117"/>
      <c r="BI7" s="108"/>
      <c r="BJ7" s="108"/>
      <c r="BK7" s="117"/>
      <c r="BL7" s="109"/>
    </row>
    <row r="8" spans="1:64" ht="15" customHeight="1" x14ac:dyDescent="0.3">
      <c r="A8" s="93">
        <v>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110"/>
      <c r="BC8" s="110"/>
      <c r="BD8" s="108"/>
      <c r="BE8" s="34"/>
      <c r="BF8" s="118"/>
      <c r="BG8" s="76"/>
      <c r="BH8" s="117"/>
      <c r="BI8" s="108"/>
      <c r="BJ8" s="108"/>
      <c r="BK8" s="117"/>
      <c r="BL8" s="109"/>
    </row>
    <row r="9" spans="1:64" ht="15" customHeight="1" x14ac:dyDescent="0.3">
      <c r="A9" s="93">
        <v>4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110"/>
      <c r="BC9" s="110"/>
      <c r="BD9" s="108"/>
      <c r="BE9" s="34"/>
      <c r="BF9" s="118"/>
      <c r="BG9" s="76"/>
      <c r="BH9" s="117"/>
      <c r="BI9" s="108"/>
      <c r="BJ9" s="108"/>
      <c r="BK9" s="117"/>
      <c r="BL9" s="109"/>
    </row>
    <row r="10" spans="1:64" ht="15" customHeight="1" x14ac:dyDescent="0.3">
      <c r="A10" s="93">
        <v>5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110"/>
      <c r="BC10" s="110"/>
      <c r="BD10" s="108"/>
      <c r="BE10" s="34"/>
      <c r="BF10" s="118"/>
      <c r="BG10" s="76"/>
      <c r="BH10" s="117"/>
      <c r="BI10" s="108"/>
      <c r="BJ10" s="108"/>
      <c r="BK10" s="117"/>
      <c r="BL10" s="109"/>
    </row>
    <row r="11" spans="1:64" x14ac:dyDescent="0.3">
      <c r="A11" s="93">
        <v>6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110"/>
      <c r="BC11" s="110"/>
      <c r="BD11" s="108"/>
      <c r="BE11" s="34"/>
      <c r="BF11" s="118"/>
      <c r="BG11" s="76"/>
      <c r="BH11" s="117"/>
      <c r="BI11" s="108"/>
      <c r="BJ11" s="108"/>
      <c r="BK11" s="117"/>
      <c r="BL11" s="109"/>
    </row>
    <row r="12" spans="1:64" x14ac:dyDescent="0.3">
      <c r="A12" s="93">
        <v>7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110"/>
      <c r="BC12" s="110"/>
      <c r="BD12" s="108"/>
      <c r="BE12" s="34"/>
      <c r="BF12" s="118"/>
      <c r="BG12" s="76"/>
      <c r="BH12" s="117"/>
      <c r="BI12" s="108"/>
      <c r="BJ12" s="108"/>
      <c r="BK12" s="117"/>
      <c r="BL12" s="109"/>
    </row>
    <row r="13" spans="1:64" x14ac:dyDescent="0.3">
      <c r="A13" s="93">
        <v>8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110"/>
      <c r="BC13" s="110"/>
      <c r="BD13" s="108"/>
      <c r="BE13" s="34"/>
      <c r="BF13" s="118"/>
      <c r="BG13" s="76"/>
      <c r="BH13" s="117"/>
      <c r="BI13" s="108"/>
      <c r="BJ13" s="108"/>
      <c r="BK13" s="117"/>
      <c r="BL13" s="109"/>
    </row>
    <row r="14" spans="1:64" x14ac:dyDescent="0.3">
      <c r="A14" s="93">
        <v>9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110"/>
      <c r="BC14" s="110"/>
      <c r="BD14" s="108"/>
      <c r="BE14" s="34"/>
      <c r="BF14" s="118"/>
      <c r="BG14" s="76"/>
      <c r="BH14" s="117"/>
      <c r="BI14" s="108"/>
      <c r="BJ14" s="108"/>
      <c r="BK14" s="117"/>
      <c r="BL14" s="109"/>
    </row>
    <row r="15" spans="1:64" x14ac:dyDescent="0.3">
      <c r="A15" s="93">
        <v>10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110"/>
      <c r="BC15" s="110"/>
      <c r="BD15" s="108"/>
      <c r="BE15" s="34"/>
      <c r="BF15" s="118"/>
      <c r="BG15" s="76"/>
      <c r="BH15" s="117"/>
      <c r="BI15" s="108"/>
      <c r="BJ15" s="108"/>
      <c r="BK15" s="117"/>
      <c r="BL15" s="109"/>
    </row>
  </sheetData>
  <autoFilter ref="A5:BL5" xr:uid="{0739AAAC-89A0-4907-B1C9-C9A11AC67F15}"/>
  <dataValidations count="5">
    <dataValidation type="list" allowBlank="1" showInputMessage="1" showErrorMessage="1" sqref="BI6:BI15" xr:uid="{397AEF20-539F-495D-9959-D5A621024D50}">
      <formula1>"Yes,No,NA"</formula1>
    </dataValidation>
    <dataValidation type="list" allowBlank="1" showInputMessage="1" showErrorMessage="1" sqref="BG6:BG1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5" xr:uid="{9D8D8A18-7C0A-47E3-9417-8FF661E104EB}">
      <formula1>"Available,Not Available"</formula1>
    </dataValidation>
    <dataValidation type="list" allowBlank="1" showInputMessage="1" showErrorMessage="1" sqref="BD6:BD15 AZ6" xr:uid="{F030BC52-3C1A-40BB-A75B-95D9751284BF}">
      <formula1>"Visited,Not Visited"</formula1>
    </dataValidation>
    <dataValidation type="list" allowBlank="1" showInputMessage="1" showErrorMessage="1" sqref="BE6:BE15 BA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2025-06-03T10:44:30Z</dcterms:modified>
</cp:coreProperties>
</file>