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2-Jul-25\Genji\"/>
    </mc:Choice>
  </mc:AlternateContent>
  <xr:revisionPtr revIDLastSave="0" documentId="8_{38E730AF-C67C-44C6-8BE1-9A9EC8FD5FFC}" xr6:coauthVersionLast="47" xr6:coauthVersionMax="47" xr10:uidLastSave="{00000000-0000-0000-0000-000000000000}"/>
  <bookViews>
    <workbookView xWindow="-108" yWindow="-108" windowWidth="23256" windowHeight="12456" xr2:uid="{952F919A-45C5-49F3-BF64-F1463DF7E3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F28" i="1"/>
  <c r="F27" i="1"/>
  <c r="G26" i="1"/>
  <c r="F26" i="1"/>
  <c r="L28" i="1"/>
  <c r="K33" i="1"/>
  <c r="K32" i="1"/>
  <c r="K31" i="1"/>
  <c r="K30" i="1"/>
  <c r="L27" i="1"/>
  <c r="N26" i="1"/>
  <c r="J26" i="1"/>
</calcChain>
</file>

<file path=xl/sharedStrings.xml><?xml version="1.0" encoding="utf-8"?>
<sst xmlns="http://schemas.openxmlformats.org/spreadsheetml/2006/main" count="30" uniqueCount="18">
  <si>
    <t>Total Collection</t>
  </si>
  <si>
    <r>
      <rPr>
        <b/>
        <sz val="10"/>
        <color theme="1"/>
        <rFont val="Calibri"/>
        <family val="2"/>
      </rPr>
      <t>Amount Collected
(</t>
    </r>
    <r>
      <rPr>
        <b/>
        <sz val="10"/>
        <color rgb="FFFF0000"/>
        <rFont val="Calibri"/>
        <family val="2"/>
      </rPr>
      <t>Gross Fraud</t>
    </r>
    <r>
      <rPr>
        <b/>
        <sz val="10"/>
        <color theme="1"/>
        <rFont val="Calibri"/>
        <family val="2"/>
      </rPr>
      <t>)</t>
    </r>
  </si>
  <si>
    <t>Amount Recovered &amp; Accounted in FIMO</t>
  </si>
  <si>
    <r>
      <rPr>
        <b/>
        <sz val="10"/>
        <color theme="1"/>
        <rFont val="Calibri"/>
        <family val="2"/>
      </rPr>
      <t>Amount Recovered But "</t>
    </r>
    <r>
      <rPr>
        <b/>
        <sz val="10"/>
        <color rgb="FFFF0000"/>
        <rFont val="Calibri"/>
        <family val="2"/>
      </rPr>
      <t>Not</t>
    </r>
    <r>
      <rPr>
        <b/>
        <sz val="10"/>
        <color theme="1"/>
        <rFont val="Calibri"/>
        <family val="2"/>
      </rPr>
      <t>" Accounted in FIMO</t>
    </r>
  </si>
  <si>
    <r>
      <rPr>
        <b/>
        <sz val="10"/>
        <color theme="1"/>
        <rFont val="Calibri"/>
        <family val="2"/>
      </rPr>
      <t>Difference Amount
(</t>
    </r>
    <r>
      <rPr>
        <b/>
        <sz val="10"/>
        <color rgb="FFFF0000"/>
        <rFont val="Calibri"/>
        <family val="2"/>
      </rPr>
      <t>Net Fraud</t>
    </r>
    <r>
      <rPr>
        <b/>
        <sz val="10"/>
        <color theme="1"/>
        <rFont val="Calibri"/>
        <family val="2"/>
      </rPr>
      <t>)</t>
    </r>
  </si>
  <si>
    <t>Remarls</t>
  </si>
  <si>
    <t>Preclosed</t>
  </si>
  <si>
    <t>Difference</t>
  </si>
  <si>
    <t>Upload</t>
  </si>
  <si>
    <t>OD</t>
  </si>
  <si>
    <t>Collection Issue</t>
  </si>
  <si>
    <t>Standard</t>
  </si>
  <si>
    <t>Loan ID</t>
  </si>
  <si>
    <t>Fraud</t>
  </si>
  <si>
    <t>Collection</t>
  </si>
  <si>
    <t>Other</t>
  </si>
  <si>
    <t>Already Posted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</si>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</sst>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theme="1"/>
      <name val="Cambria"/>
      <family val="1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2" fontId="7" fillId="0" borderId="3" xfId="1" applyNumberFormat="1" applyFont="1" applyBorder="1" applyAlignment="1" applyProtection="1">
      <alignment horizontal="center" vertical="center"/>
      <protection locked="0"/>
    </xf>
    <xf numFmtId="2" fontId="7" fillId="5" borderId="3" xfId="1" applyNumberFormat="1" applyFont="1" applyFill="1" applyBorder="1" applyAlignment="1" applyProtection="1">
      <alignment horizontal="center" vertical="center"/>
      <protection locked="0"/>
    </xf>
    <xf numFmtId="2" fontId="7" fillId="0" borderId="2" xfId="1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2" xfId="0" applyFont="1" applyBorder="1"/>
    <xf numFmtId="2" fontId="1" fillId="0" borderId="2" xfId="0" applyNumberFormat="1" applyFont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2" fontId="1" fillId="4" borderId="2" xfId="0" applyNumberFormat="1" applyFont="1" applyFill="1" applyBorder="1"/>
    <xf numFmtId="2" fontId="7" fillId="4" borderId="3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 19 2" xfId="1" xr:uid="{D4902804-41F7-4039-9228-38591B978EE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9963-020F-47F0-AFBE-BCE8DFA93457}">
  <dimension ref="E3:O33"/>
  <sheetViews>
    <sheetView tabSelected="1" topLeftCell="A9" workbookViewId="0">
      <selection activeCell="D2" sqref="D2:P35"/>
    </sheetView>
  </sheetViews>
  <sheetFormatPr defaultRowHeight="14.4" x14ac:dyDescent="0.3"/>
  <cols>
    <col min="5" max="5" width="10" bestFit="1" customWidth="1"/>
    <col min="11" max="11" width="13.109375" bestFit="1" customWidth="1"/>
    <col min="15" max="15" width="15.88671875" bestFit="1" customWidth="1"/>
  </cols>
  <sheetData>
    <row r="3" spans="5:15" ht="82.8" x14ac:dyDescent="0.3">
      <c r="E3" s="3" t="s">
        <v>12</v>
      </c>
      <c r="F3" s="3" t="s">
        <v>1</v>
      </c>
      <c r="G3" s="3" t="s">
        <v>2</v>
      </c>
      <c r="H3" s="3" t="s">
        <v>3</v>
      </c>
      <c r="I3" s="3" t="s">
        <v>4</v>
      </c>
      <c r="J3" s="4"/>
      <c r="K3" s="4" t="s">
        <v>5</v>
      </c>
      <c r="L3" s="4" t="s">
        <v>6</v>
      </c>
      <c r="M3" s="4" t="s">
        <v>7</v>
      </c>
      <c r="O3" s="1" t="s">
        <v>0</v>
      </c>
    </row>
    <row r="4" spans="5:15" x14ac:dyDescent="0.3">
      <c r="E4" s="9">
        <v>354094633</v>
      </c>
      <c r="F4" s="5">
        <v>2240</v>
      </c>
      <c r="G4" s="5">
        <v>0</v>
      </c>
      <c r="H4" s="5">
        <v>0</v>
      </c>
      <c r="I4" s="6">
        <v>2240</v>
      </c>
      <c r="J4" s="6">
        <v>4480</v>
      </c>
      <c r="K4" s="6" t="s">
        <v>8</v>
      </c>
      <c r="L4" s="6"/>
      <c r="M4" s="6"/>
      <c r="O4" s="2">
        <v>751</v>
      </c>
    </row>
    <row r="5" spans="5:15" x14ac:dyDescent="0.3">
      <c r="E5" s="9">
        <v>354094633</v>
      </c>
      <c r="F5" s="7">
        <v>2240</v>
      </c>
      <c r="G5" s="5">
        <v>0</v>
      </c>
      <c r="H5" s="5">
        <v>0</v>
      </c>
      <c r="I5" s="6">
        <v>2240</v>
      </c>
      <c r="J5" s="6">
        <v>0</v>
      </c>
      <c r="K5" s="6">
        <v>0</v>
      </c>
      <c r="L5" s="6"/>
      <c r="M5" s="6"/>
      <c r="O5" s="2">
        <v>4840</v>
      </c>
    </row>
    <row r="6" spans="5:15" x14ac:dyDescent="0.3">
      <c r="E6" s="9">
        <v>357396085</v>
      </c>
      <c r="F6" s="7">
        <v>1880</v>
      </c>
      <c r="G6" s="5">
        <v>0</v>
      </c>
      <c r="H6" s="5">
        <v>0</v>
      </c>
      <c r="I6" s="6">
        <v>1880</v>
      </c>
      <c r="J6" s="6">
        <v>3760</v>
      </c>
      <c r="K6" s="6" t="s">
        <v>8</v>
      </c>
      <c r="L6" s="6"/>
      <c r="M6" s="6"/>
      <c r="O6" s="2">
        <v>2400</v>
      </c>
    </row>
    <row r="7" spans="5:15" x14ac:dyDescent="0.3">
      <c r="E7" s="9">
        <v>357396085</v>
      </c>
      <c r="F7" s="7">
        <v>1880</v>
      </c>
      <c r="G7" s="5">
        <v>0</v>
      </c>
      <c r="H7" s="5">
        <v>0</v>
      </c>
      <c r="I7" s="6">
        <v>1880</v>
      </c>
      <c r="J7" s="6">
        <v>0</v>
      </c>
      <c r="K7" s="6">
        <v>0</v>
      </c>
      <c r="L7" s="6"/>
      <c r="M7" s="6"/>
      <c r="O7" s="2">
        <v>3360</v>
      </c>
    </row>
    <row r="8" spans="5:15" x14ac:dyDescent="0.3">
      <c r="E8" s="9">
        <v>357396121</v>
      </c>
      <c r="F8" s="7">
        <v>1880</v>
      </c>
      <c r="G8" s="5">
        <v>0</v>
      </c>
      <c r="H8" s="5">
        <v>0</v>
      </c>
      <c r="I8" s="6">
        <v>1880</v>
      </c>
      <c r="J8" s="6">
        <v>1880</v>
      </c>
      <c r="K8" s="6" t="s">
        <v>8</v>
      </c>
      <c r="L8" s="6"/>
      <c r="M8" s="6"/>
      <c r="O8" s="2">
        <v>10410</v>
      </c>
    </row>
    <row r="9" spans="5:15" x14ac:dyDescent="0.3">
      <c r="E9" s="9">
        <v>351920180</v>
      </c>
      <c r="F9" s="7">
        <v>3360</v>
      </c>
      <c r="G9" s="5">
        <v>0</v>
      </c>
      <c r="H9" s="5">
        <v>0</v>
      </c>
      <c r="I9" s="6">
        <v>3360</v>
      </c>
      <c r="J9" s="6">
        <v>3360</v>
      </c>
      <c r="K9" s="6" t="s">
        <v>8</v>
      </c>
      <c r="L9" s="6"/>
      <c r="M9" s="6"/>
      <c r="O9" s="2">
        <v>4480</v>
      </c>
    </row>
    <row r="10" spans="5:15" x14ac:dyDescent="0.3">
      <c r="E10" s="9">
        <v>354635769</v>
      </c>
      <c r="F10" s="7">
        <v>2240</v>
      </c>
      <c r="G10" s="5">
        <v>0</v>
      </c>
      <c r="H10" s="5">
        <v>0</v>
      </c>
      <c r="I10" s="6">
        <v>2240</v>
      </c>
      <c r="J10" s="6">
        <v>2240</v>
      </c>
      <c r="K10" s="6" t="s">
        <v>8</v>
      </c>
      <c r="L10" s="6"/>
      <c r="M10" s="6"/>
      <c r="O10" s="2">
        <v>2240</v>
      </c>
    </row>
    <row r="11" spans="5:15" x14ac:dyDescent="0.3">
      <c r="E11" s="9">
        <v>356290501</v>
      </c>
      <c r="F11" s="7">
        <v>4270</v>
      </c>
      <c r="G11" s="5">
        <v>0</v>
      </c>
      <c r="H11" s="5">
        <v>0</v>
      </c>
      <c r="I11" s="6">
        <v>4270</v>
      </c>
      <c r="J11" s="6">
        <v>4270</v>
      </c>
      <c r="K11" s="6" t="s">
        <v>8</v>
      </c>
      <c r="L11" s="6"/>
      <c r="M11" s="6"/>
      <c r="O11" s="2">
        <v>3360</v>
      </c>
    </row>
    <row r="12" spans="5:15" x14ac:dyDescent="0.3">
      <c r="E12" s="9">
        <v>351918049</v>
      </c>
      <c r="F12" s="7">
        <v>2240</v>
      </c>
      <c r="G12" s="5">
        <v>0</v>
      </c>
      <c r="H12" s="5">
        <v>0</v>
      </c>
      <c r="I12" s="6">
        <v>2240</v>
      </c>
      <c r="J12" s="6">
        <v>2240</v>
      </c>
      <c r="K12" s="6" t="s">
        <v>9</v>
      </c>
      <c r="L12" s="6">
        <v>751</v>
      </c>
      <c r="M12" s="6">
        <v>1489</v>
      </c>
      <c r="O12" s="2">
        <v>4270</v>
      </c>
    </row>
    <row r="13" spans="5:15" x14ac:dyDescent="0.3">
      <c r="E13" s="9">
        <v>355714377</v>
      </c>
      <c r="F13" s="7">
        <v>3360</v>
      </c>
      <c r="G13" s="5">
        <v>0</v>
      </c>
      <c r="H13" s="5">
        <v>0</v>
      </c>
      <c r="I13" s="6">
        <v>3360</v>
      </c>
      <c r="J13" s="6">
        <v>3360</v>
      </c>
      <c r="K13" s="6" t="s">
        <v>8</v>
      </c>
      <c r="L13" s="6"/>
      <c r="M13" s="6"/>
      <c r="O13" s="2">
        <v>3760</v>
      </c>
    </row>
    <row r="14" spans="5:15" x14ac:dyDescent="0.3">
      <c r="E14" s="9">
        <v>350655555</v>
      </c>
      <c r="F14" s="7">
        <v>2400</v>
      </c>
      <c r="G14" s="5">
        <v>0</v>
      </c>
      <c r="H14" s="5">
        <v>0</v>
      </c>
      <c r="I14" s="6">
        <v>2400</v>
      </c>
      <c r="J14" s="6">
        <v>2400</v>
      </c>
      <c r="K14" s="6" t="s">
        <v>8</v>
      </c>
      <c r="L14" s="6"/>
      <c r="M14" s="6"/>
      <c r="O14" s="2">
        <v>1880</v>
      </c>
    </row>
    <row r="15" spans="5:15" x14ac:dyDescent="0.3">
      <c r="E15" s="9">
        <v>358449920</v>
      </c>
      <c r="F15" s="8">
        <v>3460</v>
      </c>
      <c r="G15" s="5">
        <v>0</v>
      </c>
      <c r="H15" s="5">
        <v>0</v>
      </c>
      <c r="I15" s="6">
        <v>3460</v>
      </c>
      <c r="J15" s="6">
        <v>3460</v>
      </c>
      <c r="K15" s="6" t="s">
        <v>8</v>
      </c>
      <c r="L15" s="6"/>
      <c r="M15" s="6"/>
      <c r="O15" s="2">
        <v>3460</v>
      </c>
    </row>
    <row r="16" spans="5:15" x14ac:dyDescent="0.3">
      <c r="E16" s="9">
        <v>356881099</v>
      </c>
      <c r="F16" s="8">
        <v>2400</v>
      </c>
      <c r="G16" s="5">
        <v>0</v>
      </c>
      <c r="H16" s="5">
        <v>0</v>
      </c>
      <c r="I16" s="6">
        <v>2400</v>
      </c>
      <c r="J16" s="6">
        <v>5390</v>
      </c>
      <c r="K16" s="18" t="s">
        <v>10</v>
      </c>
      <c r="L16" s="6">
        <v>4840</v>
      </c>
      <c r="M16" s="6">
        <v>550</v>
      </c>
    </row>
    <row r="17" spans="5:14" x14ac:dyDescent="0.3">
      <c r="E17" s="9">
        <v>356881099</v>
      </c>
      <c r="F17" s="8">
        <v>2400</v>
      </c>
      <c r="G17" s="5">
        <v>1810</v>
      </c>
      <c r="H17" s="5">
        <v>0</v>
      </c>
      <c r="I17" s="6">
        <v>590</v>
      </c>
      <c r="J17" s="6">
        <v>0</v>
      </c>
      <c r="K17" s="6">
        <v>0</v>
      </c>
      <c r="L17" s="6"/>
      <c r="M17" s="6"/>
    </row>
    <row r="18" spans="5:14" x14ac:dyDescent="0.3">
      <c r="E18" s="9">
        <v>356881099</v>
      </c>
      <c r="F18" s="8">
        <v>2400</v>
      </c>
      <c r="G18" s="5">
        <v>0</v>
      </c>
      <c r="H18" s="5">
        <v>0</v>
      </c>
      <c r="I18" s="6">
        <v>2400</v>
      </c>
      <c r="J18" s="6">
        <v>0</v>
      </c>
      <c r="K18" s="6">
        <v>0</v>
      </c>
      <c r="L18" s="6"/>
      <c r="M18" s="6"/>
    </row>
    <row r="19" spans="5:14" x14ac:dyDescent="0.3">
      <c r="E19" s="9">
        <v>358549660</v>
      </c>
      <c r="F19" s="8">
        <v>2240</v>
      </c>
      <c r="G19" s="5">
        <v>0</v>
      </c>
      <c r="H19" s="5">
        <v>0</v>
      </c>
      <c r="I19" s="6">
        <v>2240</v>
      </c>
      <c r="J19" s="6">
        <v>2240</v>
      </c>
      <c r="K19" s="18" t="s">
        <v>11</v>
      </c>
      <c r="L19" s="6"/>
      <c r="M19" s="6"/>
    </row>
    <row r="20" spans="5:14" x14ac:dyDescent="0.3">
      <c r="E20" s="9">
        <v>353797638</v>
      </c>
      <c r="F20" s="8">
        <v>3470</v>
      </c>
      <c r="G20" s="5">
        <v>0</v>
      </c>
      <c r="H20" s="5">
        <v>0</v>
      </c>
      <c r="I20" s="6">
        <v>3470</v>
      </c>
      <c r="J20" s="6">
        <v>10410</v>
      </c>
      <c r="K20" s="6" t="s">
        <v>8</v>
      </c>
      <c r="L20" s="6"/>
      <c r="M20" s="6"/>
    </row>
    <row r="21" spans="5:14" x14ac:dyDescent="0.3">
      <c r="E21" s="9">
        <v>353797638</v>
      </c>
      <c r="F21" s="8">
        <v>3470</v>
      </c>
      <c r="G21" s="5">
        <v>0</v>
      </c>
      <c r="H21" s="5">
        <v>0</v>
      </c>
      <c r="I21" s="6">
        <v>3470</v>
      </c>
      <c r="J21" s="6">
        <v>0</v>
      </c>
      <c r="K21" s="6">
        <v>0</v>
      </c>
      <c r="L21" s="6"/>
      <c r="M21" s="6"/>
    </row>
    <row r="22" spans="5:14" x14ac:dyDescent="0.3">
      <c r="E22" s="9">
        <v>353797638</v>
      </c>
      <c r="F22" s="8">
        <v>3470</v>
      </c>
      <c r="G22" s="5">
        <v>0</v>
      </c>
      <c r="H22" s="5">
        <v>0</v>
      </c>
      <c r="I22" s="6">
        <v>3470</v>
      </c>
      <c r="J22" s="6">
        <v>0</v>
      </c>
      <c r="K22" s="6">
        <v>0</v>
      </c>
      <c r="L22" s="6"/>
      <c r="M22" s="6"/>
    </row>
    <row r="26" spans="5:14" x14ac:dyDescent="0.3">
      <c r="F26" s="12">
        <f>N26</f>
        <v>45211</v>
      </c>
      <c r="G26" s="11">
        <f>J26-F19-M16</f>
        <v>48510</v>
      </c>
      <c r="I26" s="13" t="s">
        <v>13</v>
      </c>
      <c r="J26" s="14">
        <f>SUM(F4:F22)</f>
        <v>51300</v>
      </c>
      <c r="K26" s="13"/>
      <c r="L26" s="13"/>
      <c r="M26" s="13" t="s">
        <v>14</v>
      </c>
      <c r="N26" s="15">
        <f>SUM(O4:O15)</f>
        <v>45211</v>
      </c>
    </row>
    <row r="27" spans="5:14" x14ac:dyDescent="0.3">
      <c r="F27" s="11">
        <f>K30</f>
        <v>1810</v>
      </c>
      <c r="G27" s="10"/>
      <c r="I27" s="13"/>
      <c r="J27" s="13"/>
      <c r="K27" s="13" t="s">
        <v>15</v>
      </c>
      <c r="L27" s="14">
        <f>J26-N26</f>
        <v>6089</v>
      </c>
      <c r="M27" s="13"/>
      <c r="N27" s="13"/>
    </row>
    <row r="28" spans="5:14" x14ac:dyDescent="0.3">
      <c r="F28" s="11">
        <f>K33</f>
        <v>1489</v>
      </c>
      <c r="G28" s="10"/>
      <c r="I28" s="13"/>
      <c r="J28" s="13"/>
      <c r="K28" s="13" t="s">
        <v>17</v>
      </c>
      <c r="L28" s="14">
        <f>SUM(K30:K33)</f>
        <v>6089</v>
      </c>
      <c r="M28" s="13"/>
      <c r="N28" s="13"/>
    </row>
    <row r="29" spans="5:14" x14ac:dyDescent="0.3">
      <c r="F29" s="10"/>
      <c r="G29" s="10"/>
      <c r="I29" s="13"/>
      <c r="J29" s="13"/>
      <c r="K29" s="13"/>
      <c r="L29" s="13"/>
      <c r="M29" s="13"/>
      <c r="N29" s="13"/>
    </row>
    <row r="30" spans="5:14" x14ac:dyDescent="0.3">
      <c r="F30" s="12">
        <f>SUM(F26:F28)</f>
        <v>48510</v>
      </c>
      <c r="G30" s="12">
        <f>SUM(G26:G28)</f>
        <v>48510</v>
      </c>
      <c r="I30" s="16" t="s">
        <v>16</v>
      </c>
      <c r="J30" s="16"/>
      <c r="K30" s="14">
        <f>SUM(G4:G22)</f>
        <v>1810</v>
      </c>
      <c r="L30" s="13"/>
      <c r="M30" s="13"/>
      <c r="N30" s="13"/>
    </row>
    <row r="31" spans="5:14" x14ac:dyDescent="0.3">
      <c r="I31" s="16" t="s">
        <v>11</v>
      </c>
      <c r="J31" s="16"/>
      <c r="K31" s="17">
        <f>J19</f>
        <v>2240</v>
      </c>
      <c r="L31" s="13"/>
      <c r="M31" s="13"/>
      <c r="N31" s="13"/>
    </row>
    <row r="32" spans="5:14" x14ac:dyDescent="0.3">
      <c r="I32" s="16" t="s">
        <v>10</v>
      </c>
      <c r="J32" s="16"/>
      <c r="K32" s="17">
        <f>M16</f>
        <v>550</v>
      </c>
      <c r="L32" s="13"/>
      <c r="M32" s="13"/>
      <c r="N32" s="13"/>
    </row>
    <row r="33" spans="9:14" x14ac:dyDescent="0.3">
      <c r="I33" s="16" t="s">
        <v>6</v>
      </c>
      <c r="J33" s="16"/>
      <c r="K33" s="14">
        <f>M12</f>
        <v>1489</v>
      </c>
      <c r="L33" s="13"/>
      <c r="M33" s="13"/>
      <c r="N33" s="13"/>
    </row>
  </sheetData>
  <mergeCells count="4">
    <mergeCell ref="I30:J30"/>
    <mergeCell ref="I31:J31"/>
    <mergeCell ref="I32:J32"/>
    <mergeCell ref="I33:J33"/>
  </mergeCells>
  <conditionalFormatting sqref="E3:E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2025-07-22T09:41:43Z</dcterms:created>
  <dcterms:modified xsi:type="dcterms:W3CDTF">2025-07-22T09:44:46Z</dcterms:modified>
</cp:coreProperties>
</file>