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6-04-2026\FN25-26-03996\"/>
    </mc:Choice>
  </mc:AlternateContent>
  <xr:revisionPtr revIDLastSave="0" documentId="13_ncr:1_{85F03416-3DD6-4447-BC07-2F5FD33B45E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<sst xmlns="http://schemas.openxmlformats.org/spreadsheetml/2006/main" count="4813" uniqueCount="1064">
  <si>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</si>
  <si>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</si>
  <si>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</si>
  <si>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</si>
  <si>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</si>
  <si>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</si>
  <si>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</si>
  <si>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</si>
  <si>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</si>
  <si>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</si>
  <si>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</si>
  <si>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</si>
  <si>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</si>
  <si>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</si>
  <si>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</si>
  <si>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</si>
  <si>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</si>
  <si>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</si>
  <si>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</si>
  <si>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</si>
  <si>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</si>
  <si>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</si>
  <si>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</si>
  <si>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</si>
  <si>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</si>
  <si>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</si>
  <si>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</si>
  <si>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</si>
  <si>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</si>
  <si>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</si>
  <si>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</si>
  <si>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</si>
  <si>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</si>
  <si>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</si>
  <si>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</si>
  <si>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</si>
  <si>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</si>
  <si>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</si>
  <si>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</si>
  <si>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</si>
  <si>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</si>
  <si>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</si>
  <si>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</si>
  <si>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</si>
  <si>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</si>
  <si>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</si>
  <si>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</si>
  <si>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</si>
  <si>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</si>
  <si>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</si>
  <si>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</si>
  <si>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</si>
  <si>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</si>
  <si>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</si>
  <si>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</si>
  <si>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</si>
  <si>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</si>
  <si>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</si>
  <si>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</si>
  <si>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</si>
  <si>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</si>
  <si>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</si>
  <si>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</si>
  <si>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</si>
  <si>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</si>
  <si>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</si>
  <si>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</si>
  <si>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</si>
  <si>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</si>
  <si>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</si>
  <si>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</si>
  <si>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</si>
  <si>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</si>
  <si>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</si>
  <si>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</si>
  <si>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</si>
  <si>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</si>
  <si>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</si>
  <si>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</si>
  <si>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</si>
  <si>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</si>
  <si>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</si>
  <si>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</si>
  <si>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</si>
  <si>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</si>
  <si>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</si>
  <si>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</si>
  <si>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</si>
  <si>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</si>
  <si>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</si>
  <si>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</si>
  <si>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</si>
  <si>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</si>
  <si>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</si>
  <si>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</si>
  <si>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</si>
  <si>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</si>
  <si>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</si>
  <si>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</si>
  <si>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</si>
  <si>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</si>
  <si>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</si>
  <si>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</si>
  <si>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</si>
  <si>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</si>
  <si>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</si>
  <si>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</si>
  <si>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</si>
  <si>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</si>
  <si>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</si>
  <si>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</si>
  <si>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</si>
  <si>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</si>
  <si>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</si>
  <si>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</si>
  <si>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</si>
  <si>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</si>
  <si>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</si>
  <si>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</si>
  <si>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</si>
  <si>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</si>
  <si>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</si>
  <si>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</si>
  <si>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</si>
  <si>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</si>
  <si>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</si>
  <si>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</si>
  <si>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</si>
  <si>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</si>
  <si>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</si>
  <si>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</si>
  <si>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</si>
  <si>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</si>
  <si>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</si>
  <si>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</si>
  <si>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</si>
  <si>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</si>
  <si>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</si>
  <si>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</si>
  <si>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</si>
  <si>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</si>
  <si>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</si>
  <si>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</si>
  <si>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</si>
  <si>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</si>
  <si>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</si>
  <si>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</si>
  <si>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</si>
  <si>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</si>
  <si>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</si>
  <si>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</si>
  <si>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</si>
  <si>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</si>
  <si>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</si>
  <si>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</si>
  <si>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</si>
  <si>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</si>
  <si>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</si>
  <si>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</si>
  <si>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</si>
  <si>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</si>
  <si>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</si>
  <si>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</si>
  <si>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</si>
  <si>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</si>
  <si>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</si>
  <si>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</si>
  <si>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</si>
  <si>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</si>
  <si>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</si>
  <si>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</si>
  <si>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</si>
  <si>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</si>
  <si>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</si>
  <si>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</si>
  <si>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</si>
  <si>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</si>
  <si>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</si>
  <si>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</si>
  <si>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</si>
  <si>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</si>
  <si>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</si>
  <si>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</si>
  <si>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</si>
  <si>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</si>
  <si>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</si>
  <si>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</si>
  <si>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</si>
  <si>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</si>
  <si>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</si>
  <si>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</si>
  <si>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</si>
  <si>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</si>
  <si>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</si>
  <si>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</si>
  <si>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</si>
  <si>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</si>
  <si>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</si>
  <si>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</si>
  <si>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</si>
  <si>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</si>
  <si>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</si>
  <si>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</si>
  <si>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</si>
  <si>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</si>
  <si>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</si>
  <si>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</si>
  <si>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</si>
  <si>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</si>
  <si>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</si>
  <si>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</si>
  <si>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</si>
  <si>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</si>
  <si>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</si>
  <si>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</si>
  <si>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</si>
  <si>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</si>
  <si>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</si>
  <si>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</si>
  <si>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</si>
  <si>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</si>
  <si>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</si>
  <si>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</si>
  <si>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</si>
  <si>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</si>
  <si>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</si>
  <si>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</si>
  <si>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</si>
  <si>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</si>
  <si>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</si>
  <si>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</si>
  <si>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</si>
  <si>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</si>
  <si>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</si>
  <si>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</si>
  <si>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</si>
  <si>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</si>
  <si>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</si>
  <si>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</si>
  <si>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</si>
  <si>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</si>
  <si>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</si>
  <si>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</si>
  <si>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</si>
  <si>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Deependra Shrivastava/SF0002115</t>
  </si>
  <si>
    <t>Branch Manager</t>
  </si>
  <si>
    <t>Chhattisgarh</t>
  </si>
  <si>
    <t>Completed-Report Submitted</t>
  </si>
  <si>
    <t>Loan Outstanding Report Detailed as on 09-Apr-2026</t>
  </si>
  <si>
    <t>Report generation date &amp; time: Thursday, April 9, 2026 7:21 AM</t>
  </si>
  <si>
    <t>East</t>
  </si>
  <si>
    <t>Raipur</t>
  </si>
  <si>
    <t>Bhanupratappur</t>
  </si>
  <si>
    <t>CH2744</t>
  </si>
  <si>
    <t>Mohla</t>
  </si>
  <si>
    <t>Banjari</t>
  </si>
  <si>
    <t>SF0070794</t>
  </si>
  <si>
    <t>bhupendra Kumar</t>
  </si>
  <si>
    <t>557236</t>
  </si>
  <si>
    <t>1017788</t>
  </si>
  <si>
    <t>Abhilasha - JLG Loans-Monthly-Migrated</t>
  </si>
  <si>
    <t>SID951374771483</t>
  </si>
  <si>
    <t>EBC</t>
  </si>
  <si>
    <t>HINDU</t>
  </si>
  <si>
    <t>Agriculture &amp; Farming</t>
  </si>
  <si>
    <t>Bihari Kalan</t>
  </si>
  <si>
    <t>90614-2</t>
  </si>
  <si>
    <t>447863</t>
  </si>
  <si>
    <t>SID2125089427</t>
  </si>
  <si>
    <t>Muretitola</t>
  </si>
  <si>
    <t>592613</t>
  </si>
  <si>
    <t>1064942</t>
  </si>
  <si>
    <t>SID951374889908</t>
  </si>
  <si>
    <t>ST</t>
  </si>
  <si>
    <t>Kaudikasa</t>
  </si>
  <si>
    <t>260102</t>
  </si>
  <si>
    <t>832440</t>
  </si>
  <si>
    <t>SID951373287049</t>
  </si>
  <si>
    <t>90614</t>
  </si>
  <si>
    <t>Simran</t>
  </si>
  <si>
    <t>Abhilasha - JLG Loans-BiWeekly-Migrated</t>
  </si>
  <si>
    <t>SID951372904158</t>
  </si>
  <si>
    <t>biharikala 02 90614 G4</t>
  </si>
  <si>
    <t>SID951375212708</t>
  </si>
  <si>
    <t>Jharan</t>
  </si>
  <si>
    <t>645078</t>
  </si>
  <si>
    <t>1122963</t>
  </si>
  <si>
    <t>SID951375247555</t>
  </si>
  <si>
    <t>SID951375247556</t>
  </si>
  <si>
    <t>SID951375255739</t>
  </si>
  <si>
    <t>Kumhari</t>
  </si>
  <si>
    <t>507922</t>
  </si>
  <si>
    <t>951303</t>
  </si>
  <si>
    <t>SID951373862931</t>
  </si>
  <si>
    <t>Dhabba</t>
  </si>
  <si>
    <t>523037</t>
  </si>
  <si>
    <t>khedegaon</t>
  </si>
  <si>
    <t>SID951374289139</t>
  </si>
  <si>
    <t>Tendutola</t>
  </si>
  <si>
    <t>421893</t>
  </si>
  <si>
    <t>829362</t>
  </si>
  <si>
    <t>SID951375357260</t>
  </si>
  <si>
    <t>507919</t>
  </si>
  <si>
    <t>951304</t>
  </si>
  <si>
    <t>SID951373693295</t>
  </si>
  <si>
    <t>SC</t>
  </si>
  <si>
    <t>SID951375375295</t>
  </si>
  <si>
    <t>459149</t>
  </si>
  <si>
    <t>924667</t>
  </si>
  <si>
    <t>SID951375384173</t>
  </si>
  <si>
    <t>Ration shop</t>
  </si>
  <si>
    <t>SID951373693298</t>
  </si>
  <si>
    <t>Chhuriya Dongri</t>
  </si>
  <si>
    <t>663870</t>
  </si>
  <si>
    <t>1148506</t>
  </si>
  <si>
    <t>SID951375441568</t>
  </si>
  <si>
    <t>1149351</t>
  </si>
  <si>
    <t>SID951375471090</t>
  </si>
  <si>
    <t>1148327</t>
  </si>
  <si>
    <t>SID951375471487</t>
  </si>
  <si>
    <t>Jamnara maharashtrs 663870 G8</t>
  </si>
  <si>
    <t>SID951375471601</t>
  </si>
  <si>
    <t>SID951375474620</t>
  </si>
  <si>
    <t>OBC</t>
  </si>
  <si>
    <t>SID951375474759</t>
  </si>
  <si>
    <t>SID951375475797</t>
  </si>
  <si>
    <t>Binding Shop</t>
  </si>
  <si>
    <t>SID951375477473</t>
  </si>
  <si>
    <t>Fancy Shop</t>
  </si>
  <si>
    <t>SID951375477585</t>
  </si>
  <si>
    <t>AUTOMOBILE SHOP</t>
  </si>
  <si>
    <t>SID951375477933</t>
  </si>
  <si>
    <t>SID951375477945</t>
  </si>
  <si>
    <t>SID951375478461</t>
  </si>
  <si>
    <t>Toys Business</t>
  </si>
  <si>
    <t>SID951375490083</t>
  </si>
  <si>
    <t>MUSLIM</t>
  </si>
  <si>
    <t>Ramatola</t>
  </si>
  <si>
    <t>536835</t>
  </si>
  <si>
    <t>rana tola 536835 G4</t>
  </si>
  <si>
    <t>SID951374399538</t>
  </si>
  <si>
    <t>SID951375563620</t>
  </si>
  <si>
    <t>Auto Repair</t>
  </si>
  <si>
    <t>679264</t>
  </si>
  <si>
    <t>1169154</t>
  </si>
  <si>
    <t>SID951375566962</t>
  </si>
  <si>
    <t>SID951375571083</t>
  </si>
  <si>
    <t>Agarbathi Making</t>
  </si>
  <si>
    <t>SID951375571284</t>
  </si>
  <si>
    <t>SID951375577982</t>
  </si>
  <si>
    <t>Marartola</t>
  </si>
  <si>
    <t>424190</t>
  </si>
  <si>
    <t>832978</t>
  </si>
  <si>
    <t>SID951375608835</t>
  </si>
  <si>
    <t>Mohad</t>
  </si>
  <si>
    <t>548423</t>
  </si>
  <si>
    <t>1003676</t>
  </si>
  <si>
    <t>SID951375616202</t>
  </si>
  <si>
    <t>SID951375661673</t>
  </si>
  <si>
    <t>689087</t>
  </si>
  <si>
    <t>1184306</t>
  </si>
  <si>
    <t>SID951375691620</t>
  </si>
  <si>
    <t>SID951375691725</t>
  </si>
  <si>
    <t>447816</t>
  </si>
  <si>
    <t>Chetana Loans-Montly-Migrated</t>
  </si>
  <si>
    <t>SID2125087764</t>
  </si>
  <si>
    <t>Vegetable vending</t>
  </si>
  <si>
    <t>Boria Patel para</t>
  </si>
  <si>
    <t>576800</t>
  </si>
  <si>
    <t>1046035</t>
  </si>
  <si>
    <t>SID951374763906</t>
  </si>
  <si>
    <t>Petty Shop</t>
  </si>
  <si>
    <t>SID951375879576</t>
  </si>
  <si>
    <t>553112</t>
  </si>
  <si>
    <t>748556</t>
  </si>
  <si>
    <t>SID2125029608</t>
  </si>
  <si>
    <t>SID951374803185</t>
  </si>
  <si>
    <t>Matewa</t>
  </si>
  <si>
    <t>486550</t>
  </si>
  <si>
    <t>952039</t>
  </si>
  <si>
    <t>SID951373899983</t>
  </si>
  <si>
    <t>SID2125091580</t>
  </si>
  <si>
    <t>663166</t>
  </si>
  <si>
    <t>SID951372817517</t>
  </si>
  <si>
    <t>SID951373301371</t>
  </si>
  <si>
    <t>SID951375341102</t>
  </si>
  <si>
    <t>SID951373863386</t>
  </si>
  <si>
    <t>818873</t>
  </si>
  <si>
    <t>SID951372977231</t>
  </si>
  <si>
    <t>SID951376034289</t>
  </si>
  <si>
    <t>SID2125029614</t>
  </si>
  <si>
    <t>SID951375308338</t>
  </si>
  <si>
    <t>SID2125097760</t>
  </si>
  <si>
    <t>Blue Lemon Loans-Monthly-Migrated</t>
  </si>
  <si>
    <t>Ghawadetola</t>
  </si>
  <si>
    <t>533090</t>
  </si>
  <si>
    <t>984268</t>
  </si>
  <si>
    <t>SID951374365852</t>
  </si>
  <si>
    <t>RANA TOLA</t>
  </si>
  <si>
    <t>SID951374355307</t>
  </si>
  <si>
    <t>Un</t>
  </si>
  <si>
    <t>Chetana</t>
  </si>
  <si>
    <t>SID951374763907</t>
  </si>
  <si>
    <t>Sahyog</t>
  </si>
  <si>
    <t>SID2125126584</t>
  </si>
  <si>
    <t>SID951374475927</t>
  </si>
  <si>
    <t>Bakery Business</t>
  </si>
  <si>
    <t>SID951373077383</t>
  </si>
  <si>
    <t>SID951374359008</t>
  </si>
  <si>
    <t>Kudari Dalli</t>
  </si>
  <si>
    <t>617104</t>
  </si>
  <si>
    <t>1192041</t>
  </si>
  <si>
    <t>SSF3370562</t>
  </si>
  <si>
    <t>Mangchuwa</t>
  </si>
  <si>
    <t>437269 C1</t>
  </si>
  <si>
    <t>437269 C1 437269 Junapani  21</t>
  </si>
  <si>
    <t>SSF3596799</t>
  </si>
  <si>
    <t>Bhatgaon</t>
  </si>
  <si>
    <t>487463</t>
  </si>
  <si>
    <t>1203171</t>
  </si>
  <si>
    <t>SID951375904065</t>
  </si>
  <si>
    <t>784561</t>
  </si>
  <si>
    <t>SSF3970466</t>
  </si>
  <si>
    <t>Fisheries</t>
  </si>
  <si>
    <t>Manpur</t>
  </si>
  <si>
    <t>Baseli gruop 2 523037 G10</t>
  </si>
  <si>
    <t>SSF4043806</t>
  </si>
  <si>
    <t>Medha</t>
  </si>
  <si>
    <t>518931</t>
  </si>
  <si>
    <t>Koracha 518931 G2</t>
  </si>
  <si>
    <t>SSF4090609</t>
  </si>
  <si>
    <t>701549</t>
  </si>
  <si>
    <t>1199408</t>
  </si>
  <si>
    <t>SID951375883294</t>
  </si>
  <si>
    <t>Unnati</t>
  </si>
  <si>
    <t>Boirdih</t>
  </si>
  <si>
    <t>652203</t>
  </si>
  <si>
    <t>1131139</t>
  </si>
  <si>
    <t>SSF2774276</t>
  </si>
  <si>
    <t>Karekatta 518931 G4</t>
  </si>
  <si>
    <t>SSF4448223</t>
  </si>
  <si>
    <t>SSF4448651</t>
  </si>
  <si>
    <t>SID951374401808</t>
  </si>
  <si>
    <t>kandari 523037 G10</t>
  </si>
  <si>
    <t>SSF4580994</t>
  </si>
  <si>
    <t>Jamdi new 523037 G10</t>
  </si>
  <si>
    <t>SSF4583367</t>
  </si>
  <si>
    <t>SSF4718861</t>
  </si>
  <si>
    <t>MICHGAON SITAGAON 518931 G5</t>
  </si>
  <si>
    <t>SSF4723383</t>
  </si>
  <si>
    <t>SSF4725600</t>
  </si>
  <si>
    <t>888541</t>
  </si>
  <si>
    <t>SSF4618648</t>
  </si>
  <si>
    <t>SSF4733407</t>
  </si>
  <si>
    <t>Muretitpla 2 592613 G3</t>
  </si>
  <si>
    <t>SID951374889910</t>
  </si>
  <si>
    <t>967230</t>
  </si>
  <si>
    <t>SID951374230941</t>
  </si>
  <si>
    <t>1205035</t>
  </si>
  <si>
    <t>SID951375934050</t>
  </si>
  <si>
    <t>SSF4832726</t>
  </si>
  <si>
    <t>SSF4835948</t>
  </si>
  <si>
    <t>SSF4846913</t>
  </si>
  <si>
    <t>SSF4848566</t>
  </si>
  <si>
    <t>989273</t>
  </si>
  <si>
    <t>SSF4908565</t>
  </si>
  <si>
    <t>SSF4923265</t>
  </si>
  <si>
    <t>SSF4932522</t>
  </si>
  <si>
    <t>SSF4937321</t>
  </si>
  <si>
    <t>SSF4968994</t>
  </si>
  <si>
    <t>SID951375212653</t>
  </si>
  <si>
    <t>SID951375273138</t>
  </si>
  <si>
    <t>SSF5213139</t>
  </si>
  <si>
    <t>SID951373301368</t>
  </si>
  <si>
    <t>SSF5252375</t>
  </si>
  <si>
    <t>675619</t>
  </si>
  <si>
    <t>1166068</t>
  </si>
  <si>
    <t>SID951375549664</t>
  </si>
  <si>
    <t>SSF5260355</t>
  </si>
  <si>
    <t>948425</t>
  </si>
  <si>
    <t>SID951373818499</t>
  </si>
  <si>
    <t>banjari 557236 G10</t>
  </si>
  <si>
    <t>SSF5295628</t>
  </si>
  <si>
    <t>SSF3163245</t>
  </si>
  <si>
    <t>SID951373869160</t>
  </si>
  <si>
    <t>SSF5414611</t>
  </si>
  <si>
    <t>SSF3369862</t>
  </si>
  <si>
    <t>SSF5455512</t>
  </si>
  <si>
    <t>SSF5517367</t>
  </si>
  <si>
    <t>SID951376156405</t>
  </si>
  <si>
    <t>447408</t>
  </si>
  <si>
    <t>868835</t>
  </si>
  <si>
    <t>SID951375265755</t>
  </si>
  <si>
    <t>SSF4978540</t>
  </si>
  <si>
    <t>kandari two 2 523037 G10</t>
  </si>
  <si>
    <t>SSF5571319</t>
  </si>
  <si>
    <t>GENERAL</t>
  </si>
  <si>
    <t>SID951373880056</t>
  </si>
  <si>
    <t>RaNatola TWO 2 536835 G5</t>
  </si>
  <si>
    <t>SSF5705047</t>
  </si>
  <si>
    <t>SID951375340992</t>
  </si>
  <si>
    <t>SSF5705208</t>
  </si>
  <si>
    <t>SID951374512644</t>
  </si>
  <si>
    <t>SID951375785198</t>
  </si>
  <si>
    <t>SSF5763199</t>
  </si>
  <si>
    <t>SID2125129939</t>
  </si>
  <si>
    <t>SID951375540312</t>
  </si>
  <si>
    <t>KALPNA</t>
  </si>
  <si>
    <t>11-Mar-2019</t>
  </si>
  <si>
    <t>Tue</t>
  </si>
  <si>
    <t>1</t>
  </si>
  <si>
    <t>7.08 Yrs</t>
  </si>
  <si>
    <t>11 Mar 2019</t>
  </si>
  <si>
    <t>&gt; 6 to 10 Years</t>
  </si>
  <si>
    <t>31-Mar-2022</t>
  </si>
  <si>
    <t>Rukhmani</t>
  </si>
  <si>
    <t>09-Apr-2019</t>
  </si>
  <si>
    <t>Fri</t>
  </si>
  <si>
    <t>3</t>
  </si>
  <si>
    <t>10.38 Yrs</t>
  </si>
  <si>
    <t>09 Apr 2019</t>
  </si>
  <si>
    <t>&gt; 10 Years</t>
  </si>
  <si>
    <t>27-Dec-2023</t>
  </si>
  <si>
    <t>JAYASHRI</t>
  </si>
  <si>
    <t>23-Apr-2019</t>
  </si>
  <si>
    <t>6.97 Yrs</t>
  </si>
  <si>
    <t>23 Apr 2019</t>
  </si>
  <si>
    <t>RAJ BAI</t>
  </si>
  <si>
    <t>06-Jul-2019</t>
  </si>
  <si>
    <t>2</t>
  </si>
  <si>
    <t>8.21 Yrs</t>
  </si>
  <si>
    <t>06 Jul 2019</t>
  </si>
  <si>
    <t>SHIVKUMARI PANCHAFUL</t>
  </si>
  <si>
    <t>15-Jul-2019</t>
  </si>
  <si>
    <t>10</t>
  </si>
  <si>
    <t>8.75 Yrs</t>
  </si>
  <si>
    <t>15 Jul 2019</t>
  </si>
  <si>
    <t>RAMSHILA BAI</t>
  </si>
  <si>
    <t>10-Aug-2019</t>
  </si>
  <si>
    <t>6.67 Yrs</t>
  </si>
  <si>
    <t>10 Aug 2019</t>
  </si>
  <si>
    <t>INDRA BAI</t>
  </si>
  <si>
    <t>16-Sep-2019</t>
  </si>
  <si>
    <t>Mon</t>
  </si>
  <si>
    <t>6.57 Yrs</t>
  </si>
  <si>
    <t>16 Sep 2019</t>
  </si>
  <si>
    <t>SONBATI</t>
  </si>
  <si>
    <t>07-Sep-2019</t>
  </si>
  <si>
    <t>6.59 Yrs</t>
  </si>
  <si>
    <t>07 Sep 2019</t>
  </si>
  <si>
    <t>SUNITA BAI</t>
  </si>
  <si>
    <t>Mahabati Bai Netam</t>
  </si>
  <si>
    <t>11-Sep-2019</t>
  </si>
  <si>
    <t>Thu</t>
  </si>
  <si>
    <t>7.82 Yrs</t>
  </si>
  <si>
    <t>11 Sep 2019</t>
  </si>
  <si>
    <t>Kamli Bai Hupendi</t>
  </si>
  <si>
    <t>03-Oct-2019</t>
  </si>
  <si>
    <t>03</t>
  </si>
  <si>
    <t>7.53 Yrs</t>
  </si>
  <si>
    <t>03 Oct 2019</t>
  </si>
  <si>
    <t>Mithilesh Kumari Bhuarya</t>
  </si>
  <si>
    <t>23-Oct-2019</t>
  </si>
  <si>
    <t>6.47 Yrs</t>
  </si>
  <si>
    <t>23 Oct 2019</t>
  </si>
  <si>
    <t>Shailendri Bai Thoppa</t>
  </si>
  <si>
    <t>24-Oct-2019</t>
  </si>
  <si>
    <t>7.92 Yrs</t>
  </si>
  <si>
    <t>24 Oct 2019</t>
  </si>
  <si>
    <t>Anita Bai Komre</t>
  </si>
  <si>
    <t>25-Oct-2019</t>
  </si>
  <si>
    <t>6.46 Yrs</t>
  </si>
  <si>
    <t>25 Oct 2019</t>
  </si>
  <si>
    <t>Dipti Mistri</t>
  </si>
  <si>
    <t>31-Oct-2019</t>
  </si>
  <si>
    <t>6.44 Yrs</t>
  </si>
  <si>
    <t>31 Oct 2019</t>
  </si>
  <si>
    <t>RAJ KUMARI NISHAD</t>
  </si>
  <si>
    <t>7.93 Yrs</t>
  </si>
  <si>
    <t>Sunanda Kailas Sidam</t>
  </si>
  <si>
    <t>30-Nov-2019</t>
  </si>
  <si>
    <t>6.36 Yrs</t>
  </si>
  <si>
    <t>30 Nov 2019</t>
  </si>
  <si>
    <t>Radha Manojkumar Arkara</t>
  </si>
  <si>
    <t>06-Dec-2019</t>
  </si>
  <si>
    <t>6.35 Yrs</t>
  </si>
  <si>
    <t>06 Dec 2019</t>
  </si>
  <si>
    <t>30-Sep-2022</t>
  </si>
  <si>
    <t>Sarita Tikaram Bhakta</t>
  </si>
  <si>
    <t>29-Nov-2019</t>
  </si>
  <si>
    <t>29 Nov 2019</t>
  </si>
  <si>
    <t>Kalinbai Ramlal Budhazaliya</t>
  </si>
  <si>
    <t>26-Dec-2023</t>
  </si>
  <si>
    <t>Shushilabai Ashwankumar Kaushi</t>
  </si>
  <si>
    <t>Tijiyabai Durgaram Dewangan</t>
  </si>
  <si>
    <t>Gita Tilak Kumare</t>
  </si>
  <si>
    <t>09-Dec-2019</t>
  </si>
  <si>
    <t>6.34 Yrs</t>
  </si>
  <si>
    <t>09 Dec 2019</t>
  </si>
  <si>
    <t>Pramila Vijay Tandekar</t>
  </si>
  <si>
    <t>10-Dec-2019</t>
  </si>
  <si>
    <t>6.33 Yrs</t>
  </si>
  <si>
    <t>10 Dec 2019</t>
  </si>
  <si>
    <t>Anita Ankur Chopkar</t>
  </si>
  <si>
    <t>Yogita  Hemraj Sahare</t>
  </si>
  <si>
    <t>Bimlabai Gulab Bhaisare</t>
  </si>
  <si>
    <t>12-Dec-2019</t>
  </si>
  <si>
    <t>12 Dec 2019</t>
  </si>
  <si>
    <t>Hemlatabai Yashwant Madavi</t>
  </si>
  <si>
    <t>Shabana Abdul Ajit Shekh</t>
  </si>
  <si>
    <t>SINGARA BAI</t>
  </si>
  <si>
    <t>24-Feb-2020</t>
  </si>
  <si>
    <t>7.44 Yrs</t>
  </si>
  <si>
    <t>24 Feb 2020</t>
  </si>
  <si>
    <t>Rtanmala Bai</t>
  </si>
  <si>
    <t>02-Jan-2020</t>
  </si>
  <si>
    <t>6.27 Yrs</t>
  </si>
  <si>
    <t>02 Jan 2020</t>
  </si>
  <si>
    <t>Sultana Ramesh Poreti</t>
  </si>
  <si>
    <t>11-Jan-2020</t>
  </si>
  <si>
    <t>6.25 Yrs</t>
  </si>
  <si>
    <t>11 Jan 2020</t>
  </si>
  <si>
    <t>SUNAYNA PRASHANT</t>
  </si>
  <si>
    <t>14-Jan-2020</t>
  </si>
  <si>
    <t>6.24 Yrs</t>
  </si>
  <si>
    <t>14 Jan 2020</t>
  </si>
  <si>
    <t>Ileshwari Pawan Naitam</t>
  </si>
  <si>
    <t>09-Jan-2020</t>
  </si>
  <si>
    <t>09 Jan 2020</t>
  </si>
  <si>
    <t>Indra Bai Janbandhu</t>
  </si>
  <si>
    <t>19-Jan-2020</t>
  </si>
  <si>
    <t>6.22 Yrs</t>
  </si>
  <si>
    <t>19 Jan 2020</t>
  </si>
  <si>
    <t>PREMBATI BAI</t>
  </si>
  <si>
    <t>01-Feb-2020</t>
  </si>
  <si>
    <t>6.19 Yrs</t>
  </si>
  <si>
    <t>01 Feb 2020</t>
  </si>
  <si>
    <t>Syam Bai</t>
  </si>
  <si>
    <t>12-Feb-2020</t>
  </si>
  <si>
    <t>6.16 Yrs</t>
  </si>
  <si>
    <t>12 Feb 2020</t>
  </si>
  <si>
    <t>Jaibai Indalram Tandekar</t>
  </si>
  <si>
    <t>05-Feb-2020</t>
  </si>
  <si>
    <t>6.18 Yrs</t>
  </si>
  <si>
    <t>05 Feb 2020</t>
  </si>
  <si>
    <t>Nilofar Ashifkhan Pathan</t>
  </si>
  <si>
    <t>18-Feb-2020</t>
  </si>
  <si>
    <t>6.14 Yrs</t>
  </si>
  <si>
    <t>18 Feb 2020</t>
  </si>
  <si>
    <t>01-Oct-2024</t>
  </si>
  <si>
    <t>Ishwari Tijuram Khoba</t>
  </si>
  <si>
    <t>13-Feb-2020</t>
  </si>
  <si>
    <t>13 Feb 2020</t>
  </si>
  <si>
    <t>PARVATHI</t>
  </si>
  <si>
    <t>11-Sep-2020</t>
  </si>
  <si>
    <t>4</t>
  </si>
  <si>
    <t>10.45 Yrs</t>
  </si>
  <si>
    <t>11 Sep 2020</t>
  </si>
  <si>
    <t>08-Feb-2023</t>
  </si>
  <si>
    <t>Rajbai</t>
  </si>
  <si>
    <t>10-Aug-2020</t>
  </si>
  <si>
    <t>7.09 Yrs</t>
  </si>
  <si>
    <t>10 Aug 2020</t>
  </si>
  <si>
    <t>11-Sep-2023</t>
  </si>
  <si>
    <t>Rema Bai Patel</t>
  </si>
  <si>
    <t>5.67 Yrs</t>
  </si>
  <si>
    <t>&gt; 4 to 6 Years</t>
  </si>
  <si>
    <t>23-Apr-2022</t>
  </si>
  <si>
    <t>Khemin</t>
  </si>
  <si>
    <t>29-Sep-2020</t>
  </si>
  <si>
    <t>10.61 Yrs</t>
  </si>
  <si>
    <t>29 Sep 2020</t>
  </si>
  <si>
    <t>14-Sep-2023</t>
  </si>
  <si>
    <t>Yogita</t>
  </si>
  <si>
    <t>26-Sep-2020</t>
  </si>
  <si>
    <t>7.07 Yrs</t>
  </si>
  <si>
    <t>26 Sep 2020</t>
  </si>
  <si>
    <t>JAILO BAI</t>
  </si>
  <si>
    <t>28-Oct-2020</t>
  </si>
  <si>
    <t>7.81 Yrs</t>
  </si>
  <si>
    <t>28 Oct 2020</t>
  </si>
  <si>
    <t>HIRABAI SANDELIYA   (W/O : SAT</t>
  </si>
  <si>
    <t>10.30 Yrs</t>
  </si>
  <si>
    <t>22-Jul-2022</t>
  </si>
  <si>
    <t>NEMKUNWAR PARSAI   (W/O : DARO</t>
  </si>
  <si>
    <t>9.05 Yrs</t>
  </si>
  <si>
    <t>08-Apr-2022</t>
  </si>
  <si>
    <t>Hem Bai   (W/O : Rohit Kumar)</t>
  </si>
  <si>
    <t>09-Oct-2020</t>
  </si>
  <si>
    <t>8.19 Yrs</t>
  </si>
  <si>
    <t>09 Oct 2020</t>
  </si>
  <si>
    <t>Bimleshwari Tandiya   (W/O : P</t>
  </si>
  <si>
    <t>13-Oct-2020</t>
  </si>
  <si>
    <t>6.52 Yrs</t>
  </si>
  <si>
    <t>13 Oct 2020</t>
  </si>
  <si>
    <t>26-Jul-2022</t>
  </si>
  <si>
    <t>HITHESWARI   (W/O : Shiv Prasa</t>
  </si>
  <si>
    <t>27-Oct-2020</t>
  </si>
  <si>
    <t>27 Oct 2020</t>
  </si>
  <si>
    <t>24-Jan-2024</t>
  </si>
  <si>
    <t>tijan bai</t>
  </si>
  <si>
    <t>18-Jan-2021</t>
  </si>
  <si>
    <t>8.61 Yrs</t>
  </si>
  <si>
    <t>18 Jan 2021</t>
  </si>
  <si>
    <t>Keja Bai</t>
  </si>
  <si>
    <t>25-Feb-2021</t>
  </si>
  <si>
    <t>5.12 Yrs</t>
  </si>
  <si>
    <t>25 Feb 2021</t>
  </si>
  <si>
    <t>12-Feb-2025</t>
  </si>
  <si>
    <t>FULKAIN</t>
  </si>
  <si>
    <t>21-Mar-2021</t>
  </si>
  <si>
    <t>5</t>
  </si>
  <si>
    <t>21 Mar 2021</t>
  </si>
  <si>
    <t>dhanbai</t>
  </si>
  <si>
    <t>19-Mar-2021</t>
  </si>
  <si>
    <t>6.54 Yrs</t>
  </si>
  <si>
    <t>19 Mar 2021</t>
  </si>
  <si>
    <t>SNITHA</t>
  </si>
  <si>
    <t>10.44 Yrs</t>
  </si>
  <si>
    <t>31-Mar-2021</t>
  </si>
  <si>
    <t>Savita Bai Badhai</t>
  </si>
  <si>
    <t>24-Sep-2021</t>
  </si>
  <si>
    <t>7.48 Yrs</t>
  </si>
  <si>
    <t>24 Sep 2021</t>
  </si>
  <si>
    <t xml:space="preserve">Pramila Bai Badhai </t>
  </si>
  <si>
    <t>11-Oct-2021</t>
  </si>
  <si>
    <t>02 Dec 2020</t>
  </si>
  <si>
    <t>08-Apr-2024</t>
  </si>
  <si>
    <t>ANITA BAI DHANAKAR</t>
  </si>
  <si>
    <t>27-Mar-2022</t>
  </si>
  <si>
    <t>19 Aug 2020</t>
  </si>
  <si>
    <t>07-May-2022</t>
  </si>
  <si>
    <t>07-Apr-2023</t>
  </si>
  <si>
    <t>BHARATI BANJARI</t>
  </si>
  <si>
    <t>27-Jun-2022</t>
  </si>
  <si>
    <t>0</t>
  </si>
  <si>
    <t>10.39 Yrs</t>
  </si>
  <si>
    <t>29 Sep 2021</t>
  </si>
  <si>
    <t>08-Aug-2022</t>
  </si>
  <si>
    <t>SANGITA GHARDE</t>
  </si>
  <si>
    <t>01-Nov-2022</t>
  </si>
  <si>
    <t>7.27 Yrs</t>
  </si>
  <si>
    <t>25 Aug 2020</t>
  </si>
  <si>
    <t>08-Dec-2022</t>
  </si>
  <si>
    <t>03-Jul-2024</t>
  </si>
  <si>
    <t>CHAMARIN</t>
  </si>
  <si>
    <t>30-Dec-2022</t>
  </si>
  <si>
    <t>8.44 Yrs</t>
  </si>
  <si>
    <t>SULOCHANA BAI</t>
  </si>
  <si>
    <t>19-Jan-2023</t>
  </si>
  <si>
    <t>22 Aug 2020</t>
  </si>
  <si>
    <t>03-Mar-2023</t>
  </si>
  <si>
    <t>04-Nov-2024</t>
  </si>
  <si>
    <t>KHEMIN BAI</t>
  </si>
  <si>
    <t>16-Feb-2023</t>
  </si>
  <si>
    <t>3.15 Yrs</t>
  </si>
  <si>
    <t>16 Feb 2023</t>
  </si>
  <si>
    <t>&gt; 2 to 4 Years</t>
  </si>
  <si>
    <t>06-Apr-2023</t>
  </si>
  <si>
    <t>22-Mar-2025</t>
  </si>
  <si>
    <t>DILESHWARI SAHU</t>
  </si>
  <si>
    <t>20-Mar-2023</t>
  </si>
  <si>
    <t>3.06 Yrs</t>
  </si>
  <si>
    <t>20 Mar 2023</t>
  </si>
  <si>
    <t>02-May-2023</t>
  </si>
  <si>
    <t>22-Jul-2024</t>
  </si>
  <si>
    <t>SEVANTIN KOMARRA</t>
  </si>
  <si>
    <t>28-Mar-2023</t>
  </si>
  <si>
    <t>5.57 Yrs</t>
  </si>
  <si>
    <t>14 Sep 2020</t>
  </si>
  <si>
    <t>07-May-2023</t>
  </si>
  <si>
    <t>05-Mar-2025</t>
  </si>
  <si>
    <t>ISWARI BAI</t>
  </si>
  <si>
    <t>16-Jun-2023</t>
  </si>
  <si>
    <t>2.82 Yrs</t>
  </si>
  <si>
    <t>16 Jun 2023</t>
  </si>
  <si>
    <t>08-Aug-2023</t>
  </si>
  <si>
    <t>31-Aug-2024</t>
  </si>
  <si>
    <t>NIRMALA NETAM</t>
  </si>
  <si>
    <t>26-Jun-2023</t>
  </si>
  <si>
    <t>Wed</t>
  </si>
  <si>
    <t>2.79 Yrs</t>
  </si>
  <si>
    <t>26 Jun 2023</t>
  </si>
  <si>
    <t>05-Aug-2023</t>
  </si>
  <si>
    <t>08-Feb-2025</t>
  </si>
  <si>
    <t xml:space="preserve"> URMIIA BAI JADE</t>
  </si>
  <si>
    <t>24-Jul-2023</t>
  </si>
  <si>
    <t>2.71 Yrs</t>
  </si>
  <si>
    <t>24 Jul 2023</t>
  </si>
  <si>
    <t>06-Sep-2023</t>
  </si>
  <si>
    <t>RAJESHWARI</t>
  </si>
  <si>
    <t>18-Aug-2023</t>
  </si>
  <si>
    <t>5.65 Yrs</t>
  </si>
  <si>
    <t>22 Dec 2020</t>
  </si>
  <si>
    <t>02-Oct-2023</t>
  </si>
  <si>
    <t>31-Jul-2025</t>
  </si>
  <si>
    <t>23-Aug-2023</t>
  </si>
  <si>
    <t>REWATI BAI TEMRE</t>
  </si>
  <si>
    <t>2.62 Yrs</t>
  </si>
  <si>
    <t>25 Aug 2023</t>
  </si>
  <si>
    <t>SHAMA BAI GHAVDE</t>
  </si>
  <si>
    <t>05-Sep-2023</t>
  </si>
  <si>
    <t>2.59 Yrs</t>
  </si>
  <si>
    <t>05 Sep 2023</t>
  </si>
  <si>
    <t>04-Oct-2023</t>
  </si>
  <si>
    <t>07-Feb-2025</t>
  </si>
  <si>
    <t>ROSHNI DARRO</t>
  </si>
  <si>
    <t>06 Sep 2023</t>
  </si>
  <si>
    <t>01-Nov-2023</t>
  </si>
  <si>
    <t>24-Jan-2025</t>
  </si>
  <si>
    <t>KUNTI BAI</t>
  </si>
  <si>
    <t>22-Sep-2023</t>
  </si>
  <si>
    <t>7.45 Yrs</t>
  </si>
  <si>
    <t>10 Dec 2020</t>
  </si>
  <si>
    <t>06-Nov-2023</t>
  </si>
  <si>
    <t>07-Jul-2025</t>
  </si>
  <si>
    <t>RAJESHWARI MARKAM</t>
  </si>
  <si>
    <t>23-Sep-2023</t>
  </si>
  <si>
    <t>2.55 Yrs</t>
  </si>
  <si>
    <t>23 Sep 2023</t>
  </si>
  <si>
    <t>30-Sep-2025</t>
  </si>
  <si>
    <t xml:space="preserve">SANTO BAI </t>
  </si>
  <si>
    <t>24-Sep-2023</t>
  </si>
  <si>
    <t>2.54 Yrs</t>
  </si>
  <si>
    <t>24 Sep 2023</t>
  </si>
  <si>
    <t>18-Sep-2025</t>
  </si>
  <si>
    <t>30-Sep-2023</t>
  </si>
  <si>
    <t>03-Nov-2023</t>
  </si>
  <si>
    <t>21-Jul-2024</t>
  </si>
  <si>
    <t>GUNI BAI USARE</t>
  </si>
  <si>
    <t>16-Oct-2023</t>
  </si>
  <si>
    <t>2.48 Yrs</t>
  </si>
  <si>
    <t>16 Oct 2023</t>
  </si>
  <si>
    <t>06-Dec-2023</t>
  </si>
  <si>
    <t>25-Jul-2025</t>
  </si>
  <si>
    <t>PRATIMA BAi LAKDA</t>
  </si>
  <si>
    <t>17-Oct-2023</t>
  </si>
  <si>
    <t>17 Oct 2023</t>
  </si>
  <si>
    <t>10-Dec-2025</t>
  </si>
  <si>
    <t>SUMITRA LAKDA</t>
  </si>
  <si>
    <t>11-Nov-2025</t>
  </si>
  <si>
    <t>JAMUNA SALAME</t>
  </si>
  <si>
    <t>18-Oct-2023</t>
  </si>
  <si>
    <t>18 Oct 2023</t>
  </si>
  <si>
    <t>07-Dec-2023</t>
  </si>
  <si>
    <t>24-Mar-2025</t>
  </si>
  <si>
    <t>RENOBAI KUMETI</t>
  </si>
  <si>
    <t>23-Sep-2025</t>
  </si>
  <si>
    <t>TARABAI</t>
  </si>
  <si>
    <t>29-Oct-2023</t>
  </si>
  <si>
    <t>6.98 Yrs</t>
  </si>
  <si>
    <t>28 Sep 2020</t>
  </si>
  <si>
    <t>01-Dec-2023</t>
  </si>
  <si>
    <t>29-Jul-2025</t>
  </si>
  <si>
    <t>SANTOBAI KUMETI</t>
  </si>
  <si>
    <t>05-Nov-2023</t>
  </si>
  <si>
    <t>7.56 Yrs</t>
  </si>
  <si>
    <t>28 Jan 2021</t>
  </si>
  <si>
    <t>31-Aug-2025</t>
  </si>
  <si>
    <t xml:space="preserve"> DAMINI BAI MANDAVI</t>
  </si>
  <si>
    <t>08-Nov-2023</t>
  </si>
  <si>
    <t>5.04 Yrs</t>
  </si>
  <si>
    <t>04-Dec-2023</t>
  </si>
  <si>
    <t>14-Dec-2025</t>
  </si>
  <si>
    <t>SOMBATTI TULAVI</t>
  </si>
  <si>
    <t>09-Nov-2023</t>
  </si>
  <si>
    <t>2.42 Yrs</t>
  </si>
  <si>
    <t>09 Nov 2023</t>
  </si>
  <si>
    <t>13-Jul-2025</t>
  </si>
  <si>
    <t>PACHO BAI GHAVDE</t>
  </si>
  <si>
    <t>10-Nov-2023</t>
  </si>
  <si>
    <t>2.41 Yrs</t>
  </si>
  <si>
    <t>10 Nov 2023</t>
  </si>
  <si>
    <t>07-Mar-2025</t>
  </si>
  <si>
    <t>BHARATI NARETI</t>
  </si>
  <si>
    <t>16-Oct-2025</t>
  </si>
  <si>
    <t>mrs SONY</t>
  </si>
  <si>
    <t>06-Aug-2025</t>
  </si>
  <si>
    <t>ROMA BADHAI</t>
  </si>
  <si>
    <t>21-Nov-2023</t>
  </si>
  <si>
    <t>2.38 Yrs</t>
  </si>
  <si>
    <t>21 Nov 2023</t>
  </si>
  <si>
    <t>01-Jan-2024</t>
  </si>
  <si>
    <t>28-Jun-2025</t>
  </si>
  <si>
    <t>SEBANI LAKDA</t>
  </si>
  <si>
    <t>25-Nov-2023</t>
  </si>
  <si>
    <t>2.37 Yrs</t>
  </si>
  <si>
    <t>25 Nov 2023</t>
  </si>
  <si>
    <t>03-Jan-2024</t>
  </si>
  <si>
    <t>18-Mar-2025</t>
  </si>
  <si>
    <t>RAM BAI ghavde</t>
  </si>
  <si>
    <t>24-Nov-2023</t>
  </si>
  <si>
    <t>24 Nov 2023</t>
  </si>
  <si>
    <t>29-May-2025</t>
  </si>
  <si>
    <t>JANA BAI NETAM</t>
  </si>
  <si>
    <t>10-Jul-2025</t>
  </si>
  <si>
    <t>KANAK BAI</t>
  </si>
  <si>
    <t>2.34 Yrs</t>
  </si>
  <si>
    <t>06 Dec 2023</t>
  </si>
  <si>
    <t>USHA BAI PIPRIYA</t>
  </si>
  <si>
    <t>13-Dec-2023</t>
  </si>
  <si>
    <t>05-Jan-2024</t>
  </si>
  <si>
    <t>05-Sep-2025</t>
  </si>
  <si>
    <t>BIMLA BAI KACHLAME</t>
  </si>
  <si>
    <t>21-Dec-2023</t>
  </si>
  <si>
    <t>6.53 Yrs</t>
  </si>
  <si>
    <t>01-Feb-2024</t>
  </si>
  <si>
    <t>GAURI TAMRAKAR</t>
  </si>
  <si>
    <t>2.27 Yrs</t>
  </si>
  <si>
    <t>01 Jan 2024</t>
  </si>
  <si>
    <t>05-Feb-2024</t>
  </si>
  <si>
    <t>05-Mar-2026</t>
  </si>
  <si>
    <t>06-Jan-2024</t>
  </si>
  <si>
    <t>02-Feb-2024</t>
  </si>
  <si>
    <t>25-Jul-2024</t>
  </si>
  <si>
    <t>JAYANTIN BAI</t>
  </si>
  <si>
    <t>07-Jan-2024</t>
  </si>
  <si>
    <t>01-Sep-2025</t>
  </si>
  <si>
    <t>TIJAN BADHAI</t>
  </si>
  <si>
    <t>2.25 Yrs</t>
  </si>
  <si>
    <t>07 Jan 2024</t>
  </si>
  <si>
    <t>SANGITA AKTU DONGRI</t>
  </si>
  <si>
    <t>6.29 Yrs</t>
  </si>
  <si>
    <t>27 Dec 2019</t>
  </si>
  <si>
    <t>06-Feb-2024</t>
  </si>
  <si>
    <t>13-Sep-2025</t>
  </si>
  <si>
    <t>SAILENDRI MATHARU GAWALE</t>
  </si>
  <si>
    <t>08-Jan-2024</t>
  </si>
  <si>
    <t>08 Jan 2024</t>
  </si>
  <si>
    <t>23-Jul-2025</t>
  </si>
  <si>
    <t>SATON BOGA</t>
  </si>
  <si>
    <t>09-Jan-2024</t>
  </si>
  <si>
    <t>7.86 Yrs</t>
  </si>
  <si>
    <t>12 Dec 2020</t>
  </si>
  <si>
    <t>ARCHANA walde</t>
  </si>
  <si>
    <t>12-Jan-2024</t>
  </si>
  <si>
    <t>2.24 Yrs</t>
  </si>
  <si>
    <t>12 Jan 2024</t>
  </si>
  <si>
    <t>30-May-2025</t>
  </si>
  <si>
    <t>SIMA BAI</t>
  </si>
  <si>
    <t>17-Jan-2024</t>
  </si>
  <si>
    <t>3.27 Yrs</t>
  </si>
  <si>
    <t>03 Jan 2023</t>
  </si>
  <si>
    <t>01-Mar-2024</t>
  </si>
  <si>
    <t>10-Feb-2026</t>
  </si>
  <si>
    <t>NITU YADAV</t>
  </si>
  <si>
    <t>20-Feb-2024</t>
  </si>
  <si>
    <t>7.80 Yrs</t>
  </si>
  <si>
    <t>16 Dec 2019</t>
  </si>
  <si>
    <t>05-Apr-2024</t>
  </si>
  <si>
    <t>MRS IMLA</t>
  </si>
  <si>
    <t>29-Jan-2024</t>
  </si>
  <si>
    <t>2.19 Yrs</t>
  </si>
  <si>
    <t>29 Jan 2024</t>
  </si>
  <si>
    <t>06-Mar-2024</t>
  </si>
  <si>
    <t>13-Dec-2025</t>
  </si>
  <si>
    <t>SANTOSHIBAI NIRMLAKAR</t>
  </si>
  <si>
    <t>15 Feb 2023</t>
  </si>
  <si>
    <t>19-Sep-2025</t>
  </si>
  <si>
    <t>NAJO BAI MANDAV</t>
  </si>
  <si>
    <t>03-Feb-2024</t>
  </si>
  <si>
    <t>2.18 Yrs</t>
  </si>
  <si>
    <t>03 Feb 2024</t>
  </si>
  <si>
    <t>25-Jan-2025</t>
  </si>
  <si>
    <t>SUKDAY BAI DHURVA</t>
  </si>
  <si>
    <t>10-Feb-2024</t>
  </si>
  <si>
    <t>2.16 Yrs</t>
  </si>
  <si>
    <t>10 Feb 2024</t>
  </si>
  <si>
    <t>07-Mar-2024</t>
  </si>
  <si>
    <t>30-Jul-2025</t>
  </si>
  <si>
    <t>MUNNABAI KRISHNA BAGHAVA</t>
  </si>
  <si>
    <t>12-Feb-2024</t>
  </si>
  <si>
    <t>4.54 Yrs</t>
  </si>
  <si>
    <t>26 Sep 2021</t>
  </si>
  <si>
    <t>05-Mar-2024</t>
  </si>
  <si>
    <t>27-Jul-2025</t>
  </si>
  <si>
    <t>PARVATI THAMRAKAR</t>
  </si>
  <si>
    <t>3.07 Yrs</t>
  </si>
  <si>
    <t>28 Dec 2020</t>
  </si>
  <si>
    <t>04-Mar-2024</t>
  </si>
  <si>
    <t>18-Jun-2025</t>
  </si>
  <si>
    <t>PARMESHWARI SORI</t>
  </si>
  <si>
    <t>12 Feb 2024</t>
  </si>
  <si>
    <t>28-Jul-2024</t>
  </si>
  <si>
    <t>ASWANTA PRATIP SAHARE</t>
  </si>
  <si>
    <t>15-Feb-2024</t>
  </si>
  <si>
    <t>2.15 Yrs</t>
  </si>
  <si>
    <t>15 Feb 2024</t>
  </si>
  <si>
    <t>13-Aug-2024</t>
  </si>
  <si>
    <t>USHA BAI GOTE</t>
  </si>
  <si>
    <t>01-Jun-2025</t>
  </si>
  <si>
    <t>18-Feb-2024</t>
  </si>
  <si>
    <t>03-Apr-2024</t>
  </si>
  <si>
    <t>23-Feb-2026</t>
  </si>
  <si>
    <t>CHITREKHA BAI BADHAI</t>
  </si>
  <si>
    <t>02-Mar-2024</t>
  </si>
  <si>
    <t>2.10 Yrs</t>
  </si>
  <si>
    <t>02 Mar 2024</t>
  </si>
  <si>
    <t>01-Apr-2024</t>
  </si>
  <si>
    <t>24-Dec-2025</t>
  </si>
  <si>
    <t>AARTI RAJPUT</t>
  </si>
  <si>
    <t>05 Jan 2021</t>
  </si>
  <si>
    <t>03-Jul-2025</t>
  </si>
  <si>
    <t>KAUSHILYA WASNIK</t>
  </si>
  <si>
    <t>03-Mar-2024</t>
  </si>
  <si>
    <t>03 Mar 2024</t>
  </si>
  <si>
    <t>02-Apr-2024</t>
  </si>
  <si>
    <t>14-Jul-2025</t>
  </si>
  <si>
    <t>LAKSHMI</t>
  </si>
  <si>
    <t>7.33 Yrs</t>
  </si>
  <si>
    <t>03 Dec 2020</t>
  </si>
  <si>
    <t>BISMAT SAHU</t>
  </si>
  <si>
    <t>2.09 Yrs</t>
  </si>
  <si>
    <t>06 Mar 2020</t>
  </si>
  <si>
    <t>08-May-2025</t>
  </si>
  <si>
    <t>CHHABILA BAI YADAV</t>
  </si>
  <si>
    <t>09-Mar-2024</t>
  </si>
  <si>
    <t>2.08 Yrs</t>
  </si>
  <si>
    <t>09 Mar 2024</t>
  </si>
  <si>
    <t>30-Jun-2025</t>
  </si>
  <si>
    <t>LAXMI BAI DHANANJAYA</t>
  </si>
  <si>
    <t>10-Mar-2024</t>
  </si>
  <si>
    <t>9.93 Yrs</t>
  </si>
  <si>
    <t>21 Nov 2018</t>
  </si>
  <si>
    <t>22-May-2025</t>
  </si>
  <si>
    <t>SAMARIN BABURAV MESHRAM</t>
  </si>
  <si>
    <t>13-Mar-2024</t>
  </si>
  <si>
    <t>6.28 Yrs</t>
  </si>
  <si>
    <t>25-Jan-2026</t>
  </si>
  <si>
    <t>14-Mar-2024</t>
  </si>
  <si>
    <t>04-Mar-2025</t>
  </si>
  <si>
    <t>Open</t>
  </si>
  <si>
    <t>31-Mar-2023</t>
  </si>
  <si>
    <t>30-Jun-2022</t>
  </si>
  <si>
    <t>31-Mar-2024</t>
  </si>
  <si>
    <t>30-Jun-2023</t>
  </si>
  <si>
    <t>30-Jun-2024</t>
  </si>
  <si>
    <t>31-Dec-2024</t>
  </si>
  <si>
    <t>31-Mar-2025</t>
  </si>
  <si>
    <t>31-Dec-2025</t>
  </si>
  <si>
    <t>Charama</t>
  </si>
  <si>
    <t>Dual Staff</t>
  </si>
  <si>
    <t>G1</t>
  </si>
  <si>
    <t>Mukesh Sahu</t>
  </si>
  <si>
    <t>SF0040834</t>
  </si>
  <si>
    <t>Available &amp; Updated</t>
  </si>
  <si>
    <t>G2</t>
  </si>
  <si>
    <t>Liladhar Chaoudhary</t>
  </si>
  <si>
    <t>SF0059040</t>
  </si>
  <si>
    <t>Loan Officer</t>
  </si>
  <si>
    <t>FN25-26-03996</t>
  </si>
  <si>
    <t>Rakesh kumar sahu/SF0056237</t>
  </si>
  <si>
    <t>Not verify due to branch staff not know about the borrower house.</t>
  </si>
  <si>
    <t>Praveen kumar kaiwart/SF0074281</t>
  </si>
  <si>
    <t>Borrower and Loan card not available during visit.</t>
  </si>
  <si>
    <t>Borrower available Loan card not available during visit.</t>
  </si>
  <si>
    <t>Gopi Kishan Madhukar</t>
  </si>
  <si>
    <t>SF0046887</t>
  </si>
  <si>
    <t>Loan Ofiicer</t>
  </si>
  <si>
    <t>As per Digital Payment, LO Gopi Kishan Madhukar/SF0046887 collected 2 EMI 3,764/- on dated  30-08-2025,  But LO Posted only one EMI Rs.2020/- on Dated 30-08-2025 and Remaining amount Rs. 1744/- Not posted in FIMO.</t>
  </si>
  <si>
    <t>IA</t>
  </si>
  <si>
    <t>Dhaneshwar Lal Yadav/SF0022006</t>
  </si>
  <si>
    <t>Absconding</t>
  </si>
  <si>
    <t>As per the IA complaint, the FRM team verified the field and observed that Loan Officer  Gopi Kishan Madhukar/SF0046887 had embezzled 1 Borrower’s Loan Installments,  disbursed amount re-collected &amp; total of Rs. 3,764/- and out of that Rs. 2020/- accounted in FIMO as EMI basis and now Rs. 1,744/-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</si>
</sst>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CH2744</v>
      </c>
      <c r="D5" s="63" t="str">
        <f>IF('Physical Cash at Safe'!D28="Yes", 'Physical Cash at Safe'!B4, 'Borrower Wise Details'!C5)</f>
        <v>Mohla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Raipur</v>
      </c>
      <c r="G5" s="61">
        <v>46100</v>
      </c>
      <c r="H5" s="107" t="s">
        <v>1060</v>
      </c>
      <c r="I5" s="61">
        <v>46101</v>
      </c>
      <c r="J5" s="74" t="str">
        <f>IF('Physical Cash at Safe'!D28="Yes",'Physical Cash at Safe'!E28,IF('Borrower Wise Details'!D5&lt;&gt;"",'Borrower Wise Details'!D5,""))</f>
        <v>FN25-26-03996</v>
      </c>
      <c r="K5" s="81">
        <v>1</v>
      </c>
      <c r="L5" s="82">
        <v>3764</v>
      </c>
      <c r="M5" s="82">
        <v>0</v>
      </c>
      <c r="N5" s="82" t="s">
        <v>1051</v>
      </c>
      <c r="O5" s="82" t="s">
        <v>1061</v>
      </c>
      <c r="P5" s="82" t="s">
        <v>243</v>
      </c>
      <c r="Q5" s="82" t="s">
        <v>244</v>
      </c>
      <c r="R5" s="75" t="str">
        <f>IF('Physical Cash at Safe'!$D$28="Yes", 'Physical Cash at Safe'!$A$28, IF('Borrower Wise Details'!F5&lt;&gt;"", 'Borrower Wise Details'!F5, ""))</f>
        <v>Gopi Kishan Madhukar</v>
      </c>
      <c r="S5" s="74" t="str">
        <f>IF('Physical Cash at Safe'!$D$28="Yes", 'Physical Cash at Safe'!$C$28, IF('Borrower Wise Details'!H5&lt;&gt;"", 'Borrower Wise Details'!H5, ""))</f>
        <v>Loan Ofiicer</v>
      </c>
      <c r="T5" s="74" t="str">
        <f>IF('Physical Cash at Safe'!$D$28="Yes", 'Physical Cash at Safe'!$B$28, IF('Borrower Wise Details'!G5&lt;&gt;"", 'Borrower Wise Details'!G5, ""))</f>
        <v>SF0046887</v>
      </c>
      <c r="U5" s="77" t="s">
        <v>1062</v>
      </c>
      <c r="V5" s="61">
        <v>46003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247</v>
      </c>
      <c r="Z5" s="61">
        <v>46120</v>
      </c>
      <c r="AA5" s="61">
        <v>46124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3764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E5" s="126">
        <f>IF(AND(AC5="", AD5=""), "", IF(AD5="", AC5, AC5 - IF(ISNUMBER(AD5), AD5, 0)))</f>
        <v>1744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46128</v>
      </c>
      <c r="AH5" s="70" t="s">
        <v>1063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O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CH2744</v>
      </c>
      <c r="C5" s="50" t="str">
        <f>IF('Fraud Investigation Report'!D5="", "", 'Fraud Investigation Report'!D5)</f>
        <v>Mohla</v>
      </c>
      <c r="D5" s="68" t="str">
        <f>IF(OR('Fraud Investigation Report'!R5="", 'Fraud Investigation Report'!R5=0), "", 'Fraud Investigation Report'!R5)</f>
        <v>Gopi Kishan Madhukar</v>
      </c>
      <c r="E5" s="68" t="str">
        <f>IF(OR('Fraud Investigation Report'!T5="", 'Fraud Investigation Report'!T5=0), "", 'Fraud Investigation Report'!T5)</f>
        <v>SF0046887</v>
      </c>
      <c r="F5" s="68" t="str">
        <f>IF(OR('Fraud Investigation Report'!S5="", 'Fraud Investigation Report'!S5=0), "", 'Fraud Investigation Report'!S5)</f>
        <v>Loan Ofiicer</v>
      </c>
      <c r="G5" s="50" t="str">
        <f>IF('Fraud Investigation Report'!J5="", "", 'Fraud Investigation Report'!J5)</f>
        <v>FN25-26-03996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3764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3764</v>
      </c>
      <c r="O5" s="69">
        <f>IF('Fraud Investigation Report'!AD5="", "", 'Fraud Investigation Report'!AD5)</f>
        <v>2020</v>
      </c>
      <c r="P5" s="126">
        <f>IF(AND(N5="", O5=""), "", IF(O5="", N5, N5 - IF(ISNUMBER(O5), O5, 0)))</f>
        <v>1744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11" sqref="B1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1040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46120</v>
      </c>
      <c r="C6" s="18">
        <v>46119</v>
      </c>
      <c r="D6" s="18">
        <v>46120</v>
      </c>
      <c r="E6" s="19">
        <v>0.3125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464</v>
      </c>
      <c r="C11" s="23">
        <f>B11*A11</f>
        <v>232000</v>
      </c>
      <c r="D11" s="25">
        <v>464</v>
      </c>
      <c r="E11" s="23">
        <f t="shared" ref="E11:E17" si="0">D11*A11</f>
        <v>232000</v>
      </c>
    </row>
    <row r="12" spans="1:5" ht="14.5" x14ac:dyDescent="0.35">
      <c r="A12" s="24">
        <v>200</v>
      </c>
      <c r="B12" s="25">
        <v>126</v>
      </c>
      <c r="C12" s="23">
        <f>B12*A12</f>
        <v>25200</v>
      </c>
      <c r="D12" s="25">
        <v>126</v>
      </c>
      <c r="E12" s="23">
        <f t="shared" si="0"/>
        <v>25200</v>
      </c>
    </row>
    <row r="13" spans="1:5" ht="14.5" x14ac:dyDescent="0.35">
      <c r="A13" s="24">
        <v>100</v>
      </c>
      <c r="B13" s="25">
        <v>139</v>
      </c>
      <c r="C13" s="23">
        <f t="shared" ref="C13:C17" si="1">B13*A13</f>
        <v>13900</v>
      </c>
      <c r="D13" s="25">
        <v>139</v>
      </c>
      <c r="E13" s="23">
        <f t="shared" si="0"/>
        <v>13900</v>
      </c>
    </row>
    <row r="14" spans="1:5" ht="14.5" x14ac:dyDescent="0.35">
      <c r="A14" s="24">
        <v>50</v>
      </c>
      <c r="B14" s="25">
        <v>74</v>
      </c>
      <c r="C14" s="23">
        <f t="shared" si="1"/>
        <v>3700</v>
      </c>
      <c r="D14" s="25">
        <v>74</v>
      </c>
      <c r="E14" s="23">
        <f t="shared" si="0"/>
        <v>3700</v>
      </c>
    </row>
    <row r="15" spans="1:5" ht="14.5" x14ac:dyDescent="0.35">
      <c r="A15" s="24">
        <v>20</v>
      </c>
      <c r="B15" s="25">
        <v>31</v>
      </c>
      <c r="C15" s="23">
        <f t="shared" si="1"/>
        <v>620</v>
      </c>
      <c r="D15" s="25">
        <v>31</v>
      </c>
      <c r="E15" s="23">
        <f t="shared" si="0"/>
        <v>620</v>
      </c>
    </row>
    <row r="16" spans="1:5" ht="14.5" x14ac:dyDescent="0.3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33</v>
      </c>
      <c r="C18" s="23">
        <f>B18</f>
        <v>33</v>
      </c>
      <c r="D18" s="27">
        <v>33</v>
      </c>
      <c r="E18" s="28">
        <f>D18</f>
        <v>33</v>
      </c>
    </row>
    <row r="19" spans="1:5" ht="14.5" x14ac:dyDescent="0.35">
      <c r="A19" s="29"/>
      <c r="B19" s="30" t="s">
        <v>76</v>
      </c>
      <c r="C19" s="31">
        <f>SUM(C10:C18)</f>
        <v>275483</v>
      </c>
      <c r="D19" s="30" t="s">
        <v>76</v>
      </c>
      <c r="E19" s="31">
        <f>SUM(E10:E18)</f>
        <v>275483</v>
      </c>
    </row>
    <row r="20" spans="1:5" ht="30" customHeight="1" x14ac:dyDescent="0.35">
      <c r="A20" s="161" t="s">
        <v>97</v>
      </c>
      <c r="B20" s="162"/>
      <c r="C20" s="32">
        <v>275483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1041</v>
      </c>
      <c r="C32" s="37" t="s">
        <v>82</v>
      </c>
      <c r="D32" s="138" t="s">
        <v>1045</v>
      </c>
      <c r="E32" s="139"/>
    </row>
    <row r="33" spans="1:5" ht="18" customHeight="1" x14ac:dyDescent="0.35">
      <c r="A33" s="37" t="s">
        <v>83</v>
      </c>
      <c r="B33" s="106" t="s">
        <v>1042</v>
      </c>
      <c r="C33" s="39" t="s">
        <v>84</v>
      </c>
      <c r="D33" s="132" t="s">
        <v>1046</v>
      </c>
      <c r="E33" s="133"/>
    </row>
    <row r="34" spans="1:5" ht="26" x14ac:dyDescent="0.35">
      <c r="A34" s="39" t="s">
        <v>217</v>
      </c>
      <c r="B34" s="38" t="s">
        <v>1043</v>
      </c>
      <c r="C34" s="39" t="s">
        <v>218</v>
      </c>
      <c r="D34" s="134" t="s">
        <v>1047</v>
      </c>
      <c r="E34" s="135"/>
    </row>
    <row r="35" spans="1:5" ht="26" x14ac:dyDescent="0.35">
      <c r="A35" s="39" t="s">
        <v>219</v>
      </c>
      <c r="B35" s="38" t="s">
        <v>1044</v>
      </c>
      <c r="C35" s="39" t="s">
        <v>221</v>
      </c>
      <c r="D35" s="134" t="s">
        <v>1048</v>
      </c>
      <c r="E35" s="135"/>
    </row>
    <row r="36" spans="1:5" ht="25.5" customHeight="1" x14ac:dyDescent="0.35">
      <c r="A36" s="39" t="s">
        <v>220</v>
      </c>
      <c r="B36" s="38" t="s">
        <v>245</v>
      </c>
      <c r="C36" s="39" t="s">
        <v>222</v>
      </c>
      <c r="D36" s="136" t="s">
        <v>1049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E1" zoomScale="90" zoomScaleNormal="90" workbookViewId="0">
      <selection activeCell="N4" sqref="N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CH2744</v>
      </c>
      <c r="C5" s="119" t="str">
        <f>IF('Loan Outstanding Report'!$H$5="", "", 'Loan Outstanding Report'!$H$5)</f>
        <v>Mohla</v>
      </c>
      <c r="D5" s="41" t="s">
        <v>1050</v>
      </c>
      <c r="E5" s="65">
        <v>46121</v>
      </c>
      <c r="F5" s="38" t="s">
        <v>1056</v>
      </c>
      <c r="G5" s="49" t="s">
        <v>1057</v>
      </c>
      <c r="H5" s="49" t="s">
        <v>1058</v>
      </c>
      <c r="I5" s="120" t="s">
        <v>436</v>
      </c>
      <c r="J5" s="120" t="s">
        <v>438</v>
      </c>
      <c r="K5" s="120" t="s">
        <v>797</v>
      </c>
      <c r="L5" s="11">
        <v>355198546</v>
      </c>
      <c r="M5" s="65" t="s">
        <v>965</v>
      </c>
      <c r="N5" s="124">
        <v>30000</v>
      </c>
      <c r="O5" s="124">
        <v>2020</v>
      </c>
      <c r="P5" s="121" t="s">
        <v>139</v>
      </c>
      <c r="Q5" s="80">
        <v>45899</v>
      </c>
      <c r="R5" s="124">
        <v>3764</v>
      </c>
      <c r="S5" s="124">
        <v>2020</v>
      </c>
      <c r="T5" s="124">
        <v>0</v>
      </c>
      <c r="U5" s="125">
        <f t="shared" ref="U5" si="0">IF(AND(ISBLANK(R5),ISBLANK(S5),ISBLANK(T5)),"",R5-(S5+T5))</f>
        <v>1744</v>
      </c>
      <c r="V5" s="117" t="s">
        <v>202</v>
      </c>
      <c r="W5" s="122" t="s">
        <v>1059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89" zoomScaleNormal="96" workbookViewId="0">
      <selection activeCell="BS116" sqref="BS11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5429687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2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250</v>
      </c>
      <c r="C5" s="38" t="s">
        <v>246</v>
      </c>
      <c r="D5" s="38" t="s">
        <v>251</v>
      </c>
      <c r="E5" s="38" t="s">
        <v>252</v>
      </c>
      <c r="F5" s="38" t="s">
        <v>252</v>
      </c>
      <c r="G5" s="84" t="s">
        <v>253</v>
      </c>
      <c r="H5" s="38" t="s">
        <v>254</v>
      </c>
      <c r="I5" s="84">
        <v>26574</v>
      </c>
      <c r="J5" s="38" t="s">
        <v>255</v>
      </c>
      <c r="K5" s="84">
        <v>26574</v>
      </c>
      <c r="L5" s="84" t="s">
        <v>256</v>
      </c>
      <c r="M5" s="38" t="s">
        <v>257</v>
      </c>
      <c r="N5" s="84">
        <v>39093</v>
      </c>
      <c r="O5" s="84" t="s">
        <v>258</v>
      </c>
      <c r="P5" s="84">
        <v>58438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14895100</v>
      </c>
      <c r="Z5" s="38" t="s">
        <v>507</v>
      </c>
      <c r="AA5" s="108" t="s">
        <v>508</v>
      </c>
      <c r="AB5" s="84">
        <v>36302</v>
      </c>
      <c r="AC5" s="108" t="s">
        <v>509</v>
      </c>
      <c r="AD5" s="84">
        <v>52</v>
      </c>
      <c r="AE5" s="84" t="s">
        <v>510</v>
      </c>
      <c r="AF5" s="84" t="s">
        <v>511</v>
      </c>
      <c r="AG5" s="108" t="s">
        <v>512</v>
      </c>
      <c r="AH5" s="84" t="s">
        <v>513</v>
      </c>
      <c r="AI5" s="108" t="s">
        <v>508</v>
      </c>
      <c r="AJ5" s="84">
        <v>1051</v>
      </c>
      <c r="AK5" s="84">
        <v>0</v>
      </c>
      <c r="AL5" s="108" t="s">
        <v>514</v>
      </c>
      <c r="AM5" s="84">
        <v>35557.730000000003</v>
      </c>
      <c r="AN5" s="112">
        <v>27.75</v>
      </c>
      <c r="AO5" s="112">
        <v>35585.480000000003</v>
      </c>
      <c r="AP5" s="112">
        <v>890.31</v>
      </c>
      <c r="AQ5" s="112">
        <v>0</v>
      </c>
      <c r="AR5" s="112">
        <v>890.31</v>
      </c>
      <c r="AS5" s="112">
        <v>755.27</v>
      </c>
      <c r="AT5" s="112">
        <v>0</v>
      </c>
      <c r="AU5" s="112">
        <v>755.27</v>
      </c>
      <c r="AV5" s="84">
        <v>52</v>
      </c>
      <c r="AW5" s="84">
        <v>1626</v>
      </c>
      <c r="AX5" s="84"/>
      <c r="AY5" s="108"/>
      <c r="AZ5" s="84"/>
      <c r="BA5" s="84"/>
      <c r="BB5" s="84" t="s">
        <v>1031</v>
      </c>
      <c r="BC5" s="84"/>
      <c r="BD5" s="108"/>
      <c r="BE5" s="84">
        <v>0</v>
      </c>
      <c r="BF5" s="38"/>
      <c r="BG5" s="84"/>
      <c r="BH5" s="114" t="s">
        <v>1053</v>
      </c>
      <c r="BI5" s="38" t="s">
        <v>110</v>
      </c>
      <c r="BJ5" s="85">
        <v>46121</v>
      </c>
      <c r="BK5" s="84"/>
      <c r="BL5" s="38" t="s">
        <v>161</v>
      </c>
      <c r="BM5" s="115" t="s">
        <v>130</v>
      </c>
      <c r="BN5" s="116" t="s">
        <v>200</v>
      </c>
      <c r="BO5" s="84" t="s">
        <v>243</v>
      </c>
      <c r="BP5" s="130"/>
      <c r="BQ5" s="117"/>
      <c r="BR5" s="118" t="s">
        <v>1052</v>
      </c>
    </row>
    <row r="6" spans="1:70" s="113" customFormat="1" ht="15" hidden="1" customHeight="1" x14ac:dyDescent="0.35">
      <c r="A6" s="84">
        <v>2</v>
      </c>
      <c r="B6" s="38" t="s">
        <v>250</v>
      </c>
      <c r="C6" s="38" t="s">
        <v>246</v>
      </c>
      <c r="D6" s="38" t="s">
        <v>251</v>
      </c>
      <c r="E6" s="38" t="s">
        <v>252</v>
      </c>
      <c r="F6" s="38" t="s">
        <v>252</v>
      </c>
      <c r="G6" s="84" t="s">
        <v>253</v>
      </c>
      <c r="H6" s="38" t="s">
        <v>254</v>
      </c>
      <c r="I6" s="84">
        <v>26495</v>
      </c>
      <c r="J6" s="38" t="s">
        <v>265</v>
      </c>
      <c r="K6" s="84">
        <v>26495</v>
      </c>
      <c r="L6" s="84" t="s">
        <v>256</v>
      </c>
      <c r="M6" s="38" t="s">
        <v>257</v>
      </c>
      <c r="N6" s="84">
        <v>39104</v>
      </c>
      <c r="O6" s="84" t="s">
        <v>266</v>
      </c>
      <c r="P6" s="84">
        <v>58449</v>
      </c>
      <c r="Q6" s="38" t="s">
        <v>267</v>
      </c>
      <c r="R6" s="38" t="s">
        <v>260</v>
      </c>
      <c r="S6" s="84" t="s">
        <v>268</v>
      </c>
      <c r="T6" s="84" t="s">
        <v>268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15442200</v>
      </c>
      <c r="Z6" s="38" t="s">
        <v>515</v>
      </c>
      <c r="AA6" s="108" t="s">
        <v>516</v>
      </c>
      <c r="AB6" s="84">
        <v>51860</v>
      </c>
      <c r="AC6" s="108" t="s">
        <v>517</v>
      </c>
      <c r="AD6" s="84">
        <v>52</v>
      </c>
      <c r="AE6" s="84" t="s">
        <v>518</v>
      </c>
      <c r="AF6" s="84" t="s">
        <v>519</v>
      </c>
      <c r="AG6" s="108" t="s">
        <v>520</v>
      </c>
      <c r="AH6" s="84" t="s">
        <v>521</v>
      </c>
      <c r="AI6" s="108" t="s">
        <v>516</v>
      </c>
      <c r="AJ6" s="84">
        <v>1615</v>
      </c>
      <c r="AK6" s="84">
        <v>1615</v>
      </c>
      <c r="AL6" s="108" t="s">
        <v>522</v>
      </c>
      <c r="AM6" s="84">
        <v>47892.800000000003</v>
      </c>
      <c r="AN6" s="112">
        <v>43</v>
      </c>
      <c r="AO6" s="112">
        <v>47935.8</v>
      </c>
      <c r="AP6" s="112">
        <v>4263.37</v>
      </c>
      <c r="AQ6" s="112">
        <v>51.64</v>
      </c>
      <c r="AR6" s="112">
        <v>4315.01</v>
      </c>
      <c r="AS6" s="112">
        <v>4073.2</v>
      </c>
      <c r="AT6" s="112">
        <v>51.64</v>
      </c>
      <c r="AU6" s="112">
        <v>4124.84</v>
      </c>
      <c r="AV6" s="84">
        <v>54</v>
      </c>
      <c r="AW6" s="84">
        <v>1649</v>
      </c>
      <c r="AX6" s="84"/>
      <c r="AY6" s="108"/>
      <c r="AZ6" s="84"/>
      <c r="BA6" s="84"/>
      <c r="BB6" s="84" t="s">
        <v>1031</v>
      </c>
      <c r="BC6" s="84"/>
      <c r="BD6" s="108"/>
      <c r="BE6" s="84">
        <v>0</v>
      </c>
      <c r="BF6" s="38"/>
      <c r="BG6" s="84"/>
      <c r="BH6" s="114" t="s">
        <v>1053</v>
      </c>
      <c r="BI6" s="38" t="s">
        <v>110</v>
      </c>
      <c r="BJ6" s="85">
        <v>46121</v>
      </c>
      <c r="BK6" s="84"/>
      <c r="BL6" s="38" t="s">
        <v>161</v>
      </c>
      <c r="BM6" s="115" t="s">
        <v>130</v>
      </c>
      <c r="BN6" s="116" t="s">
        <v>200</v>
      </c>
      <c r="BO6" s="84" t="s">
        <v>243</v>
      </c>
      <c r="BP6" s="130"/>
      <c r="BQ6" s="117"/>
      <c r="BR6" s="118" t="s">
        <v>1052</v>
      </c>
    </row>
    <row r="7" spans="1:70" s="113" customFormat="1" ht="15" hidden="1" customHeight="1" x14ac:dyDescent="0.35">
      <c r="A7" s="84">
        <v>3</v>
      </c>
      <c r="B7" s="38" t="s">
        <v>250</v>
      </c>
      <c r="C7" s="38" t="s">
        <v>246</v>
      </c>
      <c r="D7" s="38" t="s">
        <v>251</v>
      </c>
      <c r="E7" s="38" t="s">
        <v>252</v>
      </c>
      <c r="F7" s="38" t="s">
        <v>252</v>
      </c>
      <c r="G7" s="84" t="s">
        <v>253</v>
      </c>
      <c r="H7" s="38" t="s">
        <v>254</v>
      </c>
      <c r="I7" s="84">
        <v>26484</v>
      </c>
      <c r="J7" s="38" t="s">
        <v>269</v>
      </c>
      <c r="K7" s="84">
        <v>26484</v>
      </c>
      <c r="L7" s="84" t="s">
        <v>256</v>
      </c>
      <c r="M7" s="38" t="s">
        <v>257</v>
      </c>
      <c r="N7" s="84">
        <v>39105</v>
      </c>
      <c r="O7" s="84" t="s">
        <v>270</v>
      </c>
      <c r="P7" s="84">
        <v>58450</v>
      </c>
      <c r="Q7" s="38" t="s">
        <v>271</v>
      </c>
      <c r="R7" s="38" t="s">
        <v>260</v>
      </c>
      <c r="S7" s="84" t="s">
        <v>272</v>
      </c>
      <c r="T7" s="84" t="s">
        <v>272</v>
      </c>
      <c r="U7" s="84" t="s">
        <v>273</v>
      </c>
      <c r="V7" s="84" t="s">
        <v>263</v>
      </c>
      <c r="W7" s="84">
        <v>0</v>
      </c>
      <c r="X7" s="38" t="s">
        <v>264</v>
      </c>
      <c r="Y7" s="84">
        <v>15579687</v>
      </c>
      <c r="Z7" s="38" t="s">
        <v>523</v>
      </c>
      <c r="AA7" s="108" t="s">
        <v>524</v>
      </c>
      <c r="AB7" s="84">
        <v>41488</v>
      </c>
      <c r="AC7" s="108" t="s">
        <v>517</v>
      </c>
      <c r="AD7" s="84">
        <v>52</v>
      </c>
      <c r="AE7" s="84" t="s">
        <v>510</v>
      </c>
      <c r="AF7" s="84" t="s">
        <v>525</v>
      </c>
      <c r="AG7" s="108" t="s">
        <v>526</v>
      </c>
      <c r="AH7" s="84" t="s">
        <v>513</v>
      </c>
      <c r="AI7" s="108" t="s">
        <v>524</v>
      </c>
      <c r="AJ7" s="84">
        <v>1075</v>
      </c>
      <c r="AK7" s="84">
        <v>0</v>
      </c>
      <c r="AL7" s="108" t="s">
        <v>522</v>
      </c>
      <c r="AM7" s="84">
        <v>41146.15</v>
      </c>
      <c r="AN7" s="112">
        <v>16.02</v>
      </c>
      <c r="AO7" s="112">
        <v>41162.17</v>
      </c>
      <c r="AP7" s="112">
        <v>434.56</v>
      </c>
      <c r="AQ7" s="112">
        <v>0</v>
      </c>
      <c r="AR7" s="112">
        <v>434.56</v>
      </c>
      <c r="AS7" s="112">
        <v>355.85</v>
      </c>
      <c r="AT7" s="112">
        <v>0</v>
      </c>
      <c r="AU7" s="112">
        <v>355.85</v>
      </c>
      <c r="AV7" s="84">
        <v>53</v>
      </c>
      <c r="AW7" s="84">
        <v>1639</v>
      </c>
      <c r="AX7" s="84"/>
      <c r="AY7" s="108"/>
      <c r="AZ7" s="84"/>
      <c r="BA7" s="84"/>
      <c r="BB7" s="84" t="s">
        <v>1031</v>
      </c>
      <c r="BC7" s="84"/>
      <c r="BD7" s="108" t="s">
        <v>1032</v>
      </c>
      <c r="BE7" s="84">
        <v>41488</v>
      </c>
      <c r="BF7" s="38"/>
      <c r="BG7" s="84"/>
      <c r="BH7" s="114" t="s">
        <v>1053</v>
      </c>
      <c r="BI7" s="38" t="s">
        <v>110</v>
      </c>
      <c r="BJ7" s="85">
        <v>46122</v>
      </c>
      <c r="BK7" s="84"/>
      <c r="BL7" s="38" t="s">
        <v>161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1052</v>
      </c>
    </row>
    <row r="8" spans="1:70" s="113" customFormat="1" ht="15" hidden="1" customHeight="1" x14ac:dyDescent="0.35">
      <c r="A8" s="84">
        <v>4</v>
      </c>
      <c r="B8" s="38" t="s">
        <v>250</v>
      </c>
      <c r="C8" s="38" t="s">
        <v>246</v>
      </c>
      <c r="D8" s="38" t="s">
        <v>251</v>
      </c>
      <c r="E8" s="38" t="s">
        <v>252</v>
      </c>
      <c r="F8" s="38" t="s">
        <v>252</v>
      </c>
      <c r="G8" s="84" t="s">
        <v>253</v>
      </c>
      <c r="H8" s="38" t="s">
        <v>254</v>
      </c>
      <c r="I8" s="84">
        <v>26493</v>
      </c>
      <c r="J8" s="38" t="s">
        <v>274</v>
      </c>
      <c r="K8" s="84">
        <v>26493</v>
      </c>
      <c r="L8" s="84" t="s">
        <v>256</v>
      </c>
      <c r="M8" s="38" t="s">
        <v>257</v>
      </c>
      <c r="N8" s="84">
        <v>39114</v>
      </c>
      <c r="O8" s="84" t="s">
        <v>275</v>
      </c>
      <c r="P8" s="84">
        <v>58461</v>
      </c>
      <c r="Q8" s="38" t="s">
        <v>276</v>
      </c>
      <c r="R8" s="38" t="s">
        <v>260</v>
      </c>
      <c r="S8" s="84" t="s">
        <v>277</v>
      </c>
      <c r="T8" s="84" t="s">
        <v>277</v>
      </c>
      <c r="U8" s="84" t="s">
        <v>273</v>
      </c>
      <c r="V8" s="84" t="s">
        <v>263</v>
      </c>
      <c r="W8" s="84">
        <v>0</v>
      </c>
      <c r="X8" s="38" t="s">
        <v>264</v>
      </c>
      <c r="Y8" s="84">
        <v>17006667</v>
      </c>
      <c r="Z8" s="38" t="s">
        <v>527</v>
      </c>
      <c r="AA8" s="108" t="s">
        <v>528</v>
      </c>
      <c r="AB8" s="84">
        <v>51860</v>
      </c>
      <c r="AC8" s="108" t="s">
        <v>517</v>
      </c>
      <c r="AD8" s="84">
        <v>52</v>
      </c>
      <c r="AE8" s="84" t="s">
        <v>529</v>
      </c>
      <c r="AF8" s="84" t="s">
        <v>530</v>
      </c>
      <c r="AG8" s="108" t="s">
        <v>531</v>
      </c>
      <c r="AH8" s="84" t="s">
        <v>513</v>
      </c>
      <c r="AI8" s="108" t="s">
        <v>528</v>
      </c>
      <c r="AJ8" s="84">
        <v>1615</v>
      </c>
      <c r="AK8" s="84">
        <v>1615</v>
      </c>
      <c r="AL8" s="108" t="s">
        <v>522</v>
      </c>
      <c r="AM8" s="84">
        <v>34607.07</v>
      </c>
      <c r="AN8" s="112">
        <v>658</v>
      </c>
      <c r="AO8" s="112">
        <v>35265.07</v>
      </c>
      <c r="AP8" s="112">
        <v>18641.060000000001</v>
      </c>
      <c r="AQ8" s="112">
        <v>2404.8000000000002</v>
      </c>
      <c r="AR8" s="112">
        <v>21045.86</v>
      </c>
      <c r="AS8" s="112">
        <v>18574.93</v>
      </c>
      <c r="AT8" s="112">
        <v>2404.8000000000002</v>
      </c>
      <c r="AU8" s="112">
        <v>20979.73</v>
      </c>
      <c r="AV8" s="84">
        <v>55</v>
      </c>
      <c r="AW8" s="84">
        <v>1613</v>
      </c>
      <c r="AX8" s="84"/>
      <c r="AY8" s="108"/>
      <c r="AZ8" s="84"/>
      <c r="BA8" s="84"/>
      <c r="BB8" s="84" t="s">
        <v>1031</v>
      </c>
      <c r="BC8" s="84"/>
      <c r="BD8" s="108" t="s">
        <v>1032</v>
      </c>
      <c r="BE8" s="84">
        <v>51860</v>
      </c>
      <c r="BF8" s="38"/>
      <c r="BG8" s="84"/>
      <c r="BH8" s="114" t="s">
        <v>1053</v>
      </c>
      <c r="BI8" s="38" t="s">
        <v>110</v>
      </c>
      <c r="BJ8" s="85">
        <v>46122</v>
      </c>
      <c r="BK8" s="84"/>
      <c r="BL8" s="38" t="s">
        <v>161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1052</v>
      </c>
    </row>
    <row r="9" spans="1:70" s="113" customFormat="1" ht="15" hidden="1" customHeight="1" x14ac:dyDescent="0.35">
      <c r="A9" s="84">
        <v>5</v>
      </c>
      <c r="B9" s="38" t="s">
        <v>250</v>
      </c>
      <c r="C9" s="38" t="s">
        <v>246</v>
      </c>
      <c r="D9" s="38" t="s">
        <v>251</v>
      </c>
      <c r="E9" s="38" t="s">
        <v>252</v>
      </c>
      <c r="F9" s="38" t="s">
        <v>252</v>
      </c>
      <c r="G9" s="84" t="s">
        <v>253</v>
      </c>
      <c r="H9" s="38" t="s">
        <v>254</v>
      </c>
      <c r="I9" s="84">
        <v>26495</v>
      </c>
      <c r="J9" s="38" t="s">
        <v>265</v>
      </c>
      <c r="K9" s="84">
        <v>26495</v>
      </c>
      <c r="L9" s="84" t="s">
        <v>256</v>
      </c>
      <c r="M9" s="38" t="s">
        <v>257</v>
      </c>
      <c r="N9" s="84">
        <v>39116</v>
      </c>
      <c r="O9" s="84" t="s">
        <v>278</v>
      </c>
      <c r="P9" s="84">
        <v>58464</v>
      </c>
      <c r="Q9" s="38" t="s">
        <v>279</v>
      </c>
      <c r="R9" s="38" t="s">
        <v>280</v>
      </c>
      <c r="S9" s="84" t="s">
        <v>281</v>
      </c>
      <c r="T9" s="84" t="s">
        <v>281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17136128</v>
      </c>
      <c r="Z9" s="38" t="s">
        <v>532</v>
      </c>
      <c r="AA9" s="108" t="s">
        <v>533</v>
      </c>
      <c r="AB9" s="84">
        <v>51860</v>
      </c>
      <c r="AC9" s="108" t="s">
        <v>534</v>
      </c>
      <c r="AD9" s="84">
        <v>52</v>
      </c>
      <c r="AE9" s="84" t="s">
        <v>529</v>
      </c>
      <c r="AF9" s="84" t="s">
        <v>535</v>
      </c>
      <c r="AG9" s="108" t="s">
        <v>536</v>
      </c>
      <c r="AH9" s="84" t="s">
        <v>513</v>
      </c>
      <c r="AI9" s="108" t="s">
        <v>533</v>
      </c>
      <c r="AJ9" s="84">
        <v>1260</v>
      </c>
      <c r="AK9" s="84">
        <v>1260</v>
      </c>
      <c r="AL9" s="108" t="s">
        <v>522</v>
      </c>
      <c r="AM9" s="84">
        <v>51184.36</v>
      </c>
      <c r="AN9" s="112">
        <v>153.41999999999999</v>
      </c>
      <c r="AO9" s="112">
        <v>51337.78</v>
      </c>
      <c r="AP9" s="112">
        <v>905.64</v>
      </c>
      <c r="AQ9" s="112">
        <v>0.63</v>
      </c>
      <c r="AR9" s="112">
        <v>906.27</v>
      </c>
      <c r="AS9" s="112">
        <v>675.64</v>
      </c>
      <c r="AT9" s="112">
        <v>0.63</v>
      </c>
      <c r="AU9" s="112">
        <v>676.27</v>
      </c>
      <c r="AV9" s="84">
        <v>113</v>
      </c>
      <c r="AW9" s="84">
        <v>1602</v>
      </c>
      <c r="AX9" s="84"/>
      <c r="AY9" s="108"/>
      <c r="AZ9" s="84"/>
      <c r="BA9" s="84"/>
      <c r="BB9" s="84" t="s">
        <v>1031</v>
      </c>
      <c r="BC9" s="84"/>
      <c r="BD9" s="108" t="s">
        <v>1032</v>
      </c>
      <c r="BE9" s="84">
        <v>51860</v>
      </c>
      <c r="BF9" s="38"/>
      <c r="BG9" s="84"/>
      <c r="BH9" s="114" t="s">
        <v>1053</v>
      </c>
      <c r="BI9" s="38" t="s">
        <v>110</v>
      </c>
      <c r="BJ9" s="85">
        <v>46121</v>
      </c>
      <c r="BK9" s="84"/>
      <c r="BL9" s="38" t="s">
        <v>161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1052</v>
      </c>
    </row>
    <row r="10" spans="1:70" s="113" customFormat="1" ht="15" hidden="1" customHeight="1" x14ac:dyDescent="0.35">
      <c r="A10" s="84">
        <v>6</v>
      </c>
      <c r="B10" s="38" t="s">
        <v>250</v>
      </c>
      <c r="C10" s="38" t="s">
        <v>246</v>
      </c>
      <c r="D10" s="38" t="s">
        <v>251</v>
      </c>
      <c r="E10" s="38" t="s">
        <v>252</v>
      </c>
      <c r="F10" s="38" t="s">
        <v>252</v>
      </c>
      <c r="G10" s="84" t="s">
        <v>253</v>
      </c>
      <c r="H10" s="38" t="s">
        <v>254</v>
      </c>
      <c r="I10" s="84">
        <v>26495</v>
      </c>
      <c r="J10" s="38" t="s">
        <v>265</v>
      </c>
      <c r="K10" s="84">
        <v>26495</v>
      </c>
      <c r="L10" s="84" t="s">
        <v>256</v>
      </c>
      <c r="M10" s="38" t="s">
        <v>257</v>
      </c>
      <c r="N10" s="84">
        <v>39104</v>
      </c>
      <c r="O10" s="84" t="s">
        <v>266</v>
      </c>
      <c r="P10" s="84">
        <v>862712</v>
      </c>
      <c r="Q10" s="38" t="s">
        <v>282</v>
      </c>
      <c r="R10" s="38" t="s">
        <v>260</v>
      </c>
      <c r="S10" s="84" t="s">
        <v>283</v>
      </c>
      <c r="T10" s="84" t="s">
        <v>283</v>
      </c>
      <c r="U10" s="84" t="s">
        <v>273</v>
      </c>
      <c r="V10" s="84" t="s">
        <v>263</v>
      </c>
      <c r="W10" s="84">
        <v>0</v>
      </c>
      <c r="X10" s="38" t="s">
        <v>264</v>
      </c>
      <c r="Y10" s="84">
        <v>17472803</v>
      </c>
      <c r="Z10" s="38" t="s">
        <v>537</v>
      </c>
      <c r="AA10" s="108" t="s">
        <v>538</v>
      </c>
      <c r="AB10" s="84">
        <v>41488</v>
      </c>
      <c r="AC10" s="108" t="s">
        <v>517</v>
      </c>
      <c r="AD10" s="84">
        <v>52</v>
      </c>
      <c r="AE10" s="84" t="s">
        <v>510</v>
      </c>
      <c r="AF10" s="84" t="s">
        <v>539</v>
      </c>
      <c r="AG10" s="108" t="s">
        <v>540</v>
      </c>
      <c r="AH10" s="84" t="s">
        <v>513</v>
      </c>
      <c r="AI10" s="108" t="s">
        <v>538</v>
      </c>
      <c r="AJ10" s="84">
        <v>1290</v>
      </c>
      <c r="AK10" s="84">
        <v>1290</v>
      </c>
      <c r="AL10" s="108" t="s">
        <v>522</v>
      </c>
      <c r="AM10" s="84">
        <v>31810.78</v>
      </c>
      <c r="AN10" s="112">
        <v>333</v>
      </c>
      <c r="AO10" s="112">
        <v>32143.78</v>
      </c>
      <c r="AP10" s="112">
        <v>10617.42</v>
      </c>
      <c r="AQ10" s="112">
        <v>754.97</v>
      </c>
      <c r="AR10" s="112">
        <v>11372.39</v>
      </c>
      <c r="AS10" s="112">
        <v>9844.2199999999993</v>
      </c>
      <c r="AT10" s="112">
        <v>754.97</v>
      </c>
      <c r="AU10" s="112">
        <v>10599.19</v>
      </c>
      <c r="AV10" s="84">
        <v>54</v>
      </c>
      <c r="AW10" s="84">
        <v>1613</v>
      </c>
      <c r="AX10" s="84"/>
      <c r="AY10" s="108"/>
      <c r="AZ10" s="84"/>
      <c r="BA10" s="84"/>
      <c r="BB10" s="84" t="s">
        <v>1031</v>
      </c>
      <c r="BC10" s="84"/>
      <c r="BD10" s="108" t="s">
        <v>1032</v>
      </c>
      <c r="BE10" s="84">
        <v>41488</v>
      </c>
      <c r="BF10" s="38"/>
      <c r="BG10" s="84"/>
      <c r="BH10" s="114" t="s">
        <v>1053</v>
      </c>
      <c r="BI10" s="38" t="s">
        <v>110</v>
      </c>
      <c r="BJ10" s="85">
        <v>46121</v>
      </c>
      <c r="BK10" s="84"/>
      <c r="BL10" s="38" t="s">
        <v>161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1052</v>
      </c>
    </row>
    <row r="11" spans="1:70" s="113" customFormat="1" ht="15" hidden="1" customHeight="1" x14ac:dyDescent="0.35">
      <c r="A11" s="84">
        <v>7</v>
      </c>
      <c r="B11" s="38" t="s">
        <v>250</v>
      </c>
      <c r="C11" s="38" t="s">
        <v>246</v>
      </c>
      <c r="D11" s="38" t="s">
        <v>251</v>
      </c>
      <c r="E11" s="38" t="s">
        <v>252</v>
      </c>
      <c r="F11" s="38" t="s">
        <v>252</v>
      </c>
      <c r="G11" s="84" t="s">
        <v>253</v>
      </c>
      <c r="H11" s="38" t="s">
        <v>254</v>
      </c>
      <c r="I11" s="84">
        <v>26678</v>
      </c>
      <c r="J11" s="38" t="s">
        <v>284</v>
      </c>
      <c r="K11" s="84">
        <v>26678</v>
      </c>
      <c r="L11" s="84" t="s">
        <v>256</v>
      </c>
      <c r="M11" s="38" t="s">
        <v>257</v>
      </c>
      <c r="N11" s="84">
        <v>39134</v>
      </c>
      <c r="O11" s="84" t="s">
        <v>285</v>
      </c>
      <c r="P11" s="84">
        <v>58487</v>
      </c>
      <c r="Q11" s="38" t="s">
        <v>286</v>
      </c>
      <c r="R11" s="38" t="s">
        <v>280</v>
      </c>
      <c r="S11" s="84" t="s">
        <v>287</v>
      </c>
      <c r="T11" s="84" t="s">
        <v>287</v>
      </c>
      <c r="U11" s="84" t="s">
        <v>273</v>
      </c>
      <c r="V11" s="84" t="s">
        <v>263</v>
      </c>
      <c r="W11" s="84">
        <v>0</v>
      </c>
      <c r="X11" s="38" t="s">
        <v>264</v>
      </c>
      <c r="Y11" s="84">
        <v>17636518</v>
      </c>
      <c r="Z11" s="38" t="s">
        <v>541</v>
      </c>
      <c r="AA11" s="108" t="s">
        <v>542</v>
      </c>
      <c r="AB11" s="84">
        <v>41488</v>
      </c>
      <c r="AC11" s="108" t="s">
        <v>543</v>
      </c>
      <c r="AD11" s="84">
        <v>52</v>
      </c>
      <c r="AE11" s="84" t="s">
        <v>510</v>
      </c>
      <c r="AF11" s="84" t="s">
        <v>544</v>
      </c>
      <c r="AG11" s="108" t="s">
        <v>545</v>
      </c>
      <c r="AH11" s="84" t="s">
        <v>513</v>
      </c>
      <c r="AI11" s="108" t="s">
        <v>542</v>
      </c>
      <c r="AJ11" s="84">
        <v>1010</v>
      </c>
      <c r="AK11" s="84">
        <v>1010</v>
      </c>
      <c r="AL11" s="108" t="s">
        <v>522</v>
      </c>
      <c r="AM11" s="84">
        <v>38951.620000000003</v>
      </c>
      <c r="AN11" s="112">
        <v>65</v>
      </c>
      <c r="AO11" s="112">
        <v>39016.620000000003</v>
      </c>
      <c r="AP11" s="112">
        <v>2627.38</v>
      </c>
      <c r="AQ11" s="112">
        <v>29</v>
      </c>
      <c r="AR11" s="112">
        <v>2656.38</v>
      </c>
      <c r="AS11" s="112">
        <v>2536.38</v>
      </c>
      <c r="AT11" s="112">
        <v>29</v>
      </c>
      <c r="AU11" s="112">
        <v>2565.38</v>
      </c>
      <c r="AV11" s="84">
        <v>118</v>
      </c>
      <c r="AW11" s="84">
        <v>1632</v>
      </c>
      <c r="AX11" s="84"/>
      <c r="AY11" s="108"/>
      <c r="AZ11" s="84"/>
      <c r="BA11" s="84"/>
      <c r="BB11" s="84" t="s">
        <v>1031</v>
      </c>
      <c r="BC11" s="84"/>
      <c r="BD11" s="108" t="s">
        <v>1032</v>
      </c>
      <c r="BE11" s="84">
        <v>41488</v>
      </c>
      <c r="BF11" s="38"/>
      <c r="BG11" s="84"/>
      <c r="BH11" s="114" t="s">
        <v>1053</v>
      </c>
      <c r="BI11" s="38" t="s">
        <v>110</v>
      </c>
      <c r="BJ11" s="85">
        <v>46122</v>
      </c>
      <c r="BK11" s="84"/>
      <c r="BL11" s="38" t="s">
        <v>161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1052</v>
      </c>
    </row>
    <row r="12" spans="1:70" s="113" customFormat="1" ht="15" hidden="1" customHeight="1" x14ac:dyDescent="0.35">
      <c r="A12" s="84">
        <v>8</v>
      </c>
      <c r="B12" s="38" t="s">
        <v>250</v>
      </c>
      <c r="C12" s="38" t="s">
        <v>246</v>
      </c>
      <c r="D12" s="38" t="s">
        <v>251</v>
      </c>
      <c r="E12" s="38" t="s">
        <v>252</v>
      </c>
      <c r="F12" s="38" t="s">
        <v>252</v>
      </c>
      <c r="G12" s="84" t="s">
        <v>253</v>
      </c>
      <c r="H12" s="38" t="s">
        <v>254</v>
      </c>
      <c r="I12" s="84">
        <v>26678</v>
      </c>
      <c r="J12" s="38" t="s">
        <v>284</v>
      </c>
      <c r="K12" s="84">
        <v>26678</v>
      </c>
      <c r="L12" s="84" t="s">
        <v>256</v>
      </c>
      <c r="M12" s="38" t="s">
        <v>257</v>
      </c>
      <c r="N12" s="84">
        <v>39134</v>
      </c>
      <c r="O12" s="84" t="s">
        <v>285</v>
      </c>
      <c r="P12" s="84">
        <v>58487</v>
      </c>
      <c r="Q12" s="38" t="s">
        <v>286</v>
      </c>
      <c r="R12" s="38" t="s">
        <v>280</v>
      </c>
      <c r="S12" s="84" t="s">
        <v>288</v>
      </c>
      <c r="T12" s="84" t="s">
        <v>288</v>
      </c>
      <c r="U12" s="84" t="s">
        <v>273</v>
      </c>
      <c r="V12" s="84" t="s">
        <v>263</v>
      </c>
      <c r="W12" s="84">
        <v>0</v>
      </c>
      <c r="X12" s="38" t="s">
        <v>264</v>
      </c>
      <c r="Y12" s="84">
        <v>17636519</v>
      </c>
      <c r="Z12" s="38" t="s">
        <v>546</v>
      </c>
      <c r="AA12" s="108" t="s">
        <v>547</v>
      </c>
      <c r="AB12" s="84">
        <v>41488</v>
      </c>
      <c r="AC12" s="108" t="s">
        <v>543</v>
      </c>
      <c r="AD12" s="84">
        <v>52</v>
      </c>
      <c r="AE12" s="84" t="s">
        <v>510</v>
      </c>
      <c r="AF12" s="84" t="s">
        <v>548</v>
      </c>
      <c r="AG12" s="108" t="s">
        <v>549</v>
      </c>
      <c r="AH12" s="84" t="s">
        <v>513</v>
      </c>
      <c r="AI12" s="108" t="s">
        <v>547</v>
      </c>
      <c r="AJ12" s="84">
        <v>1010</v>
      </c>
      <c r="AK12" s="84">
        <v>565</v>
      </c>
      <c r="AL12" s="108" t="s">
        <v>522</v>
      </c>
      <c r="AM12" s="84">
        <v>40450.800000000003</v>
      </c>
      <c r="AN12" s="112">
        <v>14</v>
      </c>
      <c r="AO12" s="112">
        <v>40464.800000000003</v>
      </c>
      <c r="AP12" s="112">
        <v>1122.2</v>
      </c>
      <c r="AQ12" s="112">
        <v>5</v>
      </c>
      <c r="AR12" s="112">
        <v>1127.2</v>
      </c>
      <c r="AS12" s="112">
        <v>1037.2</v>
      </c>
      <c r="AT12" s="112">
        <v>5</v>
      </c>
      <c r="AU12" s="112">
        <v>1042.2</v>
      </c>
      <c r="AV12" s="84">
        <v>118</v>
      </c>
      <c r="AW12" s="84">
        <v>1646</v>
      </c>
      <c r="AX12" s="84"/>
      <c r="AY12" s="108"/>
      <c r="AZ12" s="84"/>
      <c r="BA12" s="84"/>
      <c r="BB12" s="84" t="s">
        <v>1031</v>
      </c>
      <c r="BC12" s="84"/>
      <c r="BD12" s="108" t="s">
        <v>1032</v>
      </c>
      <c r="BE12" s="84">
        <v>41488</v>
      </c>
      <c r="BF12" s="38"/>
      <c r="BG12" s="84"/>
      <c r="BH12" s="114" t="s">
        <v>1053</v>
      </c>
      <c r="BI12" s="38" t="s">
        <v>110</v>
      </c>
      <c r="BJ12" s="85">
        <v>46122</v>
      </c>
      <c r="BK12" s="84"/>
      <c r="BL12" s="38" t="s">
        <v>161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1052</v>
      </c>
    </row>
    <row r="13" spans="1:70" s="113" customFormat="1" ht="15" hidden="1" customHeight="1" x14ac:dyDescent="0.35">
      <c r="A13" s="84">
        <v>9</v>
      </c>
      <c r="B13" s="38" t="s">
        <v>250</v>
      </c>
      <c r="C13" s="38" t="s">
        <v>246</v>
      </c>
      <c r="D13" s="38" t="s">
        <v>251</v>
      </c>
      <c r="E13" s="38" t="s">
        <v>252</v>
      </c>
      <c r="F13" s="38" t="s">
        <v>252</v>
      </c>
      <c r="G13" s="84" t="s">
        <v>253</v>
      </c>
      <c r="H13" s="38" t="s">
        <v>254</v>
      </c>
      <c r="I13" s="84">
        <v>26678</v>
      </c>
      <c r="J13" s="38" t="s">
        <v>284</v>
      </c>
      <c r="K13" s="84">
        <v>26678</v>
      </c>
      <c r="L13" s="84" t="s">
        <v>256</v>
      </c>
      <c r="M13" s="38" t="s">
        <v>257</v>
      </c>
      <c r="N13" s="84">
        <v>39134</v>
      </c>
      <c r="O13" s="84" t="s">
        <v>285</v>
      </c>
      <c r="P13" s="84">
        <v>58487</v>
      </c>
      <c r="Q13" s="38" t="s">
        <v>286</v>
      </c>
      <c r="R13" s="38" t="s">
        <v>280</v>
      </c>
      <c r="S13" s="84" t="s">
        <v>289</v>
      </c>
      <c r="T13" s="84" t="s">
        <v>289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17673503</v>
      </c>
      <c r="Z13" s="38" t="s">
        <v>550</v>
      </c>
      <c r="AA13" s="108" t="s">
        <v>547</v>
      </c>
      <c r="AB13" s="84">
        <v>41488</v>
      </c>
      <c r="AC13" s="108" t="s">
        <v>543</v>
      </c>
      <c r="AD13" s="84">
        <v>52</v>
      </c>
      <c r="AE13" s="84" t="s">
        <v>510</v>
      </c>
      <c r="AF13" s="84" t="s">
        <v>548</v>
      </c>
      <c r="AG13" s="108" t="s">
        <v>549</v>
      </c>
      <c r="AH13" s="84" t="s">
        <v>513</v>
      </c>
      <c r="AI13" s="108" t="s">
        <v>547</v>
      </c>
      <c r="AJ13" s="84">
        <v>1010</v>
      </c>
      <c r="AK13" s="84">
        <v>1010</v>
      </c>
      <c r="AL13" s="108" t="s">
        <v>522</v>
      </c>
      <c r="AM13" s="84">
        <v>39564.800000000003</v>
      </c>
      <c r="AN13" s="112">
        <v>93</v>
      </c>
      <c r="AO13" s="112">
        <v>39657.800000000003</v>
      </c>
      <c r="AP13" s="112">
        <v>2016.2</v>
      </c>
      <c r="AQ13" s="112">
        <v>17</v>
      </c>
      <c r="AR13" s="112">
        <v>2033.2</v>
      </c>
      <c r="AS13" s="112">
        <v>1923.2</v>
      </c>
      <c r="AT13" s="112">
        <v>17</v>
      </c>
      <c r="AU13" s="112">
        <v>1940.2</v>
      </c>
      <c r="AV13" s="84">
        <v>118</v>
      </c>
      <c r="AW13" s="84">
        <v>1618</v>
      </c>
      <c r="AX13" s="84"/>
      <c r="AY13" s="108"/>
      <c r="AZ13" s="84"/>
      <c r="BA13" s="84"/>
      <c r="BB13" s="84" t="s">
        <v>1031</v>
      </c>
      <c r="BC13" s="84"/>
      <c r="BD13" s="108" t="s">
        <v>1032</v>
      </c>
      <c r="BE13" s="84">
        <v>41488</v>
      </c>
      <c r="BF13" s="38"/>
      <c r="BG13" s="84"/>
      <c r="BH13" s="114" t="s">
        <v>1053</v>
      </c>
      <c r="BI13" s="38" t="s">
        <v>110</v>
      </c>
      <c r="BJ13" s="85">
        <v>46122</v>
      </c>
      <c r="BK13" s="84"/>
      <c r="BL13" s="38" t="s">
        <v>161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1052</v>
      </c>
    </row>
    <row r="14" spans="1:70" s="113" customFormat="1" ht="15" hidden="1" customHeight="1" x14ac:dyDescent="0.35">
      <c r="A14" s="84">
        <v>10</v>
      </c>
      <c r="B14" s="38" t="s">
        <v>250</v>
      </c>
      <c r="C14" s="38" t="s">
        <v>246</v>
      </c>
      <c r="D14" s="38" t="s">
        <v>251</v>
      </c>
      <c r="E14" s="38" t="s">
        <v>252</v>
      </c>
      <c r="F14" s="38" t="s">
        <v>252</v>
      </c>
      <c r="G14" s="84" t="s">
        <v>253</v>
      </c>
      <c r="H14" s="38" t="s">
        <v>254</v>
      </c>
      <c r="I14" s="84">
        <v>26514</v>
      </c>
      <c r="J14" s="38" t="s">
        <v>290</v>
      </c>
      <c r="K14" s="84">
        <v>26514</v>
      </c>
      <c r="L14" s="84" t="s">
        <v>256</v>
      </c>
      <c r="M14" s="38" t="s">
        <v>257</v>
      </c>
      <c r="N14" s="84">
        <v>39135</v>
      </c>
      <c r="O14" s="84" t="s">
        <v>291</v>
      </c>
      <c r="P14" s="84">
        <v>58489</v>
      </c>
      <c r="Q14" s="38" t="s">
        <v>292</v>
      </c>
      <c r="R14" s="38" t="s">
        <v>280</v>
      </c>
      <c r="S14" s="84" t="s">
        <v>293</v>
      </c>
      <c r="T14" s="84" t="s">
        <v>293</v>
      </c>
      <c r="U14" s="84" t="s">
        <v>273</v>
      </c>
      <c r="V14" s="84" t="s">
        <v>263</v>
      </c>
      <c r="W14" s="84">
        <v>0</v>
      </c>
      <c r="X14" s="38" t="s">
        <v>264</v>
      </c>
      <c r="Y14" s="84">
        <v>17734204</v>
      </c>
      <c r="Z14" s="38" t="s">
        <v>551</v>
      </c>
      <c r="AA14" s="108" t="s">
        <v>552</v>
      </c>
      <c r="AB14" s="84">
        <v>51860</v>
      </c>
      <c r="AC14" s="108" t="s">
        <v>553</v>
      </c>
      <c r="AD14" s="84">
        <v>52</v>
      </c>
      <c r="AE14" s="84" t="s">
        <v>529</v>
      </c>
      <c r="AF14" s="84" t="s">
        <v>554</v>
      </c>
      <c r="AG14" s="108" t="s">
        <v>555</v>
      </c>
      <c r="AH14" s="84" t="s">
        <v>513</v>
      </c>
      <c r="AI14" s="108" t="s">
        <v>552</v>
      </c>
      <c r="AJ14" s="84">
        <v>1260</v>
      </c>
      <c r="AK14" s="84">
        <v>1260</v>
      </c>
      <c r="AL14" s="108" t="s">
        <v>522</v>
      </c>
      <c r="AM14" s="84">
        <v>51408.77</v>
      </c>
      <c r="AN14" s="112">
        <v>63</v>
      </c>
      <c r="AO14" s="112">
        <v>51471.77</v>
      </c>
      <c r="AP14" s="112">
        <v>750.23</v>
      </c>
      <c r="AQ14" s="112">
        <v>0</v>
      </c>
      <c r="AR14" s="112">
        <v>750.23</v>
      </c>
      <c r="AS14" s="112">
        <v>451.23</v>
      </c>
      <c r="AT14" s="112">
        <v>0</v>
      </c>
      <c r="AU14" s="112">
        <v>451.23</v>
      </c>
      <c r="AV14" s="84">
        <v>118</v>
      </c>
      <c r="AW14" s="84">
        <v>1612</v>
      </c>
      <c r="AX14" s="84"/>
      <c r="AY14" s="108"/>
      <c r="AZ14" s="84"/>
      <c r="BA14" s="84"/>
      <c r="BB14" s="84" t="s">
        <v>1031</v>
      </c>
      <c r="BC14" s="84"/>
      <c r="BD14" s="108" t="s">
        <v>1032</v>
      </c>
      <c r="BE14" s="84">
        <v>51860</v>
      </c>
      <c r="BF14" s="38"/>
      <c r="BG14" s="84"/>
      <c r="BH14" s="114" t="s">
        <v>1053</v>
      </c>
      <c r="BI14" s="38" t="s">
        <v>110</v>
      </c>
      <c r="BJ14" s="85">
        <v>46122</v>
      </c>
      <c r="BK14" s="84"/>
      <c r="BL14" s="38" t="s">
        <v>161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1052</v>
      </c>
    </row>
    <row r="15" spans="1:70" s="113" customFormat="1" ht="15" hidden="1" customHeight="1" x14ac:dyDescent="0.35">
      <c r="A15" s="84">
        <v>11</v>
      </c>
      <c r="B15" s="38" t="s">
        <v>250</v>
      </c>
      <c r="C15" s="38" t="s">
        <v>246</v>
      </c>
      <c r="D15" s="38" t="s">
        <v>251</v>
      </c>
      <c r="E15" s="38" t="s">
        <v>252</v>
      </c>
      <c r="F15" s="38" t="s">
        <v>252</v>
      </c>
      <c r="G15" s="84" t="s">
        <v>253</v>
      </c>
      <c r="H15" s="38" t="s">
        <v>254</v>
      </c>
      <c r="I15" s="84">
        <v>26502</v>
      </c>
      <c r="J15" s="38" t="s">
        <v>294</v>
      </c>
      <c r="K15" s="84">
        <v>26502</v>
      </c>
      <c r="L15" s="84" t="s">
        <v>256</v>
      </c>
      <c r="M15" s="38" t="s">
        <v>257</v>
      </c>
      <c r="N15" s="84">
        <v>39123</v>
      </c>
      <c r="O15" s="84" t="s">
        <v>295</v>
      </c>
      <c r="P15" s="84">
        <v>58472</v>
      </c>
      <c r="Q15" s="38" t="s">
        <v>296</v>
      </c>
      <c r="R15" s="38" t="s">
        <v>280</v>
      </c>
      <c r="S15" s="84" t="s">
        <v>297</v>
      </c>
      <c r="T15" s="84" t="s">
        <v>297</v>
      </c>
      <c r="U15" s="84" t="s">
        <v>273</v>
      </c>
      <c r="V15" s="84" t="s">
        <v>263</v>
      </c>
      <c r="W15" s="84">
        <v>0</v>
      </c>
      <c r="X15" s="38" t="s">
        <v>264</v>
      </c>
      <c r="Y15" s="84">
        <v>17928102</v>
      </c>
      <c r="Z15" s="38" t="s">
        <v>556</v>
      </c>
      <c r="AA15" s="108" t="s">
        <v>557</v>
      </c>
      <c r="AB15" s="84">
        <v>41488</v>
      </c>
      <c r="AC15" s="108" t="s">
        <v>558</v>
      </c>
      <c r="AD15" s="84">
        <v>52</v>
      </c>
      <c r="AE15" s="84" t="s">
        <v>529</v>
      </c>
      <c r="AF15" s="84" t="s">
        <v>559</v>
      </c>
      <c r="AG15" s="108" t="s">
        <v>560</v>
      </c>
      <c r="AH15" s="84" t="s">
        <v>513</v>
      </c>
      <c r="AI15" s="108" t="s">
        <v>557</v>
      </c>
      <c r="AJ15" s="84">
        <v>1010</v>
      </c>
      <c r="AK15" s="84">
        <v>1010</v>
      </c>
      <c r="AL15" s="108" t="s">
        <v>522</v>
      </c>
      <c r="AM15" s="84">
        <v>37216.18</v>
      </c>
      <c r="AN15" s="112">
        <v>207.1</v>
      </c>
      <c r="AO15" s="112">
        <v>37423.279999999999</v>
      </c>
      <c r="AP15" s="112">
        <v>4466.82</v>
      </c>
      <c r="AQ15" s="112">
        <v>70.510000000000005</v>
      </c>
      <c r="AR15" s="112">
        <v>4537.33</v>
      </c>
      <c r="AS15" s="112">
        <v>4271.82</v>
      </c>
      <c r="AT15" s="112">
        <v>70.510000000000005</v>
      </c>
      <c r="AU15" s="112">
        <v>4342.33</v>
      </c>
      <c r="AV15" s="84">
        <v>115</v>
      </c>
      <c r="AW15" s="84">
        <v>1616</v>
      </c>
      <c r="AX15" s="84"/>
      <c r="AY15" s="108"/>
      <c r="AZ15" s="84"/>
      <c r="BA15" s="84"/>
      <c r="BB15" s="84" t="s">
        <v>1031</v>
      </c>
      <c r="BC15" s="84"/>
      <c r="BD15" s="108"/>
      <c r="BE15" s="84">
        <v>0</v>
      </c>
      <c r="BF15" s="38"/>
      <c r="BG15" s="84"/>
      <c r="BH15" s="114" t="s">
        <v>1053</v>
      </c>
      <c r="BI15" s="38" t="s">
        <v>110</v>
      </c>
      <c r="BJ15" s="85">
        <v>46121</v>
      </c>
      <c r="BK15" s="84"/>
      <c r="BL15" s="38" t="s">
        <v>161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1052</v>
      </c>
    </row>
    <row r="16" spans="1:70" s="113" customFormat="1" ht="15" hidden="1" customHeight="1" x14ac:dyDescent="0.35">
      <c r="A16" s="84">
        <v>12</v>
      </c>
      <c r="B16" s="38" t="s">
        <v>250</v>
      </c>
      <c r="C16" s="38" t="s">
        <v>246</v>
      </c>
      <c r="D16" s="38" t="s">
        <v>251</v>
      </c>
      <c r="E16" s="38" t="s">
        <v>252</v>
      </c>
      <c r="F16" s="38" t="s">
        <v>252</v>
      </c>
      <c r="G16" s="84" t="s">
        <v>253</v>
      </c>
      <c r="H16" s="38" t="s">
        <v>254</v>
      </c>
      <c r="I16" s="84">
        <v>26540</v>
      </c>
      <c r="J16" s="38" t="s">
        <v>298</v>
      </c>
      <c r="K16" s="84">
        <v>26540</v>
      </c>
      <c r="L16" s="84" t="s">
        <v>256</v>
      </c>
      <c r="M16" s="38" t="s">
        <v>257</v>
      </c>
      <c r="N16" s="84">
        <v>39162</v>
      </c>
      <c r="O16" s="84" t="s">
        <v>299</v>
      </c>
      <c r="P16" s="84">
        <v>58519</v>
      </c>
      <c r="Q16" s="38" t="s">
        <v>300</v>
      </c>
      <c r="R16" s="38" t="s">
        <v>280</v>
      </c>
      <c r="S16" s="84" t="s">
        <v>301</v>
      </c>
      <c r="T16" s="84" t="s">
        <v>301</v>
      </c>
      <c r="U16" s="84" t="s">
        <v>273</v>
      </c>
      <c r="V16" s="84" t="s">
        <v>263</v>
      </c>
      <c r="W16" s="84">
        <v>0</v>
      </c>
      <c r="X16" s="38" t="s">
        <v>264</v>
      </c>
      <c r="Y16" s="84">
        <v>18129700</v>
      </c>
      <c r="Z16" s="38" t="s">
        <v>561</v>
      </c>
      <c r="AA16" s="108" t="s">
        <v>562</v>
      </c>
      <c r="AB16" s="84">
        <v>31116</v>
      </c>
      <c r="AC16" s="108" t="s">
        <v>543</v>
      </c>
      <c r="AD16" s="84">
        <v>52</v>
      </c>
      <c r="AE16" s="84" t="s">
        <v>510</v>
      </c>
      <c r="AF16" s="84" t="s">
        <v>563</v>
      </c>
      <c r="AG16" s="108" t="s">
        <v>564</v>
      </c>
      <c r="AH16" s="84" t="s">
        <v>513</v>
      </c>
      <c r="AI16" s="108" t="s">
        <v>562</v>
      </c>
      <c r="AJ16" s="84">
        <v>755</v>
      </c>
      <c r="AK16" s="84">
        <v>507</v>
      </c>
      <c r="AL16" s="108" t="s">
        <v>522</v>
      </c>
      <c r="AM16" s="84">
        <v>30537.279999999999</v>
      </c>
      <c r="AN16" s="112">
        <v>11</v>
      </c>
      <c r="AO16" s="112">
        <v>30548.28</v>
      </c>
      <c r="AP16" s="112">
        <v>578.72</v>
      </c>
      <c r="AQ16" s="112">
        <v>5</v>
      </c>
      <c r="AR16" s="112">
        <v>583.72</v>
      </c>
      <c r="AS16" s="112">
        <v>578.72</v>
      </c>
      <c r="AT16" s="112">
        <v>5</v>
      </c>
      <c r="AU16" s="112">
        <v>583.72</v>
      </c>
      <c r="AV16" s="84">
        <v>118</v>
      </c>
      <c r="AW16" s="84">
        <v>1641</v>
      </c>
      <c r="AX16" s="84"/>
      <c r="AY16" s="108"/>
      <c r="AZ16" s="84"/>
      <c r="BA16" s="84"/>
      <c r="BB16" s="84" t="s">
        <v>1031</v>
      </c>
      <c r="BC16" s="84"/>
      <c r="BD16" s="108" t="s">
        <v>1032</v>
      </c>
      <c r="BE16" s="84">
        <v>31116</v>
      </c>
      <c r="BF16" s="38"/>
      <c r="BG16" s="84"/>
      <c r="BH16" s="114" t="s">
        <v>1053</v>
      </c>
      <c r="BI16" s="38" t="s">
        <v>110</v>
      </c>
      <c r="BJ16" s="85">
        <v>46123</v>
      </c>
      <c r="BK16" s="84"/>
      <c r="BL16" s="38" t="s">
        <v>161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1052</v>
      </c>
    </row>
    <row r="17" spans="1:70" s="113" customFormat="1" ht="15" hidden="1" customHeight="1" x14ac:dyDescent="0.35">
      <c r="A17" s="84">
        <v>13</v>
      </c>
      <c r="B17" s="38" t="s">
        <v>250</v>
      </c>
      <c r="C17" s="38" t="s">
        <v>246</v>
      </c>
      <c r="D17" s="38" t="s">
        <v>251</v>
      </c>
      <c r="E17" s="38" t="s">
        <v>252</v>
      </c>
      <c r="F17" s="38" t="s">
        <v>252</v>
      </c>
      <c r="G17" s="84" t="s">
        <v>253</v>
      </c>
      <c r="H17" s="38" t="s">
        <v>254</v>
      </c>
      <c r="I17" s="84">
        <v>26514</v>
      </c>
      <c r="J17" s="38" t="s">
        <v>290</v>
      </c>
      <c r="K17" s="84">
        <v>26514</v>
      </c>
      <c r="L17" s="84" t="s">
        <v>256</v>
      </c>
      <c r="M17" s="38" t="s">
        <v>257</v>
      </c>
      <c r="N17" s="84">
        <v>39163</v>
      </c>
      <c r="O17" s="84" t="s">
        <v>302</v>
      </c>
      <c r="P17" s="84">
        <v>58520</v>
      </c>
      <c r="Q17" s="38" t="s">
        <v>303</v>
      </c>
      <c r="R17" s="38" t="s">
        <v>280</v>
      </c>
      <c r="S17" s="84" t="s">
        <v>304</v>
      </c>
      <c r="T17" s="84" t="s">
        <v>304</v>
      </c>
      <c r="U17" s="84" t="s">
        <v>305</v>
      </c>
      <c r="V17" s="84" t="s">
        <v>263</v>
      </c>
      <c r="W17" s="84">
        <v>0</v>
      </c>
      <c r="X17" s="38" t="s">
        <v>264</v>
      </c>
      <c r="Y17" s="84">
        <v>18208101</v>
      </c>
      <c r="Z17" s="38" t="s">
        <v>565</v>
      </c>
      <c r="AA17" s="108" t="s">
        <v>566</v>
      </c>
      <c r="AB17" s="84">
        <v>31116</v>
      </c>
      <c r="AC17" s="108" t="s">
        <v>534</v>
      </c>
      <c r="AD17" s="84">
        <v>52</v>
      </c>
      <c r="AE17" s="84" t="s">
        <v>529</v>
      </c>
      <c r="AF17" s="84" t="s">
        <v>567</v>
      </c>
      <c r="AG17" s="108" t="s">
        <v>568</v>
      </c>
      <c r="AH17" s="84" t="s">
        <v>513</v>
      </c>
      <c r="AI17" s="108" t="s">
        <v>566</v>
      </c>
      <c r="AJ17" s="84">
        <v>755</v>
      </c>
      <c r="AK17" s="84">
        <v>321</v>
      </c>
      <c r="AL17" s="108" t="s">
        <v>522</v>
      </c>
      <c r="AM17" s="84">
        <v>30231.5</v>
      </c>
      <c r="AN17" s="112">
        <v>10</v>
      </c>
      <c r="AO17" s="112">
        <v>30241.5</v>
      </c>
      <c r="AP17" s="112">
        <v>884.5</v>
      </c>
      <c r="AQ17" s="112">
        <v>3</v>
      </c>
      <c r="AR17" s="112">
        <v>887.5</v>
      </c>
      <c r="AS17" s="112">
        <v>884.5</v>
      </c>
      <c r="AT17" s="112">
        <v>3</v>
      </c>
      <c r="AU17" s="112">
        <v>887.5</v>
      </c>
      <c r="AV17" s="84">
        <v>118</v>
      </c>
      <c r="AW17" s="84">
        <v>1640</v>
      </c>
      <c r="AX17" s="84"/>
      <c r="AY17" s="108"/>
      <c r="AZ17" s="84"/>
      <c r="BA17" s="84"/>
      <c r="BB17" s="84" t="s">
        <v>1031</v>
      </c>
      <c r="BC17" s="84"/>
      <c r="BD17" s="108"/>
      <c r="BE17" s="84">
        <v>0</v>
      </c>
      <c r="BF17" s="38"/>
      <c r="BG17" s="84"/>
      <c r="BH17" s="114" t="s">
        <v>1053</v>
      </c>
      <c r="BI17" s="38" t="s">
        <v>110</v>
      </c>
      <c r="BJ17" s="85">
        <v>46122</v>
      </c>
      <c r="BK17" s="84"/>
      <c r="BL17" s="38" t="s">
        <v>161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1052</v>
      </c>
    </row>
    <row r="18" spans="1:70" s="113" customFormat="1" ht="15" hidden="1" customHeight="1" x14ac:dyDescent="0.35">
      <c r="A18" s="84">
        <v>14</v>
      </c>
      <c r="B18" s="38" t="s">
        <v>250</v>
      </c>
      <c r="C18" s="38" t="s">
        <v>246</v>
      </c>
      <c r="D18" s="38" t="s">
        <v>251</v>
      </c>
      <c r="E18" s="38" t="s">
        <v>252</v>
      </c>
      <c r="F18" s="38" t="s">
        <v>252</v>
      </c>
      <c r="G18" s="84" t="s">
        <v>253</v>
      </c>
      <c r="H18" s="38" t="s">
        <v>254</v>
      </c>
      <c r="I18" s="84">
        <v>26514</v>
      </c>
      <c r="J18" s="38" t="s">
        <v>290</v>
      </c>
      <c r="K18" s="84">
        <v>26514</v>
      </c>
      <c r="L18" s="84" t="s">
        <v>256</v>
      </c>
      <c r="M18" s="38" t="s">
        <v>257</v>
      </c>
      <c r="N18" s="84">
        <v>39135</v>
      </c>
      <c r="O18" s="84" t="s">
        <v>291</v>
      </c>
      <c r="P18" s="84">
        <v>58489</v>
      </c>
      <c r="Q18" s="38" t="s">
        <v>292</v>
      </c>
      <c r="R18" s="38" t="s">
        <v>280</v>
      </c>
      <c r="S18" s="84" t="s">
        <v>306</v>
      </c>
      <c r="T18" s="84" t="s">
        <v>306</v>
      </c>
      <c r="U18" s="84" t="s">
        <v>305</v>
      </c>
      <c r="V18" s="84" t="s">
        <v>263</v>
      </c>
      <c r="W18" s="84">
        <v>0</v>
      </c>
      <c r="X18" s="38" t="s">
        <v>264</v>
      </c>
      <c r="Y18" s="84">
        <v>18222797</v>
      </c>
      <c r="Z18" s="38" t="s">
        <v>569</v>
      </c>
      <c r="AA18" s="108" t="s">
        <v>570</v>
      </c>
      <c r="AB18" s="84">
        <v>31116</v>
      </c>
      <c r="AC18" s="108" t="s">
        <v>553</v>
      </c>
      <c r="AD18" s="84">
        <v>52</v>
      </c>
      <c r="AE18" s="84" t="s">
        <v>510</v>
      </c>
      <c r="AF18" s="84" t="s">
        <v>571</v>
      </c>
      <c r="AG18" s="108" t="s">
        <v>572</v>
      </c>
      <c r="AH18" s="84" t="s">
        <v>513</v>
      </c>
      <c r="AI18" s="108" t="s">
        <v>570</v>
      </c>
      <c r="AJ18" s="84">
        <v>755</v>
      </c>
      <c r="AK18" s="84">
        <v>755</v>
      </c>
      <c r="AL18" s="108" t="s">
        <v>522</v>
      </c>
      <c r="AM18" s="84">
        <v>30383.279999999999</v>
      </c>
      <c r="AN18" s="112">
        <v>33</v>
      </c>
      <c r="AO18" s="112">
        <v>30416.28</v>
      </c>
      <c r="AP18" s="112">
        <v>911.72</v>
      </c>
      <c r="AQ18" s="112">
        <v>6</v>
      </c>
      <c r="AR18" s="112">
        <v>917.72</v>
      </c>
      <c r="AS18" s="112">
        <v>732.72</v>
      </c>
      <c r="AT18" s="112">
        <v>6</v>
      </c>
      <c r="AU18" s="112">
        <v>738.72</v>
      </c>
      <c r="AV18" s="84">
        <v>118</v>
      </c>
      <c r="AW18" s="84">
        <v>1626</v>
      </c>
      <c r="AX18" s="84"/>
      <c r="AY18" s="108"/>
      <c r="AZ18" s="84"/>
      <c r="BA18" s="84"/>
      <c r="BB18" s="84" t="s">
        <v>1031</v>
      </c>
      <c r="BC18" s="84"/>
      <c r="BD18" s="108" t="s">
        <v>1032</v>
      </c>
      <c r="BE18" s="84">
        <v>31116</v>
      </c>
      <c r="BF18" s="38"/>
      <c r="BG18" s="84"/>
      <c r="BH18" s="114" t="s">
        <v>1053</v>
      </c>
      <c r="BI18" s="38" t="s">
        <v>110</v>
      </c>
      <c r="BJ18" s="85">
        <v>46122</v>
      </c>
      <c r="BK18" s="84"/>
      <c r="BL18" s="38" t="s">
        <v>161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1052</v>
      </c>
    </row>
    <row r="19" spans="1:70" s="113" customFormat="1" ht="15" hidden="1" customHeight="1" x14ac:dyDescent="0.35">
      <c r="A19" s="84">
        <v>15</v>
      </c>
      <c r="B19" s="38" t="s">
        <v>250</v>
      </c>
      <c r="C19" s="38" t="s">
        <v>246</v>
      </c>
      <c r="D19" s="38" t="s">
        <v>251</v>
      </c>
      <c r="E19" s="38" t="s">
        <v>252</v>
      </c>
      <c r="F19" s="38" t="s">
        <v>252</v>
      </c>
      <c r="G19" s="84" t="s">
        <v>253</v>
      </c>
      <c r="H19" s="38" t="s">
        <v>254</v>
      </c>
      <c r="I19" s="84">
        <v>26514</v>
      </c>
      <c r="J19" s="38" t="s">
        <v>290</v>
      </c>
      <c r="K19" s="84">
        <v>26514</v>
      </c>
      <c r="L19" s="84" t="s">
        <v>256</v>
      </c>
      <c r="M19" s="38" t="s">
        <v>257</v>
      </c>
      <c r="N19" s="84">
        <v>39165</v>
      </c>
      <c r="O19" s="84" t="s">
        <v>307</v>
      </c>
      <c r="P19" s="84">
        <v>58523</v>
      </c>
      <c r="Q19" s="38" t="s">
        <v>308</v>
      </c>
      <c r="R19" s="38" t="s">
        <v>280</v>
      </c>
      <c r="S19" s="84" t="s">
        <v>309</v>
      </c>
      <c r="T19" s="84" t="s">
        <v>309</v>
      </c>
      <c r="U19" s="84" t="s">
        <v>273</v>
      </c>
      <c r="V19" s="84" t="s">
        <v>263</v>
      </c>
      <c r="W19" s="84">
        <v>0</v>
      </c>
      <c r="X19" s="38" t="s">
        <v>310</v>
      </c>
      <c r="Y19" s="84">
        <v>18264768</v>
      </c>
      <c r="Z19" s="38" t="s">
        <v>573</v>
      </c>
      <c r="AA19" s="108" t="s">
        <v>574</v>
      </c>
      <c r="AB19" s="84">
        <v>31116</v>
      </c>
      <c r="AC19" s="108" t="s">
        <v>553</v>
      </c>
      <c r="AD19" s="84">
        <v>52</v>
      </c>
      <c r="AE19" s="84" t="s">
        <v>510</v>
      </c>
      <c r="AF19" s="84" t="s">
        <v>575</v>
      </c>
      <c r="AG19" s="108" t="s">
        <v>576</v>
      </c>
      <c r="AH19" s="84" t="s">
        <v>513</v>
      </c>
      <c r="AI19" s="108" t="s">
        <v>574</v>
      </c>
      <c r="AJ19" s="84">
        <v>755</v>
      </c>
      <c r="AK19" s="84">
        <v>755</v>
      </c>
      <c r="AL19" s="108" t="s">
        <v>522</v>
      </c>
      <c r="AM19" s="84">
        <v>28991.279999999999</v>
      </c>
      <c r="AN19" s="112">
        <v>144</v>
      </c>
      <c r="AO19" s="112">
        <v>29135.279999999999</v>
      </c>
      <c r="AP19" s="112">
        <v>2322.7199999999998</v>
      </c>
      <c r="AQ19" s="112">
        <v>37</v>
      </c>
      <c r="AR19" s="112">
        <v>2359.7199999999998</v>
      </c>
      <c r="AS19" s="112">
        <v>2124.7199999999998</v>
      </c>
      <c r="AT19" s="112">
        <v>37</v>
      </c>
      <c r="AU19" s="112">
        <v>2161.7199999999998</v>
      </c>
      <c r="AV19" s="84">
        <v>118</v>
      </c>
      <c r="AW19" s="84">
        <v>1598</v>
      </c>
      <c r="AX19" s="84"/>
      <c r="AY19" s="108"/>
      <c r="AZ19" s="84"/>
      <c r="BA19" s="84"/>
      <c r="BB19" s="84" t="s">
        <v>1031</v>
      </c>
      <c r="BC19" s="84"/>
      <c r="BD19" s="108" t="s">
        <v>1032</v>
      </c>
      <c r="BE19" s="84">
        <v>31116</v>
      </c>
      <c r="BF19" s="38"/>
      <c r="BG19" s="84"/>
      <c r="BH19" s="114" t="s">
        <v>1053</v>
      </c>
      <c r="BI19" s="38" t="s">
        <v>110</v>
      </c>
      <c r="BJ19" s="85">
        <v>46122</v>
      </c>
      <c r="BK19" s="84"/>
      <c r="BL19" s="38" t="s">
        <v>161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1052</v>
      </c>
    </row>
    <row r="20" spans="1:70" s="113" customFormat="1" ht="15" hidden="1" customHeight="1" x14ac:dyDescent="0.35">
      <c r="A20" s="84">
        <v>16</v>
      </c>
      <c r="B20" s="38" t="s">
        <v>250</v>
      </c>
      <c r="C20" s="38" t="s">
        <v>246</v>
      </c>
      <c r="D20" s="38" t="s">
        <v>251</v>
      </c>
      <c r="E20" s="38" t="s">
        <v>252</v>
      </c>
      <c r="F20" s="38" t="s">
        <v>252</v>
      </c>
      <c r="G20" s="84" t="s">
        <v>253</v>
      </c>
      <c r="H20" s="38" t="s">
        <v>254</v>
      </c>
      <c r="I20" s="84">
        <v>26514</v>
      </c>
      <c r="J20" s="38" t="s">
        <v>290</v>
      </c>
      <c r="K20" s="84">
        <v>26514</v>
      </c>
      <c r="L20" s="84" t="s">
        <v>256</v>
      </c>
      <c r="M20" s="38" t="s">
        <v>257</v>
      </c>
      <c r="N20" s="84">
        <v>39165</v>
      </c>
      <c r="O20" s="84" t="s">
        <v>307</v>
      </c>
      <c r="P20" s="84">
        <v>58523</v>
      </c>
      <c r="Q20" s="38" t="s">
        <v>308</v>
      </c>
      <c r="R20" s="38" t="s">
        <v>280</v>
      </c>
      <c r="S20" s="84" t="s">
        <v>311</v>
      </c>
      <c r="T20" s="84" t="s">
        <v>311</v>
      </c>
      <c r="U20" s="84" t="s">
        <v>305</v>
      </c>
      <c r="V20" s="84" t="s">
        <v>263</v>
      </c>
      <c r="W20" s="84">
        <v>0</v>
      </c>
      <c r="X20" s="38" t="s">
        <v>264</v>
      </c>
      <c r="Y20" s="84">
        <v>18313650</v>
      </c>
      <c r="Z20" s="38" t="s">
        <v>577</v>
      </c>
      <c r="AA20" s="108" t="s">
        <v>574</v>
      </c>
      <c r="AB20" s="84">
        <v>37339</v>
      </c>
      <c r="AC20" s="108" t="s">
        <v>553</v>
      </c>
      <c r="AD20" s="84">
        <v>52</v>
      </c>
      <c r="AE20" s="84" t="s">
        <v>529</v>
      </c>
      <c r="AF20" s="84" t="s">
        <v>578</v>
      </c>
      <c r="AG20" s="108" t="s">
        <v>576</v>
      </c>
      <c r="AH20" s="84" t="s">
        <v>513</v>
      </c>
      <c r="AI20" s="108" t="s">
        <v>574</v>
      </c>
      <c r="AJ20" s="84">
        <v>905</v>
      </c>
      <c r="AK20" s="84">
        <v>905</v>
      </c>
      <c r="AL20" s="108" t="s">
        <v>522</v>
      </c>
      <c r="AM20" s="84">
        <v>35027.1</v>
      </c>
      <c r="AN20" s="112">
        <v>190</v>
      </c>
      <c r="AO20" s="112">
        <v>35217.1</v>
      </c>
      <c r="AP20" s="112">
        <v>2549.9</v>
      </c>
      <c r="AQ20" s="112">
        <v>20</v>
      </c>
      <c r="AR20" s="112">
        <v>2569.9</v>
      </c>
      <c r="AS20" s="112">
        <v>2311.9</v>
      </c>
      <c r="AT20" s="112">
        <v>20</v>
      </c>
      <c r="AU20" s="112">
        <v>2331.9</v>
      </c>
      <c r="AV20" s="84">
        <v>118</v>
      </c>
      <c r="AW20" s="84">
        <v>1584</v>
      </c>
      <c r="AX20" s="84"/>
      <c r="AY20" s="108"/>
      <c r="AZ20" s="84"/>
      <c r="BA20" s="84"/>
      <c r="BB20" s="84" t="s">
        <v>1031</v>
      </c>
      <c r="BC20" s="84"/>
      <c r="BD20" s="108" t="s">
        <v>1032</v>
      </c>
      <c r="BE20" s="84">
        <v>37339</v>
      </c>
      <c r="BF20" s="38"/>
      <c r="BG20" s="84"/>
      <c r="BH20" s="114" t="s">
        <v>1053</v>
      </c>
      <c r="BI20" s="38" t="s">
        <v>110</v>
      </c>
      <c r="BJ20" s="85">
        <v>46122</v>
      </c>
      <c r="BK20" s="84"/>
      <c r="BL20" s="38" t="s">
        <v>161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1052</v>
      </c>
    </row>
    <row r="21" spans="1:70" s="113" customFormat="1" ht="15" hidden="1" customHeight="1" x14ac:dyDescent="0.35">
      <c r="A21" s="84">
        <v>17</v>
      </c>
      <c r="B21" s="38" t="s">
        <v>250</v>
      </c>
      <c r="C21" s="38" t="s">
        <v>246</v>
      </c>
      <c r="D21" s="38" t="s">
        <v>251</v>
      </c>
      <c r="E21" s="38" t="s">
        <v>252</v>
      </c>
      <c r="F21" s="38" t="s">
        <v>252</v>
      </c>
      <c r="G21" s="84" t="s">
        <v>253</v>
      </c>
      <c r="H21" s="38" t="s">
        <v>254</v>
      </c>
      <c r="I21" s="84">
        <v>26550</v>
      </c>
      <c r="J21" s="38" t="s">
        <v>312</v>
      </c>
      <c r="K21" s="84">
        <v>26550</v>
      </c>
      <c r="L21" s="84" t="s">
        <v>256</v>
      </c>
      <c r="M21" s="38" t="s">
        <v>257</v>
      </c>
      <c r="N21" s="84">
        <v>39176</v>
      </c>
      <c r="O21" s="84" t="s">
        <v>313</v>
      </c>
      <c r="P21" s="84">
        <v>58542</v>
      </c>
      <c r="Q21" s="38" t="s">
        <v>314</v>
      </c>
      <c r="R21" s="38" t="s">
        <v>260</v>
      </c>
      <c r="S21" s="84" t="s">
        <v>315</v>
      </c>
      <c r="T21" s="84" t="s">
        <v>315</v>
      </c>
      <c r="U21" s="84" t="s">
        <v>273</v>
      </c>
      <c r="V21" s="84" t="s">
        <v>263</v>
      </c>
      <c r="W21" s="84">
        <v>0</v>
      </c>
      <c r="X21" s="38" t="s">
        <v>264</v>
      </c>
      <c r="Y21" s="84">
        <v>18569133</v>
      </c>
      <c r="Z21" s="38" t="s">
        <v>579</v>
      </c>
      <c r="AA21" s="108" t="s">
        <v>580</v>
      </c>
      <c r="AB21" s="84">
        <v>31116</v>
      </c>
      <c r="AC21" s="108" t="s">
        <v>509</v>
      </c>
      <c r="AD21" s="84">
        <v>24</v>
      </c>
      <c r="AE21" s="84" t="s">
        <v>510</v>
      </c>
      <c r="AF21" s="84" t="s">
        <v>581</v>
      </c>
      <c r="AG21" s="108" t="s">
        <v>582</v>
      </c>
      <c r="AH21" s="84" t="s">
        <v>513</v>
      </c>
      <c r="AI21" s="108" t="s">
        <v>580</v>
      </c>
      <c r="AJ21" s="84">
        <v>1645</v>
      </c>
      <c r="AK21" s="84">
        <v>1645</v>
      </c>
      <c r="AL21" s="108" t="s">
        <v>522</v>
      </c>
      <c r="AM21" s="84">
        <v>18963.72</v>
      </c>
      <c r="AN21" s="112">
        <v>2507.48</v>
      </c>
      <c r="AO21" s="112">
        <v>21471.200000000001</v>
      </c>
      <c r="AP21" s="112">
        <v>13526.43</v>
      </c>
      <c r="AQ21" s="112">
        <v>1100.24</v>
      </c>
      <c r="AR21" s="112">
        <v>14626.67</v>
      </c>
      <c r="AS21" s="112">
        <v>13037.28</v>
      </c>
      <c r="AT21" s="112">
        <v>1100.24</v>
      </c>
      <c r="AU21" s="112">
        <v>14137.52</v>
      </c>
      <c r="AV21" s="84">
        <v>55</v>
      </c>
      <c r="AW21" s="84">
        <v>1436</v>
      </c>
      <c r="AX21" s="84"/>
      <c r="AY21" s="108"/>
      <c r="AZ21" s="84"/>
      <c r="BA21" s="84"/>
      <c r="BB21" s="84" t="s">
        <v>1031</v>
      </c>
      <c r="BC21" s="84"/>
      <c r="BD21" s="108"/>
      <c r="BE21" s="84">
        <v>0</v>
      </c>
      <c r="BF21" s="38"/>
      <c r="BG21" s="84"/>
      <c r="BH21" s="114" t="s">
        <v>1053</v>
      </c>
      <c r="BI21" s="38" t="s">
        <v>110</v>
      </c>
      <c r="BJ21" s="85">
        <v>46121</v>
      </c>
      <c r="BK21" s="84"/>
      <c r="BL21" s="38" t="s">
        <v>161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1052</v>
      </c>
    </row>
    <row r="22" spans="1:70" s="113" customFormat="1" ht="15" hidden="1" customHeight="1" x14ac:dyDescent="0.35">
      <c r="A22" s="84">
        <v>18</v>
      </c>
      <c r="B22" s="38" t="s">
        <v>250</v>
      </c>
      <c r="C22" s="38" t="s">
        <v>246</v>
      </c>
      <c r="D22" s="38" t="s">
        <v>251</v>
      </c>
      <c r="E22" s="38" t="s">
        <v>252</v>
      </c>
      <c r="F22" s="38" t="s">
        <v>252</v>
      </c>
      <c r="G22" s="84" t="s">
        <v>253</v>
      </c>
      <c r="H22" s="38" t="s">
        <v>254</v>
      </c>
      <c r="I22" s="84">
        <v>26550</v>
      </c>
      <c r="J22" s="38" t="s">
        <v>312</v>
      </c>
      <c r="K22" s="84">
        <v>26550</v>
      </c>
      <c r="L22" s="84" t="s">
        <v>256</v>
      </c>
      <c r="M22" s="38" t="s">
        <v>257</v>
      </c>
      <c r="N22" s="84">
        <v>39176</v>
      </c>
      <c r="O22" s="84" t="s">
        <v>313</v>
      </c>
      <c r="P22" s="84">
        <v>58547</v>
      </c>
      <c r="Q22" s="38" t="s">
        <v>316</v>
      </c>
      <c r="R22" s="38" t="s">
        <v>260</v>
      </c>
      <c r="S22" s="84" t="s">
        <v>317</v>
      </c>
      <c r="T22" s="84" t="s">
        <v>317</v>
      </c>
      <c r="U22" s="84" t="s">
        <v>273</v>
      </c>
      <c r="V22" s="84" t="s">
        <v>263</v>
      </c>
      <c r="W22" s="84">
        <v>0</v>
      </c>
      <c r="X22" s="38" t="s">
        <v>264</v>
      </c>
      <c r="Y22" s="84">
        <v>18686447</v>
      </c>
      <c r="Z22" s="38" t="s">
        <v>583</v>
      </c>
      <c r="AA22" s="108" t="s">
        <v>584</v>
      </c>
      <c r="AB22" s="84">
        <v>31116</v>
      </c>
      <c r="AC22" s="108" t="s">
        <v>509</v>
      </c>
      <c r="AD22" s="84">
        <v>24</v>
      </c>
      <c r="AE22" s="84" t="s">
        <v>510</v>
      </c>
      <c r="AF22" s="84" t="s">
        <v>585</v>
      </c>
      <c r="AG22" s="108" t="s">
        <v>586</v>
      </c>
      <c r="AH22" s="84" t="s">
        <v>513</v>
      </c>
      <c r="AI22" s="108" t="s">
        <v>584</v>
      </c>
      <c r="AJ22" s="84">
        <v>1645</v>
      </c>
      <c r="AK22" s="84">
        <v>1645</v>
      </c>
      <c r="AL22" s="108" t="s">
        <v>587</v>
      </c>
      <c r="AM22" s="84">
        <v>27918.63</v>
      </c>
      <c r="AN22" s="112">
        <v>1841</v>
      </c>
      <c r="AO22" s="112">
        <v>29759.63</v>
      </c>
      <c r="AP22" s="112">
        <v>5335</v>
      </c>
      <c r="AQ22" s="112">
        <v>46.59</v>
      </c>
      <c r="AR22" s="112">
        <v>5381.59</v>
      </c>
      <c r="AS22" s="112">
        <v>3473.37</v>
      </c>
      <c r="AT22" s="112">
        <v>46.59</v>
      </c>
      <c r="AU22" s="112">
        <v>3519.96</v>
      </c>
      <c r="AV22" s="84">
        <v>55</v>
      </c>
      <c r="AW22" s="84">
        <v>1375</v>
      </c>
      <c r="AX22" s="84"/>
      <c r="AY22" s="108"/>
      <c r="AZ22" s="84"/>
      <c r="BA22" s="84"/>
      <c r="BB22" s="84" t="s">
        <v>1031</v>
      </c>
      <c r="BC22" s="84"/>
      <c r="BD22" s="108"/>
      <c r="BE22" s="84">
        <v>0</v>
      </c>
      <c r="BF22" s="38"/>
      <c r="BG22" s="84"/>
      <c r="BH22" s="114" t="s">
        <v>1053</v>
      </c>
      <c r="BI22" s="38" t="s">
        <v>110</v>
      </c>
      <c r="BJ22" s="85">
        <v>46121</v>
      </c>
      <c r="BK22" s="84"/>
      <c r="BL22" s="38" t="s">
        <v>161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1052</v>
      </c>
    </row>
    <row r="23" spans="1:70" s="113" customFormat="1" ht="15" hidden="1" customHeight="1" x14ac:dyDescent="0.35">
      <c r="A23" s="84">
        <v>19</v>
      </c>
      <c r="B23" s="38" t="s">
        <v>250</v>
      </c>
      <c r="C23" s="38" t="s">
        <v>246</v>
      </c>
      <c r="D23" s="38" t="s">
        <v>251</v>
      </c>
      <c r="E23" s="38" t="s">
        <v>252</v>
      </c>
      <c r="F23" s="38" t="s">
        <v>252</v>
      </c>
      <c r="G23" s="84" t="s">
        <v>253</v>
      </c>
      <c r="H23" s="38" t="s">
        <v>254</v>
      </c>
      <c r="I23" s="84">
        <v>26550</v>
      </c>
      <c r="J23" s="38" t="s">
        <v>312</v>
      </c>
      <c r="K23" s="84">
        <v>26550</v>
      </c>
      <c r="L23" s="84" t="s">
        <v>256</v>
      </c>
      <c r="M23" s="38" t="s">
        <v>257</v>
      </c>
      <c r="N23" s="84">
        <v>39176</v>
      </c>
      <c r="O23" s="84" t="s">
        <v>313</v>
      </c>
      <c r="P23" s="84">
        <v>58541</v>
      </c>
      <c r="Q23" s="38" t="s">
        <v>318</v>
      </c>
      <c r="R23" s="38" t="s">
        <v>260</v>
      </c>
      <c r="S23" s="84" t="s">
        <v>319</v>
      </c>
      <c r="T23" s="84" t="s">
        <v>319</v>
      </c>
      <c r="U23" s="84" t="s">
        <v>305</v>
      </c>
      <c r="V23" s="84" t="s">
        <v>263</v>
      </c>
      <c r="W23" s="84">
        <v>0</v>
      </c>
      <c r="X23" s="38" t="s">
        <v>264</v>
      </c>
      <c r="Y23" s="84">
        <v>18687123</v>
      </c>
      <c r="Z23" s="38" t="s">
        <v>588</v>
      </c>
      <c r="AA23" s="108" t="s">
        <v>589</v>
      </c>
      <c r="AB23" s="84">
        <v>31116</v>
      </c>
      <c r="AC23" s="108" t="s">
        <v>509</v>
      </c>
      <c r="AD23" s="84">
        <v>24</v>
      </c>
      <c r="AE23" s="84" t="s">
        <v>510</v>
      </c>
      <c r="AF23" s="84" t="s">
        <v>581</v>
      </c>
      <c r="AG23" s="108" t="s">
        <v>590</v>
      </c>
      <c r="AH23" s="84" t="s">
        <v>513</v>
      </c>
      <c r="AI23" s="108" t="s">
        <v>589</v>
      </c>
      <c r="AJ23" s="84">
        <v>1645</v>
      </c>
      <c r="AK23" s="84">
        <v>1645</v>
      </c>
      <c r="AL23" s="108" t="s">
        <v>522</v>
      </c>
      <c r="AM23" s="84">
        <v>27119.48</v>
      </c>
      <c r="AN23" s="112">
        <v>939</v>
      </c>
      <c r="AO23" s="112">
        <v>28058.48</v>
      </c>
      <c r="AP23" s="112">
        <v>4486.5200000000004</v>
      </c>
      <c r="AQ23" s="112">
        <v>71</v>
      </c>
      <c r="AR23" s="112">
        <v>4557.5200000000004</v>
      </c>
      <c r="AS23" s="112">
        <v>3996.52</v>
      </c>
      <c r="AT23" s="112">
        <v>71</v>
      </c>
      <c r="AU23" s="112">
        <v>4067.52</v>
      </c>
      <c r="AV23" s="84">
        <v>56</v>
      </c>
      <c r="AW23" s="84">
        <v>1497</v>
      </c>
      <c r="AX23" s="84"/>
      <c r="AY23" s="108"/>
      <c r="AZ23" s="84"/>
      <c r="BA23" s="84"/>
      <c r="BB23" s="84" t="s">
        <v>1031</v>
      </c>
      <c r="BC23" s="84"/>
      <c r="BD23" s="108"/>
      <c r="BE23" s="84">
        <v>0</v>
      </c>
      <c r="BF23" s="38"/>
      <c r="BG23" s="84"/>
      <c r="BH23" s="114" t="s">
        <v>1053</v>
      </c>
      <c r="BI23" s="38" t="s">
        <v>110</v>
      </c>
      <c r="BJ23" s="85">
        <v>46121</v>
      </c>
      <c r="BK23" s="84"/>
      <c r="BL23" s="38" t="s">
        <v>161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1052</v>
      </c>
    </row>
    <row r="24" spans="1:70" s="113" customFormat="1" ht="15" hidden="1" customHeight="1" x14ac:dyDescent="0.35">
      <c r="A24" s="84">
        <v>20</v>
      </c>
      <c r="B24" s="38" t="s">
        <v>250</v>
      </c>
      <c r="C24" s="38" t="s">
        <v>246</v>
      </c>
      <c r="D24" s="38" t="s">
        <v>251</v>
      </c>
      <c r="E24" s="38" t="s">
        <v>252</v>
      </c>
      <c r="F24" s="38" t="s">
        <v>252</v>
      </c>
      <c r="G24" s="84" t="s">
        <v>253</v>
      </c>
      <c r="H24" s="38" t="s">
        <v>254</v>
      </c>
      <c r="I24" s="84">
        <v>26550</v>
      </c>
      <c r="J24" s="38" t="s">
        <v>312</v>
      </c>
      <c r="K24" s="84">
        <v>26550</v>
      </c>
      <c r="L24" s="84" t="s">
        <v>256</v>
      </c>
      <c r="M24" s="38" t="s">
        <v>257</v>
      </c>
      <c r="N24" s="84">
        <v>39176</v>
      </c>
      <c r="O24" s="84" t="s">
        <v>313</v>
      </c>
      <c r="P24" s="84">
        <v>835452</v>
      </c>
      <c r="Q24" s="38" t="s">
        <v>320</v>
      </c>
      <c r="R24" s="38" t="s">
        <v>260</v>
      </c>
      <c r="S24" s="84" t="s">
        <v>321</v>
      </c>
      <c r="T24" s="84" t="s">
        <v>321</v>
      </c>
      <c r="U24" s="84" t="s">
        <v>305</v>
      </c>
      <c r="V24" s="84" t="s">
        <v>263</v>
      </c>
      <c r="W24" s="84">
        <v>0</v>
      </c>
      <c r="X24" s="38" t="s">
        <v>264</v>
      </c>
      <c r="Y24" s="84">
        <v>18687508</v>
      </c>
      <c r="Z24" s="38" t="s">
        <v>591</v>
      </c>
      <c r="AA24" s="108" t="s">
        <v>580</v>
      </c>
      <c r="AB24" s="84">
        <v>31116</v>
      </c>
      <c r="AC24" s="108" t="s">
        <v>509</v>
      </c>
      <c r="AD24" s="84">
        <v>24</v>
      </c>
      <c r="AE24" s="84" t="s">
        <v>510</v>
      </c>
      <c r="AF24" s="84" t="s">
        <v>581</v>
      </c>
      <c r="AG24" s="108" t="s">
        <v>582</v>
      </c>
      <c r="AH24" s="84" t="s">
        <v>513</v>
      </c>
      <c r="AI24" s="108" t="s">
        <v>580</v>
      </c>
      <c r="AJ24" s="84">
        <v>1645</v>
      </c>
      <c r="AK24" s="84">
        <v>1645</v>
      </c>
      <c r="AL24" s="108" t="s">
        <v>592</v>
      </c>
      <c r="AM24" s="84">
        <v>30041.48</v>
      </c>
      <c r="AN24" s="112">
        <v>1054</v>
      </c>
      <c r="AO24" s="112">
        <v>31095.48</v>
      </c>
      <c r="AP24" s="112">
        <v>1846.52</v>
      </c>
      <c r="AQ24" s="112">
        <v>0</v>
      </c>
      <c r="AR24" s="112">
        <v>1846.52</v>
      </c>
      <c r="AS24" s="112">
        <v>1074.52</v>
      </c>
      <c r="AT24" s="112">
        <v>0</v>
      </c>
      <c r="AU24" s="112">
        <v>1074.52</v>
      </c>
      <c r="AV24" s="84">
        <v>55</v>
      </c>
      <c r="AW24" s="84">
        <v>1436</v>
      </c>
      <c r="AX24" s="84"/>
      <c r="AY24" s="108"/>
      <c r="AZ24" s="84"/>
      <c r="BA24" s="84"/>
      <c r="BB24" s="84" t="s">
        <v>1031</v>
      </c>
      <c r="BC24" s="84"/>
      <c r="BD24" s="108" t="s">
        <v>826</v>
      </c>
      <c r="BE24" s="84">
        <v>31116</v>
      </c>
      <c r="BF24" s="38"/>
      <c r="BG24" s="84"/>
      <c r="BH24" s="114" t="s">
        <v>1053</v>
      </c>
      <c r="BI24" s="38" t="s">
        <v>110</v>
      </c>
      <c r="BJ24" s="85">
        <v>46121</v>
      </c>
      <c r="BK24" s="84"/>
      <c r="BL24" s="38" t="s">
        <v>161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1052</v>
      </c>
    </row>
    <row r="25" spans="1:70" s="113" customFormat="1" ht="15" hidden="1" customHeight="1" x14ac:dyDescent="0.35">
      <c r="A25" s="84">
        <v>21</v>
      </c>
      <c r="B25" s="38" t="s">
        <v>250</v>
      </c>
      <c r="C25" s="38" t="s">
        <v>246</v>
      </c>
      <c r="D25" s="38" t="s">
        <v>251</v>
      </c>
      <c r="E25" s="38" t="s">
        <v>252</v>
      </c>
      <c r="F25" s="38" t="s">
        <v>252</v>
      </c>
      <c r="G25" s="84" t="s">
        <v>253</v>
      </c>
      <c r="H25" s="38" t="s">
        <v>254</v>
      </c>
      <c r="I25" s="84">
        <v>26550</v>
      </c>
      <c r="J25" s="38" t="s">
        <v>312</v>
      </c>
      <c r="K25" s="84">
        <v>26550</v>
      </c>
      <c r="L25" s="84" t="s">
        <v>256</v>
      </c>
      <c r="M25" s="38" t="s">
        <v>257</v>
      </c>
      <c r="N25" s="84">
        <v>39176</v>
      </c>
      <c r="O25" s="84" t="s">
        <v>313</v>
      </c>
      <c r="P25" s="84">
        <v>58542</v>
      </c>
      <c r="Q25" s="38" t="s">
        <v>314</v>
      </c>
      <c r="R25" s="38" t="s">
        <v>260</v>
      </c>
      <c r="S25" s="84" t="s">
        <v>322</v>
      </c>
      <c r="T25" s="84" t="s">
        <v>322</v>
      </c>
      <c r="U25" s="84" t="s">
        <v>323</v>
      </c>
      <c r="V25" s="84" t="s">
        <v>263</v>
      </c>
      <c r="W25" s="84">
        <v>0</v>
      </c>
      <c r="X25" s="38" t="s">
        <v>264</v>
      </c>
      <c r="Y25" s="84">
        <v>18699911</v>
      </c>
      <c r="Z25" s="38" t="s">
        <v>593</v>
      </c>
      <c r="AA25" s="108" t="s">
        <v>580</v>
      </c>
      <c r="AB25" s="84">
        <v>31116</v>
      </c>
      <c r="AC25" s="108" t="s">
        <v>509</v>
      </c>
      <c r="AD25" s="84">
        <v>24</v>
      </c>
      <c r="AE25" s="84" t="s">
        <v>510</v>
      </c>
      <c r="AF25" s="84" t="s">
        <v>581</v>
      </c>
      <c r="AG25" s="108" t="s">
        <v>582</v>
      </c>
      <c r="AH25" s="84" t="s">
        <v>513</v>
      </c>
      <c r="AI25" s="108" t="s">
        <v>580</v>
      </c>
      <c r="AJ25" s="84">
        <v>1645</v>
      </c>
      <c r="AK25" s="84">
        <v>1645</v>
      </c>
      <c r="AL25" s="108" t="s">
        <v>522</v>
      </c>
      <c r="AM25" s="84">
        <v>28361.41</v>
      </c>
      <c r="AN25" s="112">
        <v>1532</v>
      </c>
      <c r="AO25" s="112">
        <v>29893.41</v>
      </c>
      <c r="AP25" s="112">
        <v>3472.71</v>
      </c>
      <c r="AQ25" s="112">
        <v>30.93</v>
      </c>
      <c r="AR25" s="112">
        <v>3503.64</v>
      </c>
      <c r="AS25" s="112">
        <v>2983.59</v>
      </c>
      <c r="AT25" s="112">
        <v>30.93</v>
      </c>
      <c r="AU25" s="112">
        <v>3014.52</v>
      </c>
      <c r="AV25" s="84">
        <v>55</v>
      </c>
      <c r="AW25" s="84">
        <v>1405</v>
      </c>
      <c r="AX25" s="84"/>
      <c r="AY25" s="108"/>
      <c r="AZ25" s="84"/>
      <c r="BA25" s="84"/>
      <c r="BB25" s="84" t="s">
        <v>1031</v>
      </c>
      <c r="BC25" s="84"/>
      <c r="BD25" s="108"/>
      <c r="BE25" s="84">
        <v>0</v>
      </c>
      <c r="BF25" s="38"/>
      <c r="BG25" s="84"/>
      <c r="BH25" s="114" t="s">
        <v>1053</v>
      </c>
      <c r="BI25" s="38" t="s">
        <v>110</v>
      </c>
      <c r="BJ25" s="85">
        <v>46121</v>
      </c>
      <c r="BK25" s="84"/>
      <c r="BL25" s="38" t="s">
        <v>161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1052</v>
      </c>
    </row>
    <row r="26" spans="1:70" s="113" customFormat="1" ht="15" hidden="1" customHeight="1" x14ac:dyDescent="0.35">
      <c r="A26" s="84">
        <v>22</v>
      </c>
      <c r="B26" s="38" t="s">
        <v>250</v>
      </c>
      <c r="C26" s="38" t="s">
        <v>246</v>
      </c>
      <c r="D26" s="38" t="s">
        <v>251</v>
      </c>
      <c r="E26" s="38" t="s">
        <v>252</v>
      </c>
      <c r="F26" s="38" t="s">
        <v>252</v>
      </c>
      <c r="G26" s="84" t="s">
        <v>253</v>
      </c>
      <c r="H26" s="38" t="s">
        <v>254</v>
      </c>
      <c r="I26" s="84">
        <v>26550</v>
      </c>
      <c r="J26" s="38" t="s">
        <v>312</v>
      </c>
      <c r="K26" s="84">
        <v>26550</v>
      </c>
      <c r="L26" s="84" t="s">
        <v>256</v>
      </c>
      <c r="M26" s="38" t="s">
        <v>257</v>
      </c>
      <c r="N26" s="84">
        <v>39176</v>
      </c>
      <c r="O26" s="84" t="s">
        <v>313</v>
      </c>
      <c r="P26" s="84">
        <v>58542</v>
      </c>
      <c r="Q26" s="38" t="s">
        <v>314</v>
      </c>
      <c r="R26" s="38" t="s">
        <v>260</v>
      </c>
      <c r="S26" s="84" t="s">
        <v>324</v>
      </c>
      <c r="T26" s="84" t="s">
        <v>324</v>
      </c>
      <c r="U26" s="84" t="s">
        <v>323</v>
      </c>
      <c r="V26" s="84" t="s">
        <v>263</v>
      </c>
      <c r="W26" s="84">
        <v>0</v>
      </c>
      <c r="X26" s="38" t="s">
        <v>264</v>
      </c>
      <c r="Y26" s="84">
        <v>18700578</v>
      </c>
      <c r="Z26" s="38" t="s">
        <v>594</v>
      </c>
      <c r="AA26" s="108" t="s">
        <v>580</v>
      </c>
      <c r="AB26" s="84">
        <v>31116</v>
      </c>
      <c r="AC26" s="108" t="s">
        <v>509</v>
      </c>
      <c r="AD26" s="84">
        <v>24</v>
      </c>
      <c r="AE26" s="84" t="s">
        <v>510</v>
      </c>
      <c r="AF26" s="84" t="s">
        <v>581</v>
      </c>
      <c r="AG26" s="108" t="s">
        <v>582</v>
      </c>
      <c r="AH26" s="84" t="s">
        <v>513</v>
      </c>
      <c r="AI26" s="108" t="s">
        <v>580</v>
      </c>
      <c r="AJ26" s="84">
        <v>1645</v>
      </c>
      <c r="AK26" s="84">
        <v>1645</v>
      </c>
      <c r="AL26" s="108" t="s">
        <v>522</v>
      </c>
      <c r="AM26" s="84">
        <v>29046.48</v>
      </c>
      <c r="AN26" s="112">
        <v>952</v>
      </c>
      <c r="AO26" s="112">
        <v>29998.48</v>
      </c>
      <c r="AP26" s="112">
        <v>2559.52</v>
      </c>
      <c r="AQ26" s="112">
        <v>13</v>
      </c>
      <c r="AR26" s="112">
        <v>2572.52</v>
      </c>
      <c r="AS26" s="112">
        <v>2069.52</v>
      </c>
      <c r="AT26" s="112">
        <v>13</v>
      </c>
      <c r="AU26" s="112">
        <v>2082.52</v>
      </c>
      <c r="AV26" s="84">
        <v>56</v>
      </c>
      <c r="AW26" s="84">
        <v>1466</v>
      </c>
      <c r="AX26" s="84"/>
      <c r="AY26" s="108"/>
      <c r="AZ26" s="84"/>
      <c r="BA26" s="84"/>
      <c r="BB26" s="84" t="s">
        <v>1031</v>
      </c>
      <c r="BC26" s="84"/>
      <c r="BD26" s="108"/>
      <c r="BE26" s="84">
        <v>0</v>
      </c>
      <c r="BF26" s="38"/>
      <c r="BG26" s="84"/>
      <c r="BH26" s="114" t="s">
        <v>1053</v>
      </c>
      <c r="BI26" s="38" t="s">
        <v>110</v>
      </c>
      <c r="BJ26" s="85">
        <v>46121</v>
      </c>
      <c r="BK26" s="84"/>
      <c r="BL26" s="38" t="s">
        <v>161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1052</v>
      </c>
    </row>
    <row r="27" spans="1:70" s="113" customFormat="1" ht="15" hidden="1" customHeight="1" x14ac:dyDescent="0.35">
      <c r="A27" s="84">
        <v>23</v>
      </c>
      <c r="B27" s="38" t="s">
        <v>250</v>
      </c>
      <c r="C27" s="38" t="s">
        <v>246</v>
      </c>
      <c r="D27" s="38" t="s">
        <v>251</v>
      </c>
      <c r="E27" s="38" t="s">
        <v>252</v>
      </c>
      <c r="F27" s="38" t="s">
        <v>252</v>
      </c>
      <c r="G27" s="84" t="s">
        <v>253</v>
      </c>
      <c r="H27" s="38" t="s">
        <v>254</v>
      </c>
      <c r="I27" s="84">
        <v>26550</v>
      </c>
      <c r="J27" s="38" t="s">
        <v>312</v>
      </c>
      <c r="K27" s="84">
        <v>26550</v>
      </c>
      <c r="L27" s="84" t="s">
        <v>256</v>
      </c>
      <c r="M27" s="38" t="s">
        <v>257</v>
      </c>
      <c r="N27" s="84">
        <v>39176</v>
      </c>
      <c r="O27" s="84" t="s">
        <v>313</v>
      </c>
      <c r="P27" s="84">
        <v>58542</v>
      </c>
      <c r="Q27" s="38" t="s">
        <v>314</v>
      </c>
      <c r="R27" s="38" t="s">
        <v>260</v>
      </c>
      <c r="S27" s="84" t="s">
        <v>325</v>
      </c>
      <c r="T27" s="84" t="s">
        <v>325</v>
      </c>
      <c r="U27" s="84" t="s">
        <v>273</v>
      </c>
      <c r="V27" s="84" t="s">
        <v>263</v>
      </c>
      <c r="W27" s="84">
        <v>0</v>
      </c>
      <c r="X27" s="38" t="s">
        <v>326</v>
      </c>
      <c r="Y27" s="84">
        <v>18704874</v>
      </c>
      <c r="Z27" s="38" t="s">
        <v>595</v>
      </c>
      <c r="AA27" s="108" t="s">
        <v>596</v>
      </c>
      <c r="AB27" s="84">
        <v>31116</v>
      </c>
      <c r="AC27" s="108" t="s">
        <v>509</v>
      </c>
      <c r="AD27" s="84">
        <v>24</v>
      </c>
      <c r="AE27" s="84" t="s">
        <v>510</v>
      </c>
      <c r="AF27" s="84" t="s">
        <v>597</v>
      </c>
      <c r="AG27" s="108" t="s">
        <v>598</v>
      </c>
      <c r="AH27" s="84" t="s">
        <v>513</v>
      </c>
      <c r="AI27" s="108" t="s">
        <v>596</v>
      </c>
      <c r="AJ27" s="84">
        <v>1645</v>
      </c>
      <c r="AK27" s="84">
        <v>1645</v>
      </c>
      <c r="AL27" s="108" t="s">
        <v>522</v>
      </c>
      <c r="AM27" s="84">
        <v>24283.87</v>
      </c>
      <c r="AN27" s="112">
        <v>1818</v>
      </c>
      <c r="AO27" s="112">
        <v>26101.87</v>
      </c>
      <c r="AP27" s="112">
        <v>7612.16</v>
      </c>
      <c r="AQ27" s="112">
        <v>267.01</v>
      </c>
      <c r="AR27" s="112">
        <v>7879.17</v>
      </c>
      <c r="AS27" s="112">
        <v>7094.13</v>
      </c>
      <c r="AT27" s="112">
        <v>267.01</v>
      </c>
      <c r="AU27" s="112">
        <v>7361.14</v>
      </c>
      <c r="AV27" s="84">
        <v>55</v>
      </c>
      <c r="AW27" s="84">
        <v>1436</v>
      </c>
      <c r="AX27" s="84"/>
      <c r="AY27" s="108"/>
      <c r="AZ27" s="84"/>
      <c r="BA27" s="84"/>
      <c r="BB27" s="84" t="s">
        <v>1031</v>
      </c>
      <c r="BC27" s="84"/>
      <c r="BD27" s="108"/>
      <c r="BE27" s="84">
        <v>0</v>
      </c>
      <c r="BF27" s="38"/>
      <c r="BG27" s="84"/>
      <c r="BH27" s="114" t="s">
        <v>1053</v>
      </c>
      <c r="BI27" s="38" t="s">
        <v>110</v>
      </c>
      <c r="BJ27" s="85">
        <v>46121</v>
      </c>
      <c r="BK27" s="84"/>
      <c r="BL27" s="38" t="s">
        <v>161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1052</v>
      </c>
    </row>
    <row r="28" spans="1:70" s="113" customFormat="1" ht="15" hidden="1" customHeight="1" x14ac:dyDescent="0.35">
      <c r="A28" s="84">
        <v>24</v>
      </c>
      <c r="B28" s="38" t="s">
        <v>250</v>
      </c>
      <c r="C28" s="38" t="s">
        <v>246</v>
      </c>
      <c r="D28" s="38" t="s">
        <v>251</v>
      </c>
      <c r="E28" s="38" t="s">
        <v>252</v>
      </c>
      <c r="F28" s="38" t="s">
        <v>252</v>
      </c>
      <c r="G28" s="84" t="s">
        <v>253</v>
      </c>
      <c r="H28" s="38" t="s">
        <v>254</v>
      </c>
      <c r="I28" s="84">
        <v>26550</v>
      </c>
      <c r="J28" s="38" t="s">
        <v>312</v>
      </c>
      <c r="K28" s="84">
        <v>26550</v>
      </c>
      <c r="L28" s="84" t="s">
        <v>256</v>
      </c>
      <c r="M28" s="38" t="s">
        <v>257</v>
      </c>
      <c r="N28" s="84">
        <v>39176</v>
      </c>
      <c r="O28" s="84" t="s">
        <v>313</v>
      </c>
      <c r="P28" s="84">
        <v>58547</v>
      </c>
      <c r="Q28" s="38" t="s">
        <v>316</v>
      </c>
      <c r="R28" s="38" t="s">
        <v>260</v>
      </c>
      <c r="S28" s="84" t="s">
        <v>327</v>
      </c>
      <c r="T28" s="84" t="s">
        <v>327</v>
      </c>
      <c r="U28" s="84" t="s">
        <v>273</v>
      </c>
      <c r="V28" s="84" t="s">
        <v>263</v>
      </c>
      <c r="W28" s="84">
        <v>0</v>
      </c>
      <c r="X28" s="38" t="s">
        <v>328</v>
      </c>
      <c r="Y28" s="84">
        <v>18709770</v>
      </c>
      <c r="Z28" s="38" t="s">
        <v>599</v>
      </c>
      <c r="AA28" s="108" t="s">
        <v>600</v>
      </c>
      <c r="AB28" s="84">
        <v>31116</v>
      </c>
      <c r="AC28" s="108" t="s">
        <v>509</v>
      </c>
      <c r="AD28" s="84">
        <v>24</v>
      </c>
      <c r="AE28" s="84" t="s">
        <v>510</v>
      </c>
      <c r="AF28" s="84" t="s">
        <v>601</v>
      </c>
      <c r="AG28" s="108" t="s">
        <v>602</v>
      </c>
      <c r="AH28" s="84" t="s">
        <v>513</v>
      </c>
      <c r="AI28" s="108" t="s">
        <v>600</v>
      </c>
      <c r="AJ28" s="84">
        <v>1645</v>
      </c>
      <c r="AK28" s="84">
        <v>1645</v>
      </c>
      <c r="AL28" s="108" t="s">
        <v>522</v>
      </c>
      <c r="AM28" s="84">
        <v>22719.47</v>
      </c>
      <c r="AN28" s="112">
        <v>786</v>
      </c>
      <c r="AO28" s="112">
        <v>23505.47</v>
      </c>
      <c r="AP28" s="112">
        <v>9101.2000000000007</v>
      </c>
      <c r="AQ28" s="112">
        <v>515.61</v>
      </c>
      <c r="AR28" s="112">
        <v>9616.81</v>
      </c>
      <c r="AS28" s="112">
        <v>8612.5300000000007</v>
      </c>
      <c r="AT28" s="112">
        <v>515.61</v>
      </c>
      <c r="AU28" s="112">
        <v>9128.14</v>
      </c>
      <c r="AV28" s="84">
        <v>55</v>
      </c>
      <c r="AW28" s="84">
        <v>1556</v>
      </c>
      <c r="AX28" s="84"/>
      <c r="AY28" s="108"/>
      <c r="AZ28" s="84"/>
      <c r="BA28" s="84"/>
      <c r="BB28" s="84" t="s">
        <v>1031</v>
      </c>
      <c r="BC28" s="84"/>
      <c r="BD28" s="108"/>
      <c r="BE28" s="84">
        <v>0</v>
      </c>
      <c r="BF28" s="38"/>
      <c r="BG28" s="84"/>
      <c r="BH28" s="114" t="s">
        <v>1053</v>
      </c>
      <c r="BI28" s="38" t="s">
        <v>110</v>
      </c>
      <c r="BJ28" s="85">
        <v>46121</v>
      </c>
      <c r="BK28" s="84"/>
      <c r="BL28" s="38" t="s">
        <v>161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1052</v>
      </c>
    </row>
    <row r="29" spans="1:70" s="113" customFormat="1" ht="15" hidden="1" customHeight="1" x14ac:dyDescent="0.35">
      <c r="A29" s="84">
        <v>25</v>
      </c>
      <c r="B29" s="38" t="s">
        <v>250</v>
      </c>
      <c r="C29" s="38" t="s">
        <v>246</v>
      </c>
      <c r="D29" s="38" t="s">
        <v>251</v>
      </c>
      <c r="E29" s="38" t="s">
        <v>252</v>
      </c>
      <c r="F29" s="38" t="s">
        <v>252</v>
      </c>
      <c r="G29" s="84" t="s">
        <v>253</v>
      </c>
      <c r="H29" s="38" t="s">
        <v>254</v>
      </c>
      <c r="I29" s="84">
        <v>26550</v>
      </c>
      <c r="J29" s="38" t="s">
        <v>312</v>
      </c>
      <c r="K29" s="84">
        <v>26550</v>
      </c>
      <c r="L29" s="84" t="s">
        <v>256</v>
      </c>
      <c r="M29" s="38" t="s">
        <v>257</v>
      </c>
      <c r="N29" s="84">
        <v>39176</v>
      </c>
      <c r="O29" s="84" t="s">
        <v>313</v>
      </c>
      <c r="P29" s="84">
        <v>58547</v>
      </c>
      <c r="Q29" s="38" t="s">
        <v>316</v>
      </c>
      <c r="R29" s="38" t="s">
        <v>260</v>
      </c>
      <c r="S29" s="84" t="s">
        <v>329</v>
      </c>
      <c r="T29" s="84" t="s">
        <v>329</v>
      </c>
      <c r="U29" s="84" t="s">
        <v>273</v>
      </c>
      <c r="V29" s="84" t="s">
        <v>263</v>
      </c>
      <c r="W29" s="84">
        <v>0</v>
      </c>
      <c r="X29" s="38" t="s">
        <v>330</v>
      </c>
      <c r="Y29" s="84">
        <v>18709972</v>
      </c>
      <c r="Z29" s="38" t="s">
        <v>603</v>
      </c>
      <c r="AA29" s="108" t="s">
        <v>596</v>
      </c>
      <c r="AB29" s="84">
        <v>31116</v>
      </c>
      <c r="AC29" s="108" t="s">
        <v>509</v>
      </c>
      <c r="AD29" s="84">
        <v>24</v>
      </c>
      <c r="AE29" s="84" t="s">
        <v>510</v>
      </c>
      <c r="AF29" s="84" t="s">
        <v>597</v>
      </c>
      <c r="AG29" s="108" t="s">
        <v>598</v>
      </c>
      <c r="AH29" s="84" t="s">
        <v>513</v>
      </c>
      <c r="AI29" s="108" t="s">
        <v>596</v>
      </c>
      <c r="AJ29" s="84">
        <v>1645</v>
      </c>
      <c r="AK29" s="84">
        <v>1645</v>
      </c>
      <c r="AL29" s="108" t="s">
        <v>587</v>
      </c>
      <c r="AM29" s="84">
        <v>24976.86</v>
      </c>
      <c r="AN29" s="112">
        <v>1984</v>
      </c>
      <c r="AO29" s="112">
        <v>26960.86</v>
      </c>
      <c r="AP29" s="112">
        <v>8286.7999999999993</v>
      </c>
      <c r="AQ29" s="112">
        <v>206.82</v>
      </c>
      <c r="AR29" s="112">
        <v>8493.6200000000008</v>
      </c>
      <c r="AS29" s="112">
        <v>6432.14</v>
      </c>
      <c r="AT29" s="112">
        <v>206.82</v>
      </c>
      <c r="AU29" s="112">
        <v>6638.96</v>
      </c>
      <c r="AV29" s="84">
        <v>55</v>
      </c>
      <c r="AW29" s="84">
        <v>1405</v>
      </c>
      <c r="AX29" s="84"/>
      <c r="AY29" s="108"/>
      <c r="AZ29" s="84"/>
      <c r="BA29" s="84"/>
      <c r="BB29" s="84" t="s">
        <v>1031</v>
      </c>
      <c r="BC29" s="84"/>
      <c r="BD29" s="108"/>
      <c r="BE29" s="84">
        <v>0</v>
      </c>
      <c r="BF29" s="38"/>
      <c r="BG29" s="84"/>
      <c r="BH29" s="114" t="s">
        <v>1053</v>
      </c>
      <c r="BI29" s="38" t="s">
        <v>110</v>
      </c>
      <c r="BJ29" s="85">
        <v>46121</v>
      </c>
      <c r="BK29" s="84"/>
      <c r="BL29" s="38" t="s">
        <v>161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1052</v>
      </c>
    </row>
    <row r="30" spans="1:70" s="113" customFormat="1" ht="15" hidden="1" customHeight="1" x14ac:dyDescent="0.35">
      <c r="A30" s="84">
        <v>26</v>
      </c>
      <c r="B30" s="38" t="s">
        <v>250</v>
      </c>
      <c r="C30" s="38" t="s">
        <v>246</v>
      </c>
      <c r="D30" s="38" t="s">
        <v>251</v>
      </c>
      <c r="E30" s="38" t="s">
        <v>252</v>
      </c>
      <c r="F30" s="38" t="s">
        <v>252</v>
      </c>
      <c r="G30" s="84" t="s">
        <v>253</v>
      </c>
      <c r="H30" s="38" t="s">
        <v>254</v>
      </c>
      <c r="I30" s="84">
        <v>26550</v>
      </c>
      <c r="J30" s="38" t="s">
        <v>312</v>
      </c>
      <c r="K30" s="84">
        <v>26550</v>
      </c>
      <c r="L30" s="84" t="s">
        <v>256</v>
      </c>
      <c r="M30" s="38" t="s">
        <v>257</v>
      </c>
      <c r="N30" s="84">
        <v>39176</v>
      </c>
      <c r="O30" s="84" t="s">
        <v>313</v>
      </c>
      <c r="P30" s="84">
        <v>58547</v>
      </c>
      <c r="Q30" s="38" t="s">
        <v>316</v>
      </c>
      <c r="R30" s="38" t="s">
        <v>260</v>
      </c>
      <c r="S30" s="84" t="s">
        <v>331</v>
      </c>
      <c r="T30" s="84" t="s">
        <v>331</v>
      </c>
      <c r="U30" s="84" t="s">
        <v>305</v>
      </c>
      <c r="V30" s="84" t="s">
        <v>263</v>
      </c>
      <c r="W30" s="84">
        <v>0</v>
      </c>
      <c r="X30" s="38" t="s">
        <v>264</v>
      </c>
      <c r="Y30" s="84">
        <v>18711082</v>
      </c>
      <c r="Z30" s="38" t="s">
        <v>604</v>
      </c>
      <c r="AA30" s="108" t="s">
        <v>600</v>
      </c>
      <c r="AB30" s="84">
        <v>31116</v>
      </c>
      <c r="AC30" s="108" t="s">
        <v>509</v>
      </c>
      <c r="AD30" s="84">
        <v>24</v>
      </c>
      <c r="AE30" s="84" t="s">
        <v>510</v>
      </c>
      <c r="AF30" s="84" t="s">
        <v>601</v>
      </c>
      <c r="AG30" s="108" t="s">
        <v>602</v>
      </c>
      <c r="AH30" s="84" t="s">
        <v>513</v>
      </c>
      <c r="AI30" s="108" t="s">
        <v>600</v>
      </c>
      <c r="AJ30" s="84">
        <v>1645</v>
      </c>
      <c r="AK30" s="84">
        <v>1645</v>
      </c>
      <c r="AL30" s="108" t="s">
        <v>522</v>
      </c>
      <c r="AM30" s="84">
        <v>8375.93</v>
      </c>
      <c r="AN30" s="112">
        <v>1438.86</v>
      </c>
      <c r="AO30" s="112">
        <v>9814.7900000000009</v>
      </c>
      <c r="AP30" s="112">
        <v>25467.119999999999</v>
      </c>
      <c r="AQ30" s="112">
        <v>4306.07</v>
      </c>
      <c r="AR30" s="112">
        <v>29773.19</v>
      </c>
      <c r="AS30" s="112">
        <v>23615.07</v>
      </c>
      <c r="AT30" s="112">
        <v>4306.07</v>
      </c>
      <c r="AU30" s="112">
        <v>27921.14</v>
      </c>
      <c r="AV30" s="84">
        <v>55</v>
      </c>
      <c r="AW30" s="84">
        <v>1556</v>
      </c>
      <c r="AX30" s="84"/>
      <c r="AY30" s="108"/>
      <c r="AZ30" s="84"/>
      <c r="BA30" s="84"/>
      <c r="BB30" s="84" t="s">
        <v>1031</v>
      </c>
      <c r="BC30" s="84"/>
      <c r="BD30" s="108" t="s">
        <v>1033</v>
      </c>
      <c r="BE30" s="84">
        <v>31116</v>
      </c>
      <c r="BF30" s="38"/>
      <c r="BG30" s="84"/>
      <c r="BH30" s="114" t="s">
        <v>1053</v>
      </c>
      <c r="BI30" s="38" t="s">
        <v>110</v>
      </c>
      <c r="BJ30" s="85">
        <v>46121</v>
      </c>
      <c r="BK30" s="84"/>
      <c r="BL30" s="38" t="s">
        <v>161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1052</v>
      </c>
    </row>
    <row r="31" spans="1:70" s="113" customFormat="1" ht="15" hidden="1" customHeight="1" x14ac:dyDescent="0.35">
      <c r="A31" s="84">
        <v>27</v>
      </c>
      <c r="B31" s="38" t="s">
        <v>250</v>
      </c>
      <c r="C31" s="38" t="s">
        <v>246</v>
      </c>
      <c r="D31" s="38" t="s">
        <v>251</v>
      </c>
      <c r="E31" s="38" t="s">
        <v>252</v>
      </c>
      <c r="F31" s="38" t="s">
        <v>252</v>
      </c>
      <c r="G31" s="84" t="s">
        <v>253</v>
      </c>
      <c r="H31" s="38" t="s">
        <v>254</v>
      </c>
      <c r="I31" s="84">
        <v>26550</v>
      </c>
      <c r="J31" s="38" t="s">
        <v>312</v>
      </c>
      <c r="K31" s="84">
        <v>26550</v>
      </c>
      <c r="L31" s="84" t="s">
        <v>256</v>
      </c>
      <c r="M31" s="38" t="s">
        <v>257</v>
      </c>
      <c r="N31" s="84">
        <v>39176</v>
      </c>
      <c r="O31" s="84" t="s">
        <v>313</v>
      </c>
      <c r="P31" s="84">
        <v>58547</v>
      </c>
      <c r="Q31" s="38" t="s">
        <v>316</v>
      </c>
      <c r="R31" s="38" t="s">
        <v>260</v>
      </c>
      <c r="S31" s="84" t="s">
        <v>332</v>
      </c>
      <c r="T31" s="84" t="s">
        <v>332</v>
      </c>
      <c r="U31" s="84" t="s">
        <v>273</v>
      </c>
      <c r="V31" s="84" t="s">
        <v>263</v>
      </c>
      <c r="W31" s="84">
        <v>0</v>
      </c>
      <c r="X31" s="38" t="s">
        <v>264</v>
      </c>
      <c r="Y31" s="84">
        <v>18711175</v>
      </c>
      <c r="Z31" s="38" t="s">
        <v>605</v>
      </c>
      <c r="AA31" s="108" t="s">
        <v>606</v>
      </c>
      <c r="AB31" s="84">
        <v>31116</v>
      </c>
      <c r="AC31" s="108" t="s">
        <v>509</v>
      </c>
      <c r="AD31" s="84">
        <v>24</v>
      </c>
      <c r="AE31" s="84" t="s">
        <v>510</v>
      </c>
      <c r="AF31" s="84" t="s">
        <v>601</v>
      </c>
      <c r="AG31" s="108" t="s">
        <v>607</v>
      </c>
      <c r="AH31" s="84" t="s">
        <v>513</v>
      </c>
      <c r="AI31" s="108" t="s">
        <v>606</v>
      </c>
      <c r="AJ31" s="84">
        <v>1645</v>
      </c>
      <c r="AK31" s="84">
        <v>1645</v>
      </c>
      <c r="AL31" s="108" t="s">
        <v>522</v>
      </c>
      <c r="AM31" s="84">
        <v>25943.86</v>
      </c>
      <c r="AN31" s="112">
        <v>825</v>
      </c>
      <c r="AO31" s="112">
        <v>26768.86</v>
      </c>
      <c r="AP31" s="112">
        <v>5660.14</v>
      </c>
      <c r="AQ31" s="112">
        <v>124</v>
      </c>
      <c r="AR31" s="112">
        <v>5784.14</v>
      </c>
      <c r="AS31" s="112">
        <v>5172.1400000000003</v>
      </c>
      <c r="AT31" s="112">
        <v>124</v>
      </c>
      <c r="AU31" s="112">
        <v>5296.14</v>
      </c>
      <c r="AV31" s="84">
        <v>56</v>
      </c>
      <c r="AW31" s="84">
        <v>1525</v>
      </c>
      <c r="AX31" s="84"/>
      <c r="AY31" s="108"/>
      <c r="AZ31" s="84"/>
      <c r="BA31" s="84"/>
      <c r="BB31" s="84" t="s">
        <v>1031</v>
      </c>
      <c r="BC31" s="84"/>
      <c r="BD31" s="108"/>
      <c r="BE31" s="84">
        <v>0</v>
      </c>
      <c r="BF31" s="38"/>
      <c r="BG31" s="84"/>
      <c r="BH31" s="114" t="s">
        <v>1053</v>
      </c>
      <c r="BI31" s="38" t="s">
        <v>110</v>
      </c>
      <c r="BJ31" s="85">
        <v>46121</v>
      </c>
      <c r="BK31" s="84"/>
      <c r="BL31" s="38" t="s">
        <v>161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1052</v>
      </c>
    </row>
    <row r="32" spans="1:70" s="113" customFormat="1" ht="15" hidden="1" customHeight="1" x14ac:dyDescent="0.35">
      <c r="A32" s="84">
        <v>28</v>
      </c>
      <c r="B32" s="38" t="s">
        <v>250</v>
      </c>
      <c r="C32" s="38" t="s">
        <v>246</v>
      </c>
      <c r="D32" s="38" t="s">
        <v>251</v>
      </c>
      <c r="E32" s="38" t="s">
        <v>252</v>
      </c>
      <c r="F32" s="38" t="s">
        <v>252</v>
      </c>
      <c r="G32" s="84" t="s">
        <v>253</v>
      </c>
      <c r="H32" s="38" t="s">
        <v>254</v>
      </c>
      <c r="I32" s="84">
        <v>26550</v>
      </c>
      <c r="J32" s="38" t="s">
        <v>312</v>
      </c>
      <c r="K32" s="84">
        <v>26550</v>
      </c>
      <c r="L32" s="84" t="s">
        <v>256</v>
      </c>
      <c r="M32" s="38" t="s">
        <v>257</v>
      </c>
      <c r="N32" s="84">
        <v>39176</v>
      </c>
      <c r="O32" s="84" t="s">
        <v>313</v>
      </c>
      <c r="P32" s="84">
        <v>58547</v>
      </c>
      <c r="Q32" s="38" t="s">
        <v>316</v>
      </c>
      <c r="R32" s="38" t="s">
        <v>260</v>
      </c>
      <c r="S32" s="84" t="s">
        <v>333</v>
      </c>
      <c r="T32" s="84" t="s">
        <v>333</v>
      </c>
      <c r="U32" s="84" t="s">
        <v>305</v>
      </c>
      <c r="V32" s="84" t="s">
        <v>263</v>
      </c>
      <c r="W32" s="84">
        <v>0</v>
      </c>
      <c r="X32" s="38" t="s">
        <v>334</v>
      </c>
      <c r="Y32" s="84">
        <v>18713082</v>
      </c>
      <c r="Z32" s="38" t="s">
        <v>608</v>
      </c>
      <c r="AA32" s="108" t="s">
        <v>584</v>
      </c>
      <c r="AB32" s="84">
        <v>31116</v>
      </c>
      <c r="AC32" s="108" t="s">
        <v>509</v>
      </c>
      <c r="AD32" s="84">
        <v>24</v>
      </c>
      <c r="AE32" s="84" t="s">
        <v>510</v>
      </c>
      <c r="AF32" s="84" t="s">
        <v>585</v>
      </c>
      <c r="AG32" s="108" t="s">
        <v>586</v>
      </c>
      <c r="AH32" s="84" t="s">
        <v>513</v>
      </c>
      <c r="AI32" s="108" t="s">
        <v>584</v>
      </c>
      <c r="AJ32" s="84">
        <v>1645</v>
      </c>
      <c r="AK32" s="84">
        <v>1645</v>
      </c>
      <c r="AL32" s="108" t="s">
        <v>514</v>
      </c>
      <c r="AM32" s="84">
        <v>14200.51</v>
      </c>
      <c r="AN32" s="112">
        <v>691.04</v>
      </c>
      <c r="AO32" s="112">
        <v>14891.55</v>
      </c>
      <c r="AP32" s="112">
        <v>18092.259999999998</v>
      </c>
      <c r="AQ32" s="112">
        <v>2259.4699999999998</v>
      </c>
      <c r="AR32" s="112">
        <v>20351.73</v>
      </c>
      <c r="AS32" s="112">
        <v>17601.490000000002</v>
      </c>
      <c r="AT32" s="112">
        <v>2259.4699999999998</v>
      </c>
      <c r="AU32" s="112">
        <v>19860.96</v>
      </c>
      <c r="AV32" s="84">
        <v>55</v>
      </c>
      <c r="AW32" s="84">
        <v>1587</v>
      </c>
      <c r="AX32" s="84"/>
      <c r="AY32" s="108"/>
      <c r="AZ32" s="84"/>
      <c r="BA32" s="84"/>
      <c r="BB32" s="84" t="s">
        <v>1031</v>
      </c>
      <c r="BC32" s="84"/>
      <c r="BD32" s="108"/>
      <c r="BE32" s="84">
        <v>0</v>
      </c>
      <c r="BF32" s="38"/>
      <c r="BG32" s="84"/>
      <c r="BH32" s="114" t="s">
        <v>1053</v>
      </c>
      <c r="BI32" s="38" t="s">
        <v>110</v>
      </c>
      <c r="BJ32" s="85">
        <v>46121</v>
      </c>
      <c r="BK32" s="84"/>
      <c r="BL32" s="38" t="s">
        <v>161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1052</v>
      </c>
    </row>
    <row r="33" spans="1:70" s="113" customFormat="1" ht="15" hidden="1" customHeight="1" x14ac:dyDescent="0.35">
      <c r="A33" s="84">
        <v>29</v>
      </c>
      <c r="B33" s="38" t="s">
        <v>250</v>
      </c>
      <c r="C33" s="38" t="s">
        <v>246</v>
      </c>
      <c r="D33" s="38" t="s">
        <v>251</v>
      </c>
      <c r="E33" s="38" t="s">
        <v>252</v>
      </c>
      <c r="F33" s="38" t="s">
        <v>252</v>
      </c>
      <c r="G33" s="84" t="s">
        <v>253</v>
      </c>
      <c r="H33" s="38" t="s">
        <v>254</v>
      </c>
      <c r="I33" s="84">
        <v>26550</v>
      </c>
      <c r="J33" s="38" t="s">
        <v>312</v>
      </c>
      <c r="K33" s="84">
        <v>26550</v>
      </c>
      <c r="L33" s="84" t="s">
        <v>256</v>
      </c>
      <c r="M33" s="38" t="s">
        <v>257</v>
      </c>
      <c r="N33" s="84">
        <v>39176</v>
      </c>
      <c r="O33" s="84" t="s">
        <v>313</v>
      </c>
      <c r="P33" s="84">
        <v>58547</v>
      </c>
      <c r="Q33" s="38" t="s">
        <v>316</v>
      </c>
      <c r="R33" s="38" t="s">
        <v>260</v>
      </c>
      <c r="S33" s="84" t="s">
        <v>335</v>
      </c>
      <c r="T33" s="84" t="s">
        <v>335</v>
      </c>
      <c r="U33" s="84" t="s">
        <v>323</v>
      </c>
      <c r="V33" s="84" t="s">
        <v>336</v>
      </c>
      <c r="W33" s="84">
        <v>0</v>
      </c>
      <c r="X33" s="38" t="s">
        <v>264</v>
      </c>
      <c r="Y33" s="84">
        <v>18768462</v>
      </c>
      <c r="Z33" s="38" t="s">
        <v>609</v>
      </c>
      <c r="AA33" s="108" t="s">
        <v>600</v>
      </c>
      <c r="AB33" s="84">
        <v>31116</v>
      </c>
      <c r="AC33" s="108" t="s">
        <v>509</v>
      </c>
      <c r="AD33" s="84">
        <v>24</v>
      </c>
      <c r="AE33" s="84" t="s">
        <v>510</v>
      </c>
      <c r="AF33" s="84" t="s">
        <v>601</v>
      </c>
      <c r="AG33" s="108" t="s">
        <v>602</v>
      </c>
      <c r="AH33" s="84" t="s">
        <v>513</v>
      </c>
      <c r="AI33" s="108" t="s">
        <v>600</v>
      </c>
      <c r="AJ33" s="84">
        <v>1645</v>
      </c>
      <c r="AK33" s="84">
        <v>1645</v>
      </c>
      <c r="AL33" s="108" t="s">
        <v>522</v>
      </c>
      <c r="AM33" s="84">
        <v>29304.86</v>
      </c>
      <c r="AN33" s="112">
        <v>1433</v>
      </c>
      <c r="AO33" s="112">
        <v>30737.86</v>
      </c>
      <c r="AP33" s="112">
        <v>3664.14</v>
      </c>
      <c r="AQ33" s="112">
        <v>7</v>
      </c>
      <c r="AR33" s="112">
        <v>3671.14</v>
      </c>
      <c r="AS33" s="112">
        <v>1811.14</v>
      </c>
      <c r="AT33" s="112">
        <v>7</v>
      </c>
      <c r="AU33" s="112">
        <v>1818.14</v>
      </c>
      <c r="AV33" s="84">
        <v>55</v>
      </c>
      <c r="AW33" s="84">
        <v>1405</v>
      </c>
      <c r="AX33" s="84"/>
      <c r="AY33" s="108"/>
      <c r="AZ33" s="84"/>
      <c r="BA33" s="84"/>
      <c r="BB33" s="84" t="s">
        <v>1031</v>
      </c>
      <c r="BC33" s="84"/>
      <c r="BD33" s="108" t="s">
        <v>826</v>
      </c>
      <c r="BE33" s="84">
        <v>31116</v>
      </c>
      <c r="BF33" s="38"/>
      <c r="BG33" s="84"/>
      <c r="BH33" s="114" t="s">
        <v>1053</v>
      </c>
      <c r="BI33" s="38" t="s">
        <v>110</v>
      </c>
      <c r="BJ33" s="85">
        <v>46121</v>
      </c>
      <c r="BK33" s="84"/>
      <c r="BL33" s="38" t="s">
        <v>161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1052</v>
      </c>
    </row>
    <row r="34" spans="1:70" s="113" customFormat="1" ht="15" hidden="1" customHeight="1" x14ac:dyDescent="0.35">
      <c r="A34" s="84">
        <v>30</v>
      </c>
      <c r="B34" s="38" t="s">
        <v>250</v>
      </c>
      <c r="C34" s="38" t="s">
        <v>246</v>
      </c>
      <c r="D34" s="38" t="s">
        <v>251</v>
      </c>
      <c r="E34" s="38" t="s">
        <v>252</v>
      </c>
      <c r="F34" s="38" t="s">
        <v>252</v>
      </c>
      <c r="G34" s="84" t="s">
        <v>253</v>
      </c>
      <c r="H34" s="38" t="s">
        <v>254</v>
      </c>
      <c r="I34" s="84">
        <v>26619</v>
      </c>
      <c r="J34" s="38" t="s">
        <v>337</v>
      </c>
      <c r="K34" s="84">
        <v>26619</v>
      </c>
      <c r="L34" s="84" t="s">
        <v>256</v>
      </c>
      <c r="M34" s="38" t="s">
        <v>257</v>
      </c>
      <c r="N34" s="84">
        <v>39241</v>
      </c>
      <c r="O34" s="84" t="s">
        <v>338</v>
      </c>
      <c r="P34" s="84">
        <v>601019</v>
      </c>
      <c r="Q34" s="38" t="s">
        <v>339</v>
      </c>
      <c r="R34" s="38" t="s">
        <v>260</v>
      </c>
      <c r="S34" s="84" t="s">
        <v>340</v>
      </c>
      <c r="T34" s="84" t="s">
        <v>340</v>
      </c>
      <c r="U34" s="84" t="s">
        <v>273</v>
      </c>
      <c r="V34" s="84" t="s">
        <v>263</v>
      </c>
      <c r="W34" s="84">
        <v>0</v>
      </c>
      <c r="X34" s="38" t="s">
        <v>310</v>
      </c>
      <c r="Y34" s="84">
        <v>19793022</v>
      </c>
      <c r="Z34" s="38" t="s">
        <v>610</v>
      </c>
      <c r="AA34" s="108" t="s">
        <v>611</v>
      </c>
      <c r="AB34" s="84">
        <v>51860</v>
      </c>
      <c r="AC34" s="108" t="s">
        <v>543</v>
      </c>
      <c r="AD34" s="84">
        <v>24</v>
      </c>
      <c r="AE34" s="84" t="s">
        <v>529</v>
      </c>
      <c r="AF34" s="84" t="s">
        <v>612</v>
      </c>
      <c r="AG34" s="108" t="s">
        <v>613</v>
      </c>
      <c r="AH34" s="84" t="s">
        <v>513</v>
      </c>
      <c r="AI34" s="108" t="s">
        <v>611</v>
      </c>
      <c r="AJ34" s="84">
        <v>2750</v>
      </c>
      <c r="AK34" s="84">
        <v>2750</v>
      </c>
      <c r="AL34" s="108" t="s">
        <v>522</v>
      </c>
      <c r="AM34" s="84">
        <v>41048.06</v>
      </c>
      <c r="AN34" s="112">
        <v>2955.75</v>
      </c>
      <c r="AO34" s="112">
        <v>44003.81</v>
      </c>
      <c r="AP34" s="112">
        <v>11539.46</v>
      </c>
      <c r="AQ34" s="112">
        <v>473.37</v>
      </c>
      <c r="AR34" s="112">
        <v>12012.83</v>
      </c>
      <c r="AS34" s="112">
        <v>11245.94</v>
      </c>
      <c r="AT34" s="112">
        <v>473.37</v>
      </c>
      <c r="AU34" s="112">
        <v>11719.31</v>
      </c>
      <c r="AV34" s="84">
        <v>55</v>
      </c>
      <c r="AW34" s="84">
        <v>1437</v>
      </c>
      <c r="AX34" s="84"/>
      <c r="AY34" s="108"/>
      <c r="AZ34" s="84"/>
      <c r="BA34" s="84"/>
      <c r="BB34" s="84" t="s">
        <v>1031</v>
      </c>
      <c r="BC34" s="84"/>
      <c r="BD34" s="108"/>
      <c r="BE34" s="84">
        <v>0</v>
      </c>
      <c r="BF34" s="38"/>
      <c r="BG34" s="84"/>
      <c r="BH34" s="114" t="s">
        <v>1053</v>
      </c>
      <c r="BI34" s="38" t="s">
        <v>110</v>
      </c>
      <c r="BJ34" s="85">
        <v>46123</v>
      </c>
      <c r="BK34" s="84"/>
      <c r="BL34" s="38" t="s">
        <v>161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1052</v>
      </c>
    </row>
    <row r="35" spans="1:70" s="113" customFormat="1" ht="15" hidden="1" customHeight="1" x14ac:dyDescent="0.35">
      <c r="A35" s="84">
        <v>31</v>
      </c>
      <c r="B35" s="38" t="s">
        <v>250</v>
      </c>
      <c r="C35" s="38" t="s">
        <v>246</v>
      </c>
      <c r="D35" s="38" t="s">
        <v>251</v>
      </c>
      <c r="E35" s="38" t="s">
        <v>252</v>
      </c>
      <c r="F35" s="38" t="s">
        <v>252</v>
      </c>
      <c r="G35" s="84" t="s">
        <v>253</v>
      </c>
      <c r="H35" s="38" t="s">
        <v>254</v>
      </c>
      <c r="I35" s="84">
        <v>26574</v>
      </c>
      <c r="J35" s="38" t="s">
        <v>255</v>
      </c>
      <c r="K35" s="84">
        <v>26574</v>
      </c>
      <c r="L35" s="84" t="s">
        <v>256</v>
      </c>
      <c r="M35" s="38" t="s">
        <v>257</v>
      </c>
      <c r="N35" s="84">
        <v>39093</v>
      </c>
      <c r="O35" s="84" t="s">
        <v>258</v>
      </c>
      <c r="P35" s="84">
        <v>58438</v>
      </c>
      <c r="Q35" s="38" t="s">
        <v>259</v>
      </c>
      <c r="R35" s="38" t="s">
        <v>260</v>
      </c>
      <c r="S35" s="84" t="s">
        <v>341</v>
      </c>
      <c r="T35" s="84" t="s">
        <v>341</v>
      </c>
      <c r="U35" s="84" t="s">
        <v>305</v>
      </c>
      <c r="V35" s="84" t="s">
        <v>263</v>
      </c>
      <c r="W35" s="84">
        <v>0</v>
      </c>
      <c r="X35" s="38" t="s">
        <v>342</v>
      </c>
      <c r="Y35" s="84">
        <v>21020103</v>
      </c>
      <c r="Z35" s="38" t="s">
        <v>614</v>
      </c>
      <c r="AA35" s="108" t="s">
        <v>615</v>
      </c>
      <c r="AB35" s="84">
        <v>41488</v>
      </c>
      <c r="AC35" s="108" t="s">
        <v>509</v>
      </c>
      <c r="AD35" s="84">
        <v>24</v>
      </c>
      <c r="AE35" s="84" t="s">
        <v>510</v>
      </c>
      <c r="AF35" s="84" t="s">
        <v>616</v>
      </c>
      <c r="AG35" s="108" t="s">
        <v>617</v>
      </c>
      <c r="AH35" s="84" t="s">
        <v>513</v>
      </c>
      <c r="AI35" s="108" t="s">
        <v>615</v>
      </c>
      <c r="AJ35" s="84">
        <v>2190</v>
      </c>
      <c r="AK35" s="84">
        <v>2190</v>
      </c>
      <c r="AL35" s="108" t="s">
        <v>522</v>
      </c>
      <c r="AM35" s="84">
        <v>40468.31</v>
      </c>
      <c r="AN35" s="112">
        <v>1094</v>
      </c>
      <c r="AO35" s="112">
        <v>41562.31</v>
      </c>
      <c r="AP35" s="112">
        <v>1659.69</v>
      </c>
      <c r="AQ35" s="112">
        <v>0</v>
      </c>
      <c r="AR35" s="112">
        <v>1659.69</v>
      </c>
      <c r="AS35" s="112">
        <v>1019.69</v>
      </c>
      <c r="AT35" s="112">
        <v>0</v>
      </c>
      <c r="AU35" s="112">
        <v>1019.69</v>
      </c>
      <c r="AV35" s="84">
        <v>55</v>
      </c>
      <c r="AW35" s="84">
        <v>1466</v>
      </c>
      <c r="AX35" s="84"/>
      <c r="AY35" s="108"/>
      <c r="AZ35" s="84"/>
      <c r="BA35" s="84"/>
      <c r="BB35" s="84" t="s">
        <v>1031</v>
      </c>
      <c r="BC35" s="84"/>
      <c r="BD35" s="108"/>
      <c r="BE35" s="84">
        <v>0</v>
      </c>
      <c r="BF35" s="38"/>
      <c r="BG35" s="84"/>
      <c r="BH35" s="114" t="s">
        <v>1053</v>
      </c>
      <c r="BI35" s="38" t="s">
        <v>110</v>
      </c>
      <c r="BJ35" s="85">
        <v>46121</v>
      </c>
      <c r="BK35" s="84"/>
      <c r="BL35" s="38" t="s">
        <v>161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1052</v>
      </c>
    </row>
    <row r="36" spans="1:70" s="113" customFormat="1" ht="15" hidden="1" customHeight="1" x14ac:dyDescent="0.35">
      <c r="A36" s="84">
        <v>32</v>
      </c>
      <c r="B36" s="38" t="s">
        <v>250</v>
      </c>
      <c r="C36" s="38" t="s">
        <v>246</v>
      </c>
      <c r="D36" s="38" t="s">
        <v>251</v>
      </c>
      <c r="E36" s="38" t="s">
        <v>252</v>
      </c>
      <c r="F36" s="38" t="s">
        <v>252</v>
      </c>
      <c r="G36" s="84" t="s">
        <v>253</v>
      </c>
      <c r="H36" s="38" t="s">
        <v>254</v>
      </c>
      <c r="I36" s="84">
        <v>26550</v>
      </c>
      <c r="J36" s="38" t="s">
        <v>312</v>
      </c>
      <c r="K36" s="84">
        <v>26550</v>
      </c>
      <c r="L36" s="84" t="s">
        <v>256</v>
      </c>
      <c r="M36" s="38" t="s">
        <v>257</v>
      </c>
      <c r="N36" s="84">
        <v>39201</v>
      </c>
      <c r="O36" s="84" t="s">
        <v>343</v>
      </c>
      <c r="P36" s="84">
        <v>58573</v>
      </c>
      <c r="Q36" s="38" t="s">
        <v>344</v>
      </c>
      <c r="R36" s="38" t="s">
        <v>260</v>
      </c>
      <c r="S36" s="84" t="s">
        <v>345</v>
      </c>
      <c r="T36" s="84" t="s">
        <v>345</v>
      </c>
      <c r="U36" s="84" t="s">
        <v>273</v>
      </c>
      <c r="V36" s="84" t="s">
        <v>263</v>
      </c>
      <c r="W36" s="84">
        <v>0</v>
      </c>
      <c r="X36" s="38" t="s">
        <v>264</v>
      </c>
      <c r="Y36" s="84">
        <v>21033546</v>
      </c>
      <c r="Z36" s="38" t="s">
        <v>618</v>
      </c>
      <c r="AA36" s="108" t="s">
        <v>619</v>
      </c>
      <c r="AB36" s="84">
        <v>31116</v>
      </c>
      <c r="AC36" s="108" t="s">
        <v>509</v>
      </c>
      <c r="AD36" s="84">
        <v>24</v>
      </c>
      <c r="AE36" s="84" t="s">
        <v>510</v>
      </c>
      <c r="AF36" s="84" t="s">
        <v>620</v>
      </c>
      <c r="AG36" s="108" t="s">
        <v>621</v>
      </c>
      <c r="AH36" s="84" t="s">
        <v>513</v>
      </c>
      <c r="AI36" s="108" t="s">
        <v>619</v>
      </c>
      <c r="AJ36" s="84">
        <v>1650</v>
      </c>
      <c r="AK36" s="84">
        <v>1650</v>
      </c>
      <c r="AL36" s="108" t="s">
        <v>522</v>
      </c>
      <c r="AM36" s="84">
        <v>29479.05</v>
      </c>
      <c r="AN36" s="112">
        <v>1154.23</v>
      </c>
      <c r="AO36" s="112">
        <v>30633.279999999999</v>
      </c>
      <c r="AP36" s="112">
        <v>2144.9499999999998</v>
      </c>
      <c r="AQ36" s="112">
        <v>5.77</v>
      </c>
      <c r="AR36" s="112">
        <v>2150.7199999999998</v>
      </c>
      <c r="AS36" s="112">
        <v>1636.95</v>
      </c>
      <c r="AT36" s="112">
        <v>5.77</v>
      </c>
      <c r="AU36" s="112">
        <v>1642.72</v>
      </c>
      <c r="AV36" s="84">
        <v>55</v>
      </c>
      <c r="AW36" s="84">
        <v>1436</v>
      </c>
      <c r="AX36" s="84"/>
      <c r="AY36" s="108"/>
      <c r="AZ36" s="84"/>
      <c r="BA36" s="84"/>
      <c r="BB36" s="84" t="s">
        <v>1031</v>
      </c>
      <c r="BC36" s="84"/>
      <c r="BD36" s="108"/>
      <c r="BE36" s="84">
        <v>0</v>
      </c>
      <c r="BF36" s="38"/>
      <c r="BG36" s="84"/>
      <c r="BH36" s="114" t="s">
        <v>1053</v>
      </c>
      <c r="BI36" s="38" t="s">
        <v>110</v>
      </c>
      <c r="BJ36" s="85">
        <v>46121</v>
      </c>
      <c r="BK36" s="84"/>
      <c r="BL36" s="38" t="s">
        <v>161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1052</v>
      </c>
    </row>
    <row r="37" spans="1:70" s="113" customFormat="1" ht="15" hidden="1" customHeight="1" x14ac:dyDescent="0.35">
      <c r="A37" s="84">
        <v>33</v>
      </c>
      <c r="B37" s="38" t="s">
        <v>250</v>
      </c>
      <c r="C37" s="38" t="s">
        <v>246</v>
      </c>
      <c r="D37" s="38" t="s">
        <v>251</v>
      </c>
      <c r="E37" s="38" t="s">
        <v>252</v>
      </c>
      <c r="F37" s="38" t="s">
        <v>252</v>
      </c>
      <c r="G37" s="84" t="s">
        <v>253</v>
      </c>
      <c r="H37" s="38" t="s">
        <v>254</v>
      </c>
      <c r="I37" s="84">
        <v>26550</v>
      </c>
      <c r="J37" s="38" t="s">
        <v>312</v>
      </c>
      <c r="K37" s="84">
        <v>26550</v>
      </c>
      <c r="L37" s="84" t="s">
        <v>256</v>
      </c>
      <c r="M37" s="38" t="s">
        <v>257</v>
      </c>
      <c r="N37" s="84">
        <v>39201</v>
      </c>
      <c r="O37" s="84" t="s">
        <v>343</v>
      </c>
      <c r="P37" s="84">
        <v>58573</v>
      </c>
      <c r="Q37" s="38" t="s">
        <v>344</v>
      </c>
      <c r="R37" s="38" t="s">
        <v>260</v>
      </c>
      <c r="S37" s="84" t="s">
        <v>346</v>
      </c>
      <c r="T37" s="84" t="s">
        <v>346</v>
      </c>
      <c r="U37" s="84" t="s">
        <v>323</v>
      </c>
      <c r="V37" s="84" t="s">
        <v>263</v>
      </c>
      <c r="W37" s="84">
        <v>0</v>
      </c>
      <c r="X37" s="38" t="s">
        <v>347</v>
      </c>
      <c r="Y37" s="84">
        <v>21049708</v>
      </c>
      <c r="Z37" s="38" t="s">
        <v>622</v>
      </c>
      <c r="AA37" s="108" t="s">
        <v>623</v>
      </c>
      <c r="AB37" s="84">
        <v>31116</v>
      </c>
      <c r="AC37" s="108" t="s">
        <v>509</v>
      </c>
      <c r="AD37" s="84">
        <v>24</v>
      </c>
      <c r="AE37" s="84" t="s">
        <v>510</v>
      </c>
      <c r="AF37" s="84" t="s">
        <v>624</v>
      </c>
      <c r="AG37" s="108" t="s">
        <v>625</v>
      </c>
      <c r="AH37" s="84" t="s">
        <v>513</v>
      </c>
      <c r="AI37" s="108" t="s">
        <v>623</v>
      </c>
      <c r="AJ37" s="84">
        <v>1650</v>
      </c>
      <c r="AK37" s="84">
        <v>1650</v>
      </c>
      <c r="AL37" s="108" t="s">
        <v>522</v>
      </c>
      <c r="AM37" s="84">
        <v>29579.74</v>
      </c>
      <c r="AN37" s="112">
        <v>1139.54</v>
      </c>
      <c r="AO37" s="112">
        <v>30719.279999999999</v>
      </c>
      <c r="AP37" s="112">
        <v>2043.26</v>
      </c>
      <c r="AQ37" s="112">
        <v>4.46</v>
      </c>
      <c r="AR37" s="112">
        <v>2047.72</v>
      </c>
      <c r="AS37" s="112">
        <v>1536.26</v>
      </c>
      <c r="AT37" s="112">
        <v>4.46</v>
      </c>
      <c r="AU37" s="112">
        <v>1540.72</v>
      </c>
      <c r="AV37" s="84">
        <v>55</v>
      </c>
      <c r="AW37" s="84">
        <v>1436</v>
      </c>
      <c r="AX37" s="84"/>
      <c r="AY37" s="108"/>
      <c r="AZ37" s="84"/>
      <c r="BA37" s="84"/>
      <c r="BB37" s="84" t="s">
        <v>1031</v>
      </c>
      <c r="BC37" s="84"/>
      <c r="BD37" s="108"/>
      <c r="BE37" s="84">
        <v>0</v>
      </c>
      <c r="BF37" s="38"/>
      <c r="BG37" s="84"/>
      <c r="BH37" s="114" t="s">
        <v>1053</v>
      </c>
      <c r="BI37" s="38" t="s">
        <v>110</v>
      </c>
      <c r="BJ37" s="85">
        <v>46121</v>
      </c>
      <c r="BK37" s="84"/>
      <c r="BL37" s="38" t="s">
        <v>161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1052</v>
      </c>
    </row>
    <row r="38" spans="1:70" s="113" customFormat="1" ht="15" hidden="1" customHeight="1" x14ac:dyDescent="0.35">
      <c r="A38" s="84">
        <v>34</v>
      </c>
      <c r="B38" s="38" t="s">
        <v>250</v>
      </c>
      <c r="C38" s="38" t="s">
        <v>246</v>
      </c>
      <c r="D38" s="38" t="s">
        <v>251</v>
      </c>
      <c r="E38" s="38" t="s">
        <v>252</v>
      </c>
      <c r="F38" s="38" t="s">
        <v>252</v>
      </c>
      <c r="G38" s="84" t="s">
        <v>253</v>
      </c>
      <c r="H38" s="38" t="s">
        <v>254</v>
      </c>
      <c r="I38" s="84">
        <v>26550</v>
      </c>
      <c r="J38" s="38" t="s">
        <v>312</v>
      </c>
      <c r="K38" s="84">
        <v>26550</v>
      </c>
      <c r="L38" s="84" t="s">
        <v>256</v>
      </c>
      <c r="M38" s="38" t="s">
        <v>257</v>
      </c>
      <c r="N38" s="84">
        <v>39201</v>
      </c>
      <c r="O38" s="84" t="s">
        <v>343</v>
      </c>
      <c r="P38" s="84">
        <v>58573</v>
      </c>
      <c r="Q38" s="38" t="s">
        <v>344</v>
      </c>
      <c r="R38" s="38" t="s">
        <v>260</v>
      </c>
      <c r="S38" s="84" t="s">
        <v>348</v>
      </c>
      <c r="T38" s="84" t="s">
        <v>348</v>
      </c>
      <c r="U38" s="84" t="s">
        <v>305</v>
      </c>
      <c r="V38" s="84" t="s">
        <v>263</v>
      </c>
      <c r="W38" s="84">
        <v>0</v>
      </c>
      <c r="X38" s="38" t="s">
        <v>264</v>
      </c>
      <c r="Y38" s="84">
        <v>21050590</v>
      </c>
      <c r="Z38" s="38" t="s">
        <v>626</v>
      </c>
      <c r="AA38" s="108" t="s">
        <v>627</v>
      </c>
      <c r="AB38" s="84">
        <v>31116</v>
      </c>
      <c r="AC38" s="108" t="s">
        <v>509</v>
      </c>
      <c r="AD38" s="84">
        <v>24</v>
      </c>
      <c r="AE38" s="84" t="s">
        <v>510</v>
      </c>
      <c r="AF38" s="84" t="s">
        <v>620</v>
      </c>
      <c r="AG38" s="108" t="s">
        <v>628</v>
      </c>
      <c r="AH38" s="84" t="s">
        <v>513</v>
      </c>
      <c r="AI38" s="108" t="s">
        <v>627</v>
      </c>
      <c r="AJ38" s="84">
        <v>1650</v>
      </c>
      <c r="AK38" s="84">
        <v>1650</v>
      </c>
      <c r="AL38" s="108" t="s">
        <v>522</v>
      </c>
      <c r="AM38" s="84">
        <v>29672.32</v>
      </c>
      <c r="AN38" s="112">
        <v>1163.96</v>
      </c>
      <c r="AO38" s="112">
        <v>30836.28</v>
      </c>
      <c r="AP38" s="112">
        <v>1952.68</v>
      </c>
      <c r="AQ38" s="112">
        <v>7.04</v>
      </c>
      <c r="AR38" s="112">
        <v>1959.72</v>
      </c>
      <c r="AS38" s="112">
        <v>1443.68</v>
      </c>
      <c r="AT38" s="112">
        <v>7.04</v>
      </c>
      <c r="AU38" s="112">
        <v>1450.72</v>
      </c>
      <c r="AV38" s="84">
        <v>55</v>
      </c>
      <c r="AW38" s="84">
        <v>1436</v>
      </c>
      <c r="AX38" s="84"/>
      <c r="AY38" s="108"/>
      <c r="AZ38" s="84"/>
      <c r="BA38" s="84"/>
      <c r="BB38" s="84" t="s">
        <v>1031</v>
      </c>
      <c r="BC38" s="84"/>
      <c r="BD38" s="108"/>
      <c r="BE38" s="84">
        <v>0</v>
      </c>
      <c r="BF38" s="38"/>
      <c r="BG38" s="84"/>
      <c r="BH38" s="114" t="s">
        <v>1053</v>
      </c>
      <c r="BI38" s="38" t="s">
        <v>110</v>
      </c>
      <c r="BJ38" s="85">
        <v>46121</v>
      </c>
      <c r="BK38" s="84"/>
      <c r="BL38" s="38" t="s">
        <v>161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1052</v>
      </c>
    </row>
    <row r="39" spans="1:70" s="113" customFormat="1" ht="15" hidden="1" customHeight="1" x14ac:dyDescent="0.35">
      <c r="A39" s="84">
        <v>35</v>
      </c>
      <c r="B39" s="38" t="s">
        <v>250</v>
      </c>
      <c r="C39" s="38" t="s">
        <v>246</v>
      </c>
      <c r="D39" s="38" t="s">
        <v>251</v>
      </c>
      <c r="E39" s="38" t="s">
        <v>252</v>
      </c>
      <c r="F39" s="38" t="s">
        <v>252</v>
      </c>
      <c r="G39" s="84" t="s">
        <v>253</v>
      </c>
      <c r="H39" s="38" t="s">
        <v>254</v>
      </c>
      <c r="I39" s="84">
        <v>26574</v>
      </c>
      <c r="J39" s="38" t="s">
        <v>255</v>
      </c>
      <c r="K39" s="84">
        <v>26574</v>
      </c>
      <c r="L39" s="84" t="s">
        <v>256</v>
      </c>
      <c r="M39" s="38" t="s">
        <v>257</v>
      </c>
      <c r="N39" s="84">
        <v>39093</v>
      </c>
      <c r="O39" s="84" t="s">
        <v>258</v>
      </c>
      <c r="P39" s="84">
        <v>58438</v>
      </c>
      <c r="Q39" s="38" t="s">
        <v>259</v>
      </c>
      <c r="R39" s="38" t="s">
        <v>260</v>
      </c>
      <c r="S39" s="84" t="s">
        <v>349</v>
      </c>
      <c r="T39" s="84" t="s">
        <v>349</v>
      </c>
      <c r="U39" s="84" t="s">
        <v>323</v>
      </c>
      <c r="V39" s="84" t="s">
        <v>263</v>
      </c>
      <c r="W39" s="84">
        <v>0</v>
      </c>
      <c r="X39" s="38" t="s">
        <v>330</v>
      </c>
      <c r="Y39" s="84">
        <v>21081006</v>
      </c>
      <c r="Z39" s="38" t="s">
        <v>629</v>
      </c>
      <c r="AA39" s="108" t="s">
        <v>630</v>
      </c>
      <c r="AB39" s="84">
        <v>41488</v>
      </c>
      <c r="AC39" s="108" t="s">
        <v>509</v>
      </c>
      <c r="AD39" s="84">
        <v>24</v>
      </c>
      <c r="AE39" s="84" t="s">
        <v>510</v>
      </c>
      <c r="AF39" s="84" t="s">
        <v>631</v>
      </c>
      <c r="AG39" s="108" t="s">
        <v>632</v>
      </c>
      <c r="AH39" s="84" t="s">
        <v>513</v>
      </c>
      <c r="AI39" s="108" t="s">
        <v>630</v>
      </c>
      <c r="AJ39" s="84">
        <v>2200</v>
      </c>
      <c r="AK39" s="84">
        <v>2200</v>
      </c>
      <c r="AL39" s="108" t="s">
        <v>522</v>
      </c>
      <c r="AM39" s="84">
        <v>41409.370000000003</v>
      </c>
      <c r="AN39" s="112">
        <v>1018</v>
      </c>
      <c r="AO39" s="112">
        <v>42427.37</v>
      </c>
      <c r="AP39" s="112">
        <v>711.63</v>
      </c>
      <c r="AQ39" s="112">
        <v>0</v>
      </c>
      <c r="AR39" s="112">
        <v>711.63</v>
      </c>
      <c r="AS39" s="112">
        <v>78.63</v>
      </c>
      <c r="AT39" s="112">
        <v>0</v>
      </c>
      <c r="AU39" s="112">
        <v>78.63</v>
      </c>
      <c r="AV39" s="84">
        <v>55</v>
      </c>
      <c r="AW39" s="84">
        <v>1466</v>
      </c>
      <c r="AX39" s="84"/>
      <c r="AY39" s="108"/>
      <c r="AZ39" s="84"/>
      <c r="BA39" s="84"/>
      <c r="BB39" s="84" t="s">
        <v>1031</v>
      </c>
      <c r="BC39" s="84"/>
      <c r="BD39" s="108"/>
      <c r="BE39" s="84">
        <v>0</v>
      </c>
      <c r="BF39" s="38"/>
      <c r="BG39" s="84"/>
      <c r="BH39" s="114" t="s">
        <v>1053</v>
      </c>
      <c r="BI39" s="38" t="s">
        <v>110</v>
      </c>
      <c r="BJ39" s="85">
        <v>46121</v>
      </c>
      <c r="BK39" s="84"/>
      <c r="BL39" s="38" t="s">
        <v>161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1052</v>
      </c>
    </row>
    <row r="40" spans="1:70" s="113" customFormat="1" ht="15" hidden="1" customHeight="1" x14ac:dyDescent="0.35">
      <c r="A40" s="84">
        <v>36</v>
      </c>
      <c r="B40" s="38" t="s">
        <v>250</v>
      </c>
      <c r="C40" s="38" t="s">
        <v>246</v>
      </c>
      <c r="D40" s="38" t="s">
        <v>251</v>
      </c>
      <c r="E40" s="38" t="s">
        <v>252</v>
      </c>
      <c r="F40" s="38" t="s">
        <v>252</v>
      </c>
      <c r="G40" s="84" t="s">
        <v>253</v>
      </c>
      <c r="H40" s="38" t="s">
        <v>254</v>
      </c>
      <c r="I40" s="84">
        <v>26599</v>
      </c>
      <c r="J40" s="38" t="s">
        <v>350</v>
      </c>
      <c r="K40" s="84">
        <v>26599</v>
      </c>
      <c r="L40" s="84" t="s">
        <v>256</v>
      </c>
      <c r="M40" s="38" t="s">
        <v>257</v>
      </c>
      <c r="N40" s="84">
        <v>39221</v>
      </c>
      <c r="O40" s="84" t="s">
        <v>351</v>
      </c>
      <c r="P40" s="84">
        <v>58601</v>
      </c>
      <c r="Q40" s="38" t="s">
        <v>352</v>
      </c>
      <c r="R40" s="38" t="s">
        <v>260</v>
      </c>
      <c r="S40" s="84" t="s">
        <v>353</v>
      </c>
      <c r="T40" s="84" t="s">
        <v>353</v>
      </c>
      <c r="U40" s="84" t="s">
        <v>273</v>
      </c>
      <c r="V40" s="84" t="s">
        <v>263</v>
      </c>
      <c r="W40" s="84">
        <v>0</v>
      </c>
      <c r="X40" s="38" t="s">
        <v>264</v>
      </c>
      <c r="Y40" s="84">
        <v>21198844</v>
      </c>
      <c r="Z40" s="38" t="s">
        <v>633</v>
      </c>
      <c r="AA40" s="108" t="s">
        <v>634</v>
      </c>
      <c r="AB40" s="84">
        <v>41488</v>
      </c>
      <c r="AC40" s="108" t="s">
        <v>543</v>
      </c>
      <c r="AD40" s="84">
        <v>24</v>
      </c>
      <c r="AE40" s="84" t="s">
        <v>510</v>
      </c>
      <c r="AF40" s="84" t="s">
        <v>635</v>
      </c>
      <c r="AG40" s="108" t="s">
        <v>636</v>
      </c>
      <c r="AH40" s="84" t="s">
        <v>513</v>
      </c>
      <c r="AI40" s="108" t="s">
        <v>634</v>
      </c>
      <c r="AJ40" s="84">
        <v>2200</v>
      </c>
      <c r="AK40" s="84">
        <v>2200</v>
      </c>
      <c r="AL40" s="108" t="s">
        <v>522</v>
      </c>
      <c r="AM40" s="84">
        <v>36028.379999999997</v>
      </c>
      <c r="AN40" s="112">
        <v>1284.99</v>
      </c>
      <c r="AO40" s="112">
        <v>37313.370000000003</v>
      </c>
      <c r="AP40" s="112">
        <v>6150.62</v>
      </c>
      <c r="AQ40" s="112">
        <v>106.01</v>
      </c>
      <c r="AR40" s="112">
        <v>6256.63</v>
      </c>
      <c r="AS40" s="112">
        <v>5459.62</v>
      </c>
      <c r="AT40" s="112">
        <v>106.01</v>
      </c>
      <c r="AU40" s="112">
        <v>5565.63</v>
      </c>
      <c r="AV40" s="84">
        <v>55</v>
      </c>
      <c r="AW40" s="84">
        <v>1498</v>
      </c>
      <c r="AX40" s="84"/>
      <c r="AY40" s="108"/>
      <c r="AZ40" s="84"/>
      <c r="BA40" s="84"/>
      <c r="BB40" s="84" t="s">
        <v>1031</v>
      </c>
      <c r="BC40" s="84"/>
      <c r="BD40" s="108"/>
      <c r="BE40" s="84">
        <v>0</v>
      </c>
      <c r="BF40" s="38"/>
      <c r="BG40" s="84"/>
      <c r="BH40" s="114" t="s">
        <v>1053</v>
      </c>
      <c r="BI40" s="38" t="s">
        <v>110</v>
      </c>
      <c r="BJ40" s="85">
        <v>46122</v>
      </c>
      <c r="BK40" s="84"/>
      <c r="BL40" s="38" t="s">
        <v>161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1052</v>
      </c>
    </row>
    <row r="41" spans="1:70" s="113" customFormat="1" ht="15" hidden="1" customHeight="1" x14ac:dyDescent="0.35">
      <c r="A41" s="84">
        <v>37</v>
      </c>
      <c r="B41" s="38" t="s">
        <v>250</v>
      </c>
      <c r="C41" s="38" t="s">
        <v>246</v>
      </c>
      <c r="D41" s="38" t="s">
        <v>251</v>
      </c>
      <c r="E41" s="38" t="s">
        <v>252</v>
      </c>
      <c r="F41" s="38" t="s">
        <v>252</v>
      </c>
      <c r="G41" s="84" t="s">
        <v>253</v>
      </c>
      <c r="H41" s="38" t="s">
        <v>254</v>
      </c>
      <c r="I41" s="84">
        <v>26510</v>
      </c>
      <c r="J41" s="38" t="s">
        <v>354</v>
      </c>
      <c r="K41" s="84">
        <v>26510</v>
      </c>
      <c r="L41" s="84" t="s">
        <v>256</v>
      </c>
      <c r="M41" s="38" t="s">
        <v>257</v>
      </c>
      <c r="N41" s="84">
        <v>39131</v>
      </c>
      <c r="O41" s="84" t="s">
        <v>355</v>
      </c>
      <c r="P41" s="84">
        <v>58484</v>
      </c>
      <c r="Q41" s="38" t="s">
        <v>356</v>
      </c>
      <c r="R41" s="38" t="s">
        <v>260</v>
      </c>
      <c r="S41" s="84" t="s">
        <v>357</v>
      </c>
      <c r="T41" s="84" t="s">
        <v>357</v>
      </c>
      <c r="U41" s="84" t="s">
        <v>273</v>
      </c>
      <c r="V41" s="84" t="s">
        <v>263</v>
      </c>
      <c r="W41" s="84">
        <v>0</v>
      </c>
      <c r="X41" s="38" t="s">
        <v>264</v>
      </c>
      <c r="Y41" s="84">
        <v>21242625</v>
      </c>
      <c r="Z41" s="38" t="s">
        <v>637</v>
      </c>
      <c r="AA41" s="108" t="s">
        <v>638</v>
      </c>
      <c r="AB41" s="84">
        <v>20744</v>
      </c>
      <c r="AC41" s="108" t="s">
        <v>517</v>
      </c>
      <c r="AD41" s="84">
        <v>24</v>
      </c>
      <c r="AE41" s="84" t="s">
        <v>510</v>
      </c>
      <c r="AF41" s="84" t="s">
        <v>639</v>
      </c>
      <c r="AG41" s="108" t="s">
        <v>640</v>
      </c>
      <c r="AH41" s="84" t="s">
        <v>513</v>
      </c>
      <c r="AI41" s="108" t="s">
        <v>638</v>
      </c>
      <c r="AJ41" s="84">
        <v>1100</v>
      </c>
      <c r="AK41" s="84">
        <v>1100</v>
      </c>
      <c r="AL41" s="108" t="s">
        <v>522</v>
      </c>
      <c r="AM41" s="84">
        <v>19646.39</v>
      </c>
      <c r="AN41" s="112">
        <v>673.4</v>
      </c>
      <c r="AO41" s="112">
        <v>20319.79</v>
      </c>
      <c r="AP41" s="112">
        <v>1404.61</v>
      </c>
      <c r="AQ41" s="112">
        <v>14.6</v>
      </c>
      <c r="AR41" s="112">
        <v>1419.21</v>
      </c>
      <c r="AS41" s="112">
        <v>1097.6099999999999</v>
      </c>
      <c r="AT41" s="112">
        <v>14.6</v>
      </c>
      <c r="AU41" s="112">
        <v>1112.21</v>
      </c>
      <c r="AV41" s="84">
        <v>56</v>
      </c>
      <c r="AW41" s="84">
        <v>1464</v>
      </c>
      <c r="AX41" s="84"/>
      <c r="AY41" s="108"/>
      <c r="AZ41" s="84"/>
      <c r="BA41" s="84"/>
      <c r="BB41" s="84" t="s">
        <v>1031</v>
      </c>
      <c r="BC41" s="84"/>
      <c r="BD41" s="108"/>
      <c r="BE41" s="84">
        <v>0</v>
      </c>
      <c r="BF41" s="38"/>
      <c r="BG41" s="84"/>
      <c r="BH41" s="114" t="s">
        <v>1053</v>
      </c>
      <c r="BI41" s="38" t="s">
        <v>110</v>
      </c>
      <c r="BJ41" s="85">
        <v>46122</v>
      </c>
      <c r="BK41" s="84"/>
      <c r="BL41" s="38" t="s">
        <v>161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1052</v>
      </c>
    </row>
    <row r="42" spans="1:70" s="113" customFormat="1" ht="15" hidden="1" customHeight="1" x14ac:dyDescent="0.35">
      <c r="A42" s="84">
        <v>38</v>
      </c>
      <c r="B42" s="38" t="s">
        <v>250</v>
      </c>
      <c r="C42" s="38" t="s">
        <v>246</v>
      </c>
      <c r="D42" s="38" t="s">
        <v>251</v>
      </c>
      <c r="E42" s="38" t="s">
        <v>252</v>
      </c>
      <c r="F42" s="38" t="s">
        <v>252</v>
      </c>
      <c r="G42" s="84" t="s">
        <v>253</v>
      </c>
      <c r="H42" s="38" t="s">
        <v>254</v>
      </c>
      <c r="I42" s="84">
        <v>26550</v>
      </c>
      <c r="J42" s="38" t="s">
        <v>312</v>
      </c>
      <c r="K42" s="84">
        <v>26550</v>
      </c>
      <c r="L42" s="84" t="s">
        <v>256</v>
      </c>
      <c r="M42" s="38" t="s">
        <v>257</v>
      </c>
      <c r="N42" s="84">
        <v>39176</v>
      </c>
      <c r="O42" s="84" t="s">
        <v>313</v>
      </c>
      <c r="P42" s="84">
        <v>58541</v>
      </c>
      <c r="Q42" s="38" t="s">
        <v>318</v>
      </c>
      <c r="R42" s="38" t="s">
        <v>260</v>
      </c>
      <c r="S42" s="84" t="s">
        <v>358</v>
      </c>
      <c r="T42" s="84" t="s">
        <v>358</v>
      </c>
      <c r="U42" s="84" t="s">
        <v>323</v>
      </c>
      <c r="V42" s="84" t="s">
        <v>263</v>
      </c>
      <c r="W42" s="84">
        <v>0</v>
      </c>
      <c r="X42" s="38" t="s">
        <v>326</v>
      </c>
      <c r="Y42" s="84">
        <v>21463061</v>
      </c>
      <c r="Z42" s="38" t="s">
        <v>641</v>
      </c>
      <c r="AA42" s="108" t="s">
        <v>642</v>
      </c>
      <c r="AB42" s="84">
        <v>31116</v>
      </c>
      <c r="AC42" s="108" t="s">
        <v>509</v>
      </c>
      <c r="AD42" s="84">
        <v>24</v>
      </c>
      <c r="AE42" s="84" t="s">
        <v>510</v>
      </c>
      <c r="AF42" s="84" t="s">
        <v>643</v>
      </c>
      <c r="AG42" s="108" t="s">
        <v>644</v>
      </c>
      <c r="AH42" s="84" t="s">
        <v>513</v>
      </c>
      <c r="AI42" s="108" t="s">
        <v>642</v>
      </c>
      <c r="AJ42" s="84">
        <v>1650</v>
      </c>
      <c r="AK42" s="84">
        <v>1650</v>
      </c>
      <c r="AL42" s="108" t="s">
        <v>522</v>
      </c>
      <c r="AM42" s="84">
        <v>11455.58</v>
      </c>
      <c r="AN42" s="112">
        <v>1555.95</v>
      </c>
      <c r="AO42" s="112">
        <v>13011.53</v>
      </c>
      <c r="AP42" s="112">
        <v>23622.09</v>
      </c>
      <c r="AQ42" s="112">
        <v>3167.3</v>
      </c>
      <c r="AR42" s="112">
        <v>26789.39</v>
      </c>
      <c r="AS42" s="112">
        <v>21017.42</v>
      </c>
      <c r="AT42" s="112">
        <v>3167.3</v>
      </c>
      <c r="AU42" s="112">
        <v>24184.720000000001</v>
      </c>
      <c r="AV42" s="84">
        <v>55</v>
      </c>
      <c r="AW42" s="84">
        <v>1556</v>
      </c>
      <c r="AX42" s="84"/>
      <c r="AY42" s="108"/>
      <c r="AZ42" s="84"/>
      <c r="BA42" s="84"/>
      <c r="BB42" s="84" t="s">
        <v>1031</v>
      </c>
      <c r="BC42" s="84"/>
      <c r="BD42" s="108"/>
      <c r="BE42" s="84">
        <v>0</v>
      </c>
      <c r="BF42" s="38"/>
      <c r="BG42" s="84"/>
      <c r="BH42" s="114" t="s">
        <v>1053</v>
      </c>
      <c r="BI42" s="38" t="s">
        <v>110</v>
      </c>
      <c r="BJ42" s="85">
        <v>46121</v>
      </c>
      <c r="BK42" s="84"/>
      <c r="BL42" s="38" t="s">
        <v>161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1052</v>
      </c>
    </row>
    <row r="43" spans="1:70" s="113" customFormat="1" ht="15" hidden="1" customHeight="1" x14ac:dyDescent="0.35">
      <c r="A43" s="84">
        <v>39</v>
      </c>
      <c r="B43" s="38" t="s">
        <v>250</v>
      </c>
      <c r="C43" s="38" t="s">
        <v>246</v>
      </c>
      <c r="D43" s="38" t="s">
        <v>251</v>
      </c>
      <c r="E43" s="38" t="s">
        <v>252</v>
      </c>
      <c r="F43" s="38" t="s">
        <v>252</v>
      </c>
      <c r="G43" s="84" t="s">
        <v>253</v>
      </c>
      <c r="H43" s="38" t="s">
        <v>254</v>
      </c>
      <c r="I43" s="84">
        <v>26550</v>
      </c>
      <c r="J43" s="38" t="s">
        <v>312</v>
      </c>
      <c r="K43" s="84">
        <v>26550</v>
      </c>
      <c r="L43" s="84" t="s">
        <v>256</v>
      </c>
      <c r="M43" s="38" t="s">
        <v>257</v>
      </c>
      <c r="N43" s="84">
        <v>39232</v>
      </c>
      <c r="O43" s="84" t="s">
        <v>359</v>
      </c>
      <c r="P43" s="84">
        <v>58614</v>
      </c>
      <c r="Q43" s="38" t="s">
        <v>360</v>
      </c>
      <c r="R43" s="38" t="s">
        <v>260</v>
      </c>
      <c r="S43" s="84" t="s">
        <v>361</v>
      </c>
      <c r="T43" s="84" t="s">
        <v>361</v>
      </c>
      <c r="U43" s="84" t="s">
        <v>323</v>
      </c>
      <c r="V43" s="84" t="s">
        <v>336</v>
      </c>
      <c r="W43" s="84">
        <v>0</v>
      </c>
      <c r="X43" s="38" t="s">
        <v>264</v>
      </c>
      <c r="Y43" s="84">
        <v>21550770</v>
      </c>
      <c r="Z43" s="38" t="s">
        <v>645</v>
      </c>
      <c r="AA43" s="108" t="s">
        <v>646</v>
      </c>
      <c r="AB43" s="84">
        <v>31116</v>
      </c>
      <c r="AC43" s="108" t="s">
        <v>509</v>
      </c>
      <c r="AD43" s="84">
        <v>24</v>
      </c>
      <c r="AE43" s="84" t="s">
        <v>510</v>
      </c>
      <c r="AF43" s="84" t="s">
        <v>647</v>
      </c>
      <c r="AG43" s="108" t="s">
        <v>648</v>
      </c>
      <c r="AH43" s="84" t="s">
        <v>513</v>
      </c>
      <c r="AI43" s="108" t="s">
        <v>646</v>
      </c>
      <c r="AJ43" s="84">
        <v>1650</v>
      </c>
      <c r="AK43" s="84">
        <v>1650</v>
      </c>
      <c r="AL43" s="108" t="s">
        <v>649</v>
      </c>
      <c r="AM43" s="84">
        <v>29651.22</v>
      </c>
      <c r="AN43" s="112">
        <v>1396.7</v>
      </c>
      <c r="AO43" s="112">
        <v>31047.919999999998</v>
      </c>
      <c r="AP43" s="112">
        <v>1989.78</v>
      </c>
      <c r="AQ43" s="112">
        <v>2.2999999999999998</v>
      </c>
      <c r="AR43" s="112">
        <v>1992.08</v>
      </c>
      <c r="AS43" s="112">
        <v>1464.78</v>
      </c>
      <c r="AT43" s="112">
        <v>2.2999999999999998</v>
      </c>
      <c r="AU43" s="112">
        <v>1467.08</v>
      </c>
      <c r="AV43" s="84">
        <v>55</v>
      </c>
      <c r="AW43" s="84">
        <v>1405</v>
      </c>
      <c r="AX43" s="84"/>
      <c r="AY43" s="108"/>
      <c r="AZ43" s="84"/>
      <c r="BA43" s="84"/>
      <c r="BB43" s="84" t="s">
        <v>1031</v>
      </c>
      <c r="BC43" s="84"/>
      <c r="BD43" s="108"/>
      <c r="BE43" s="84">
        <v>0</v>
      </c>
      <c r="BF43" s="38"/>
      <c r="BG43" s="84"/>
      <c r="BH43" s="114" t="s">
        <v>1053</v>
      </c>
      <c r="BI43" s="38" t="s">
        <v>110</v>
      </c>
      <c r="BJ43" s="85">
        <v>46121</v>
      </c>
      <c r="BK43" s="84"/>
      <c r="BL43" s="38" t="s">
        <v>161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1052</v>
      </c>
    </row>
    <row r="44" spans="1:70" s="113" customFormat="1" ht="15" hidden="1" customHeight="1" x14ac:dyDescent="0.35">
      <c r="A44" s="84">
        <v>40</v>
      </c>
      <c r="B44" s="38" t="s">
        <v>250</v>
      </c>
      <c r="C44" s="38" t="s">
        <v>246</v>
      </c>
      <c r="D44" s="38" t="s">
        <v>251</v>
      </c>
      <c r="E44" s="38" t="s">
        <v>252</v>
      </c>
      <c r="F44" s="38" t="s">
        <v>252</v>
      </c>
      <c r="G44" s="84" t="s">
        <v>253</v>
      </c>
      <c r="H44" s="38" t="s">
        <v>254</v>
      </c>
      <c r="I44" s="84">
        <v>26550</v>
      </c>
      <c r="J44" s="38" t="s">
        <v>312</v>
      </c>
      <c r="K44" s="84">
        <v>26550</v>
      </c>
      <c r="L44" s="84" t="s">
        <v>256</v>
      </c>
      <c r="M44" s="38" t="s">
        <v>257</v>
      </c>
      <c r="N44" s="84">
        <v>39232</v>
      </c>
      <c r="O44" s="84" t="s">
        <v>359</v>
      </c>
      <c r="P44" s="84">
        <v>58614</v>
      </c>
      <c r="Q44" s="38" t="s">
        <v>360</v>
      </c>
      <c r="R44" s="38" t="s">
        <v>260</v>
      </c>
      <c r="S44" s="84" t="s">
        <v>362</v>
      </c>
      <c r="T44" s="84" t="s">
        <v>362</v>
      </c>
      <c r="U44" s="84" t="s">
        <v>305</v>
      </c>
      <c r="V44" s="84" t="s">
        <v>263</v>
      </c>
      <c r="W44" s="84">
        <v>0</v>
      </c>
      <c r="X44" s="38" t="s">
        <v>264</v>
      </c>
      <c r="Y44" s="84">
        <v>21551103</v>
      </c>
      <c r="Z44" s="38" t="s">
        <v>650</v>
      </c>
      <c r="AA44" s="108" t="s">
        <v>651</v>
      </c>
      <c r="AB44" s="84">
        <v>31116</v>
      </c>
      <c r="AC44" s="108" t="s">
        <v>509</v>
      </c>
      <c r="AD44" s="84">
        <v>24</v>
      </c>
      <c r="AE44" s="84" t="s">
        <v>510</v>
      </c>
      <c r="AF44" s="84" t="s">
        <v>639</v>
      </c>
      <c r="AG44" s="108" t="s">
        <v>652</v>
      </c>
      <c r="AH44" s="84" t="s">
        <v>513</v>
      </c>
      <c r="AI44" s="108" t="s">
        <v>651</v>
      </c>
      <c r="AJ44" s="84">
        <v>1650</v>
      </c>
      <c r="AK44" s="84">
        <v>1650</v>
      </c>
      <c r="AL44" s="108" t="s">
        <v>522</v>
      </c>
      <c r="AM44" s="84">
        <v>24617.32</v>
      </c>
      <c r="AN44" s="112">
        <v>1227.5999999999999</v>
      </c>
      <c r="AO44" s="112">
        <v>25844.92</v>
      </c>
      <c r="AP44" s="112">
        <v>7025.68</v>
      </c>
      <c r="AQ44" s="112">
        <v>224.4</v>
      </c>
      <c r="AR44" s="112">
        <v>7250.08</v>
      </c>
      <c r="AS44" s="112">
        <v>6498.68</v>
      </c>
      <c r="AT44" s="112">
        <v>224.4</v>
      </c>
      <c r="AU44" s="112">
        <v>6723.08</v>
      </c>
      <c r="AV44" s="84">
        <v>56</v>
      </c>
      <c r="AW44" s="84">
        <v>1497</v>
      </c>
      <c r="AX44" s="84"/>
      <c r="AY44" s="108"/>
      <c r="AZ44" s="84"/>
      <c r="BA44" s="84"/>
      <c r="BB44" s="84" t="s">
        <v>1031</v>
      </c>
      <c r="BC44" s="84"/>
      <c r="BD44" s="108"/>
      <c r="BE44" s="84">
        <v>0</v>
      </c>
      <c r="BF44" s="38"/>
      <c r="BG44" s="84"/>
      <c r="BH44" s="114" t="s">
        <v>1053</v>
      </c>
      <c r="BI44" s="38" t="s">
        <v>110</v>
      </c>
      <c r="BJ44" s="85">
        <v>46121</v>
      </c>
      <c r="BK44" s="84"/>
      <c r="BL44" s="38" t="s">
        <v>161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1052</v>
      </c>
    </row>
    <row r="45" spans="1:70" s="113" customFormat="1" ht="15" hidden="1" customHeight="1" x14ac:dyDescent="0.35">
      <c r="A45" s="84">
        <v>41</v>
      </c>
      <c r="B45" s="38" t="s">
        <v>250</v>
      </c>
      <c r="C45" s="38" t="s">
        <v>246</v>
      </c>
      <c r="D45" s="38" t="s">
        <v>251</v>
      </c>
      <c r="E45" s="38" t="s">
        <v>252</v>
      </c>
      <c r="F45" s="38" t="s">
        <v>252</v>
      </c>
      <c r="G45" s="84" t="s">
        <v>253</v>
      </c>
      <c r="H45" s="38" t="s">
        <v>254</v>
      </c>
      <c r="I45" s="84">
        <v>26493</v>
      </c>
      <c r="J45" s="38" t="s">
        <v>274</v>
      </c>
      <c r="K45" s="84">
        <v>26493</v>
      </c>
      <c r="L45" s="84" t="s">
        <v>256</v>
      </c>
      <c r="M45" s="38" t="s">
        <v>257</v>
      </c>
      <c r="N45" s="84">
        <v>39114</v>
      </c>
      <c r="O45" s="84" t="s">
        <v>275</v>
      </c>
      <c r="P45" s="84">
        <v>58576</v>
      </c>
      <c r="Q45" s="38" t="s">
        <v>363</v>
      </c>
      <c r="R45" s="38" t="s">
        <v>364</v>
      </c>
      <c r="S45" s="84" t="s">
        <v>365</v>
      </c>
      <c r="T45" s="84" t="s">
        <v>365</v>
      </c>
      <c r="U45" s="84" t="s">
        <v>305</v>
      </c>
      <c r="V45" s="84" t="s">
        <v>263</v>
      </c>
      <c r="W45" s="84">
        <v>0</v>
      </c>
      <c r="X45" s="38" t="s">
        <v>366</v>
      </c>
      <c r="Y45" s="84">
        <v>22826453</v>
      </c>
      <c r="Z45" s="38" t="s">
        <v>653</v>
      </c>
      <c r="AA45" s="108" t="s">
        <v>654</v>
      </c>
      <c r="AB45" s="84">
        <v>51860</v>
      </c>
      <c r="AC45" s="108" t="s">
        <v>517</v>
      </c>
      <c r="AD45" s="84">
        <v>24</v>
      </c>
      <c r="AE45" s="84" t="s">
        <v>655</v>
      </c>
      <c r="AF45" s="84" t="s">
        <v>656</v>
      </c>
      <c r="AG45" s="108" t="s">
        <v>657</v>
      </c>
      <c r="AH45" s="84" t="s">
        <v>521</v>
      </c>
      <c r="AI45" s="108" t="s">
        <v>654</v>
      </c>
      <c r="AJ45" s="84">
        <v>2700</v>
      </c>
      <c r="AK45" s="84">
        <v>2700</v>
      </c>
      <c r="AL45" s="108" t="s">
        <v>658</v>
      </c>
      <c r="AM45" s="84">
        <v>40452.31</v>
      </c>
      <c r="AN45" s="112">
        <v>3510.57</v>
      </c>
      <c r="AO45" s="112">
        <v>43962.879999999997</v>
      </c>
      <c r="AP45" s="112">
        <v>11407.69</v>
      </c>
      <c r="AQ45" s="112">
        <v>476.43</v>
      </c>
      <c r="AR45" s="112">
        <v>11884.12</v>
      </c>
      <c r="AS45" s="112">
        <v>11407.69</v>
      </c>
      <c r="AT45" s="112">
        <v>476.43</v>
      </c>
      <c r="AU45" s="112">
        <v>11884.12</v>
      </c>
      <c r="AV45" s="84">
        <v>56</v>
      </c>
      <c r="AW45" s="84">
        <v>1401</v>
      </c>
      <c r="AX45" s="84"/>
      <c r="AY45" s="108"/>
      <c r="AZ45" s="84"/>
      <c r="BA45" s="84"/>
      <c r="BB45" s="84" t="s">
        <v>1031</v>
      </c>
      <c r="BC45" s="84"/>
      <c r="BD45" s="108"/>
      <c r="BE45" s="84">
        <v>0</v>
      </c>
      <c r="BF45" s="38"/>
      <c r="BG45" s="84"/>
      <c r="BH45" s="114" t="s">
        <v>1053</v>
      </c>
      <c r="BI45" s="38" t="s">
        <v>110</v>
      </c>
      <c r="BJ45" s="85">
        <v>46122</v>
      </c>
      <c r="BK45" s="84"/>
      <c r="BL45" s="38" t="s">
        <v>161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1052</v>
      </c>
    </row>
    <row r="46" spans="1:70" s="113" customFormat="1" ht="15" hidden="1" customHeight="1" x14ac:dyDescent="0.35">
      <c r="A46" s="84">
        <v>42</v>
      </c>
      <c r="B46" s="38" t="s">
        <v>250</v>
      </c>
      <c r="C46" s="38" t="s">
        <v>246</v>
      </c>
      <c r="D46" s="38" t="s">
        <v>251</v>
      </c>
      <c r="E46" s="38" t="s">
        <v>252</v>
      </c>
      <c r="F46" s="38" t="s">
        <v>252</v>
      </c>
      <c r="G46" s="84" t="s">
        <v>253</v>
      </c>
      <c r="H46" s="38" t="s">
        <v>254</v>
      </c>
      <c r="I46" s="84">
        <v>26634</v>
      </c>
      <c r="J46" s="38" t="s">
        <v>367</v>
      </c>
      <c r="K46" s="84">
        <v>26634</v>
      </c>
      <c r="L46" s="84" t="s">
        <v>256</v>
      </c>
      <c r="M46" s="38" t="s">
        <v>257</v>
      </c>
      <c r="N46" s="84">
        <v>39267</v>
      </c>
      <c r="O46" s="84" t="s">
        <v>368</v>
      </c>
      <c r="P46" s="84">
        <v>58659</v>
      </c>
      <c r="Q46" s="38" t="s">
        <v>369</v>
      </c>
      <c r="R46" s="38" t="s">
        <v>364</v>
      </c>
      <c r="S46" s="84" t="s">
        <v>370</v>
      </c>
      <c r="T46" s="84" t="s">
        <v>370</v>
      </c>
      <c r="U46" s="84" t="s">
        <v>262</v>
      </c>
      <c r="V46" s="84" t="s">
        <v>263</v>
      </c>
      <c r="W46" s="84">
        <v>0</v>
      </c>
      <c r="X46" s="38" t="s">
        <v>371</v>
      </c>
      <c r="Y46" s="84">
        <v>23132945</v>
      </c>
      <c r="Z46" s="38" t="s">
        <v>659</v>
      </c>
      <c r="AA46" s="108" t="s">
        <v>660</v>
      </c>
      <c r="AB46" s="84">
        <v>45637</v>
      </c>
      <c r="AC46" s="108" t="s">
        <v>553</v>
      </c>
      <c r="AD46" s="84">
        <v>24</v>
      </c>
      <c r="AE46" s="84" t="s">
        <v>529</v>
      </c>
      <c r="AF46" s="84" t="s">
        <v>661</v>
      </c>
      <c r="AG46" s="108" t="s">
        <v>662</v>
      </c>
      <c r="AH46" s="84" t="s">
        <v>513</v>
      </c>
      <c r="AI46" s="108" t="s">
        <v>660</v>
      </c>
      <c r="AJ46" s="84">
        <v>2350</v>
      </c>
      <c r="AK46" s="84">
        <v>2350</v>
      </c>
      <c r="AL46" s="108" t="s">
        <v>663</v>
      </c>
      <c r="AM46" s="84">
        <v>33807.08</v>
      </c>
      <c r="AN46" s="112">
        <v>2376.42</v>
      </c>
      <c r="AO46" s="112">
        <v>36183.5</v>
      </c>
      <c r="AP46" s="112">
        <v>11829.92</v>
      </c>
      <c r="AQ46" s="112">
        <v>608.58000000000004</v>
      </c>
      <c r="AR46" s="112">
        <v>12438.5</v>
      </c>
      <c r="AS46" s="112">
        <v>11829.92</v>
      </c>
      <c r="AT46" s="112">
        <v>608.58000000000004</v>
      </c>
      <c r="AU46" s="112">
        <v>12438.5</v>
      </c>
      <c r="AV46" s="84">
        <v>56</v>
      </c>
      <c r="AW46" s="84">
        <v>1463</v>
      </c>
      <c r="AX46" s="84"/>
      <c r="AY46" s="108"/>
      <c r="AZ46" s="84"/>
      <c r="BA46" s="84"/>
      <c r="BB46" s="84" t="s">
        <v>1031</v>
      </c>
      <c r="BC46" s="84"/>
      <c r="BD46" s="108"/>
      <c r="BE46" s="84">
        <v>0</v>
      </c>
      <c r="BF46" s="38"/>
      <c r="BG46" s="84"/>
      <c r="BH46" s="114" t="s">
        <v>1053</v>
      </c>
      <c r="BI46" s="38" t="s">
        <v>110</v>
      </c>
      <c r="BJ46" s="85">
        <v>46121</v>
      </c>
      <c r="BK46" s="84"/>
      <c r="BL46" s="38" t="s">
        <v>161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1052</v>
      </c>
    </row>
    <row r="47" spans="1:70" s="113" customFormat="1" ht="15" hidden="1" customHeight="1" x14ac:dyDescent="0.35">
      <c r="A47" s="84">
        <v>43</v>
      </c>
      <c r="B47" s="38" t="s">
        <v>250</v>
      </c>
      <c r="C47" s="38" t="s">
        <v>246</v>
      </c>
      <c r="D47" s="38" t="s">
        <v>251</v>
      </c>
      <c r="E47" s="38" t="s">
        <v>252</v>
      </c>
      <c r="F47" s="38" t="s">
        <v>252</v>
      </c>
      <c r="G47" s="84" t="s">
        <v>253</v>
      </c>
      <c r="H47" s="38" t="s">
        <v>254</v>
      </c>
      <c r="I47" s="84">
        <v>26634</v>
      </c>
      <c r="J47" s="38" t="s">
        <v>367</v>
      </c>
      <c r="K47" s="84">
        <v>26634</v>
      </c>
      <c r="L47" s="84" t="s">
        <v>256</v>
      </c>
      <c r="M47" s="38" t="s">
        <v>257</v>
      </c>
      <c r="N47" s="84">
        <v>39267</v>
      </c>
      <c r="O47" s="84" t="s">
        <v>368</v>
      </c>
      <c r="P47" s="84">
        <v>58659</v>
      </c>
      <c r="Q47" s="38" t="s">
        <v>369</v>
      </c>
      <c r="R47" s="38" t="s">
        <v>260</v>
      </c>
      <c r="S47" s="84" t="s">
        <v>372</v>
      </c>
      <c r="T47" s="84" t="s">
        <v>372</v>
      </c>
      <c r="U47" s="84" t="s">
        <v>273</v>
      </c>
      <c r="V47" s="84" t="s">
        <v>263</v>
      </c>
      <c r="W47" s="84">
        <v>0</v>
      </c>
      <c r="X47" s="38" t="s">
        <v>342</v>
      </c>
      <c r="Y47" s="84">
        <v>23304612</v>
      </c>
      <c r="Z47" s="38" t="s">
        <v>664</v>
      </c>
      <c r="AA47" s="108" t="s">
        <v>660</v>
      </c>
      <c r="AB47" s="84">
        <v>33191</v>
      </c>
      <c r="AC47" s="108" t="s">
        <v>553</v>
      </c>
      <c r="AD47" s="84">
        <v>24</v>
      </c>
      <c r="AE47" s="84" t="s">
        <v>510</v>
      </c>
      <c r="AF47" s="84" t="s">
        <v>665</v>
      </c>
      <c r="AG47" s="108" t="s">
        <v>662</v>
      </c>
      <c r="AH47" s="84" t="s">
        <v>666</v>
      </c>
      <c r="AI47" s="108" t="s">
        <v>660</v>
      </c>
      <c r="AJ47" s="84">
        <v>1750</v>
      </c>
      <c r="AK47" s="84">
        <v>1750</v>
      </c>
      <c r="AL47" s="108" t="s">
        <v>667</v>
      </c>
      <c r="AM47" s="84">
        <v>23465.88</v>
      </c>
      <c r="AN47" s="112">
        <v>1766.12</v>
      </c>
      <c r="AO47" s="112">
        <v>25232</v>
      </c>
      <c r="AP47" s="112">
        <v>9725.1200000000008</v>
      </c>
      <c r="AQ47" s="112">
        <v>452.88</v>
      </c>
      <c r="AR47" s="112">
        <v>10178</v>
      </c>
      <c r="AS47" s="112">
        <v>9725.1200000000008</v>
      </c>
      <c r="AT47" s="112">
        <v>452.88</v>
      </c>
      <c r="AU47" s="112">
        <v>10178</v>
      </c>
      <c r="AV47" s="84">
        <v>56</v>
      </c>
      <c r="AW47" s="84">
        <v>1463</v>
      </c>
      <c r="AX47" s="84"/>
      <c r="AY47" s="108"/>
      <c r="AZ47" s="84"/>
      <c r="BA47" s="84"/>
      <c r="BB47" s="84" t="s">
        <v>1031</v>
      </c>
      <c r="BC47" s="84"/>
      <c r="BD47" s="108"/>
      <c r="BE47" s="84">
        <v>0</v>
      </c>
      <c r="BF47" s="38"/>
      <c r="BG47" s="84"/>
      <c r="BH47" s="114" t="s">
        <v>1053</v>
      </c>
      <c r="BI47" s="38" t="s">
        <v>110</v>
      </c>
      <c r="BJ47" s="85">
        <v>46121</v>
      </c>
      <c r="BK47" s="84"/>
      <c r="BL47" s="38" t="s">
        <v>161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1052</v>
      </c>
    </row>
    <row r="48" spans="1:70" s="113" customFormat="1" ht="15" hidden="1" customHeight="1" x14ac:dyDescent="0.35">
      <c r="A48" s="84">
        <v>44</v>
      </c>
      <c r="B48" s="38" t="s">
        <v>250</v>
      </c>
      <c r="C48" s="38" t="s">
        <v>246</v>
      </c>
      <c r="D48" s="38" t="s">
        <v>251</v>
      </c>
      <c r="E48" s="38" t="s">
        <v>252</v>
      </c>
      <c r="F48" s="38" t="s">
        <v>252</v>
      </c>
      <c r="G48" s="84" t="s">
        <v>253</v>
      </c>
      <c r="H48" s="38" t="s">
        <v>254</v>
      </c>
      <c r="I48" s="84">
        <v>26495</v>
      </c>
      <c r="J48" s="38" t="s">
        <v>265</v>
      </c>
      <c r="K48" s="84">
        <v>26495</v>
      </c>
      <c r="L48" s="84" t="s">
        <v>256</v>
      </c>
      <c r="M48" s="38" t="s">
        <v>257</v>
      </c>
      <c r="N48" s="84">
        <v>39087</v>
      </c>
      <c r="O48" s="84" t="s">
        <v>373</v>
      </c>
      <c r="P48" s="84">
        <v>58668</v>
      </c>
      <c r="Q48" s="38" t="s">
        <v>374</v>
      </c>
      <c r="R48" s="38" t="s">
        <v>364</v>
      </c>
      <c r="S48" s="84" t="s">
        <v>375</v>
      </c>
      <c r="T48" s="84" t="s">
        <v>375</v>
      </c>
      <c r="U48" s="84" t="s">
        <v>273</v>
      </c>
      <c r="V48" s="84" t="s">
        <v>263</v>
      </c>
      <c r="W48" s="84">
        <v>0</v>
      </c>
      <c r="X48" s="38" t="s">
        <v>264</v>
      </c>
      <c r="Y48" s="84">
        <v>23429821</v>
      </c>
      <c r="Z48" s="38" t="s">
        <v>668</v>
      </c>
      <c r="AA48" s="108" t="s">
        <v>669</v>
      </c>
      <c r="AB48" s="84">
        <v>51860</v>
      </c>
      <c r="AC48" s="108" t="s">
        <v>517</v>
      </c>
      <c r="AD48" s="84">
        <v>24</v>
      </c>
      <c r="AE48" s="84" t="s">
        <v>655</v>
      </c>
      <c r="AF48" s="84" t="s">
        <v>670</v>
      </c>
      <c r="AG48" s="108" t="s">
        <v>671</v>
      </c>
      <c r="AH48" s="84" t="s">
        <v>521</v>
      </c>
      <c r="AI48" s="108" t="s">
        <v>669</v>
      </c>
      <c r="AJ48" s="84">
        <v>2700</v>
      </c>
      <c r="AK48" s="84">
        <v>2700</v>
      </c>
      <c r="AL48" s="108" t="s">
        <v>672</v>
      </c>
      <c r="AM48" s="84">
        <v>26329.65</v>
      </c>
      <c r="AN48" s="112">
        <v>1527.3</v>
      </c>
      <c r="AO48" s="112">
        <v>27856.95</v>
      </c>
      <c r="AP48" s="112">
        <v>25530.35</v>
      </c>
      <c r="AQ48" s="112">
        <v>2465.6999999999998</v>
      </c>
      <c r="AR48" s="112">
        <v>27996.05</v>
      </c>
      <c r="AS48" s="112">
        <v>25530.35</v>
      </c>
      <c r="AT48" s="112">
        <v>2465.6999999999998</v>
      </c>
      <c r="AU48" s="112">
        <v>27996.05</v>
      </c>
      <c r="AV48" s="84">
        <v>56</v>
      </c>
      <c r="AW48" s="84">
        <v>1583</v>
      </c>
      <c r="AX48" s="84"/>
      <c r="AY48" s="108"/>
      <c r="AZ48" s="84"/>
      <c r="BA48" s="84"/>
      <c r="BB48" s="84" t="s">
        <v>1031</v>
      </c>
      <c r="BC48" s="84"/>
      <c r="BD48" s="108"/>
      <c r="BE48" s="84">
        <v>0</v>
      </c>
      <c r="BF48" s="38"/>
      <c r="BG48" s="84"/>
      <c r="BH48" s="114" t="s">
        <v>1053</v>
      </c>
      <c r="BI48" s="38" t="s">
        <v>110</v>
      </c>
      <c r="BJ48" s="85">
        <v>46121</v>
      </c>
      <c r="BK48" s="84"/>
      <c r="BL48" s="38" t="s">
        <v>161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1052</v>
      </c>
    </row>
    <row r="49" spans="1:70" s="113" customFormat="1" ht="15" hidden="1" customHeight="1" x14ac:dyDescent="0.35">
      <c r="A49" s="84">
        <v>45</v>
      </c>
      <c r="B49" s="38" t="s">
        <v>250</v>
      </c>
      <c r="C49" s="38" t="s">
        <v>246</v>
      </c>
      <c r="D49" s="38" t="s">
        <v>251</v>
      </c>
      <c r="E49" s="38" t="s">
        <v>252</v>
      </c>
      <c r="F49" s="38" t="s">
        <v>252</v>
      </c>
      <c r="G49" s="84" t="s">
        <v>253</v>
      </c>
      <c r="H49" s="38" t="s">
        <v>254</v>
      </c>
      <c r="I49" s="84">
        <v>26510</v>
      </c>
      <c r="J49" s="38" t="s">
        <v>354</v>
      </c>
      <c r="K49" s="84">
        <v>26510</v>
      </c>
      <c r="L49" s="84" t="s">
        <v>256</v>
      </c>
      <c r="M49" s="38" t="s">
        <v>257</v>
      </c>
      <c r="N49" s="84">
        <v>39131</v>
      </c>
      <c r="O49" s="84" t="s">
        <v>355</v>
      </c>
      <c r="P49" s="84">
        <v>58484</v>
      </c>
      <c r="Q49" s="38" t="s">
        <v>356</v>
      </c>
      <c r="R49" s="38" t="s">
        <v>364</v>
      </c>
      <c r="S49" s="84" t="s">
        <v>376</v>
      </c>
      <c r="T49" s="84" t="s">
        <v>376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23450415</v>
      </c>
      <c r="Z49" s="38" t="s">
        <v>673</v>
      </c>
      <c r="AA49" s="108" t="s">
        <v>674</v>
      </c>
      <c r="AB49" s="84">
        <v>62232</v>
      </c>
      <c r="AC49" s="108" t="s">
        <v>517</v>
      </c>
      <c r="AD49" s="84">
        <v>24</v>
      </c>
      <c r="AE49" s="84" t="s">
        <v>518</v>
      </c>
      <c r="AF49" s="84" t="s">
        <v>675</v>
      </c>
      <c r="AG49" s="108" t="s">
        <v>676</v>
      </c>
      <c r="AH49" s="84" t="s">
        <v>513</v>
      </c>
      <c r="AI49" s="108" t="s">
        <v>674</v>
      </c>
      <c r="AJ49" s="84">
        <v>3200</v>
      </c>
      <c r="AK49" s="84">
        <v>3200</v>
      </c>
      <c r="AL49" s="108" t="s">
        <v>522</v>
      </c>
      <c r="AM49" s="84">
        <v>59372.21</v>
      </c>
      <c r="AN49" s="112">
        <v>4720.8</v>
      </c>
      <c r="AO49" s="112">
        <v>64093.01</v>
      </c>
      <c r="AP49" s="112">
        <v>2859.79</v>
      </c>
      <c r="AQ49" s="112">
        <v>5.2</v>
      </c>
      <c r="AR49" s="112">
        <v>2864.99</v>
      </c>
      <c r="AS49" s="112">
        <v>2859.79</v>
      </c>
      <c r="AT49" s="112">
        <v>5.2</v>
      </c>
      <c r="AU49" s="112">
        <v>2864.99</v>
      </c>
      <c r="AV49" s="84">
        <v>57</v>
      </c>
      <c r="AW49" s="84">
        <v>1281</v>
      </c>
      <c r="AX49" s="84"/>
      <c r="AY49" s="108"/>
      <c r="AZ49" s="84"/>
      <c r="BA49" s="84"/>
      <c r="BB49" s="84" t="s">
        <v>1031</v>
      </c>
      <c r="BC49" s="84"/>
      <c r="BD49" s="108" t="s">
        <v>1034</v>
      </c>
      <c r="BE49" s="84">
        <v>62232</v>
      </c>
      <c r="BF49" s="38"/>
      <c r="BG49" s="84"/>
      <c r="BH49" s="114" t="s">
        <v>1053</v>
      </c>
      <c r="BI49" s="38" t="s">
        <v>110</v>
      </c>
      <c r="BJ49" s="85">
        <v>46122</v>
      </c>
      <c r="BK49" s="84"/>
      <c r="BL49" s="38" t="s">
        <v>161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1052</v>
      </c>
    </row>
    <row r="50" spans="1:70" s="113" customFormat="1" ht="15" hidden="1" customHeight="1" x14ac:dyDescent="0.35">
      <c r="A50" s="84">
        <v>46</v>
      </c>
      <c r="B50" s="38" t="s">
        <v>250</v>
      </c>
      <c r="C50" s="38" t="s">
        <v>246</v>
      </c>
      <c r="D50" s="38" t="s">
        <v>251</v>
      </c>
      <c r="E50" s="38" t="s">
        <v>252</v>
      </c>
      <c r="F50" s="38" t="s">
        <v>252</v>
      </c>
      <c r="G50" s="84" t="s">
        <v>253</v>
      </c>
      <c r="H50" s="38" t="s">
        <v>254</v>
      </c>
      <c r="I50" s="84">
        <v>26635</v>
      </c>
      <c r="J50" s="38" t="s">
        <v>377</v>
      </c>
      <c r="K50" s="84">
        <v>26635</v>
      </c>
      <c r="L50" s="84" t="s">
        <v>256</v>
      </c>
      <c r="M50" s="38" t="s">
        <v>257</v>
      </c>
      <c r="N50" s="84">
        <v>39257</v>
      </c>
      <c r="O50" s="84" t="s">
        <v>378</v>
      </c>
      <c r="P50" s="84">
        <v>58646</v>
      </c>
      <c r="Q50" s="38" t="s">
        <v>379</v>
      </c>
      <c r="R50" s="38" t="s">
        <v>364</v>
      </c>
      <c r="S50" s="84" t="s">
        <v>380</v>
      </c>
      <c r="T50" s="84" t="s">
        <v>380</v>
      </c>
      <c r="U50" s="84" t="s">
        <v>273</v>
      </c>
      <c r="V50" s="84" t="s">
        <v>263</v>
      </c>
      <c r="W50" s="84">
        <v>0</v>
      </c>
      <c r="X50" s="38" t="s">
        <v>264</v>
      </c>
      <c r="Y50" s="84">
        <v>23542913</v>
      </c>
      <c r="Z50" s="38" t="s">
        <v>677</v>
      </c>
      <c r="AA50" s="108" t="s">
        <v>678</v>
      </c>
      <c r="AB50" s="84">
        <v>62232</v>
      </c>
      <c r="AC50" s="108" t="s">
        <v>543</v>
      </c>
      <c r="AD50" s="84">
        <v>24</v>
      </c>
      <c r="AE50" s="84" t="s">
        <v>655</v>
      </c>
      <c r="AF50" s="84" t="s">
        <v>679</v>
      </c>
      <c r="AG50" s="108" t="s">
        <v>680</v>
      </c>
      <c r="AH50" s="84" t="s">
        <v>513</v>
      </c>
      <c r="AI50" s="108" t="s">
        <v>678</v>
      </c>
      <c r="AJ50" s="84">
        <v>3200</v>
      </c>
      <c r="AK50" s="84">
        <v>3200</v>
      </c>
      <c r="AL50" s="108" t="s">
        <v>522</v>
      </c>
      <c r="AM50" s="84">
        <v>31326.94</v>
      </c>
      <c r="AN50" s="112">
        <v>2474.85</v>
      </c>
      <c r="AO50" s="112">
        <v>33801.79</v>
      </c>
      <c r="AP50" s="112">
        <v>30905.06</v>
      </c>
      <c r="AQ50" s="112">
        <v>2862.15</v>
      </c>
      <c r="AR50" s="112">
        <v>33767.21</v>
      </c>
      <c r="AS50" s="112">
        <v>30905.06</v>
      </c>
      <c r="AT50" s="112">
        <v>2862.15</v>
      </c>
      <c r="AU50" s="112">
        <v>33767.21</v>
      </c>
      <c r="AV50" s="84">
        <v>56</v>
      </c>
      <c r="AW50" s="84">
        <v>1551</v>
      </c>
      <c r="AX50" s="84"/>
      <c r="AY50" s="108"/>
      <c r="AZ50" s="84"/>
      <c r="BA50" s="84"/>
      <c r="BB50" s="84" t="s">
        <v>1031</v>
      </c>
      <c r="BC50" s="84"/>
      <c r="BD50" s="108"/>
      <c r="BE50" s="84">
        <v>0</v>
      </c>
      <c r="BF50" s="38"/>
      <c r="BG50" s="84"/>
      <c r="BH50" s="114" t="s">
        <v>1053</v>
      </c>
      <c r="BI50" s="38" t="s">
        <v>110</v>
      </c>
      <c r="BJ50" s="85">
        <v>46122</v>
      </c>
      <c r="BK50" s="84"/>
      <c r="BL50" s="38" t="s">
        <v>161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1052</v>
      </c>
    </row>
    <row r="51" spans="1:70" s="113" customFormat="1" ht="15" hidden="1" customHeight="1" x14ac:dyDescent="0.35">
      <c r="A51" s="84">
        <v>47</v>
      </c>
      <c r="B51" s="38" t="s">
        <v>250</v>
      </c>
      <c r="C51" s="38" t="s">
        <v>246</v>
      </c>
      <c r="D51" s="38" t="s">
        <v>251</v>
      </c>
      <c r="E51" s="38" t="s">
        <v>252</v>
      </c>
      <c r="F51" s="38" t="s">
        <v>252</v>
      </c>
      <c r="G51" s="84" t="s">
        <v>253</v>
      </c>
      <c r="H51" s="38" t="s">
        <v>254</v>
      </c>
      <c r="I51" s="84">
        <v>26495</v>
      </c>
      <c r="J51" s="38" t="s">
        <v>265</v>
      </c>
      <c r="K51" s="84">
        <v>26495</v>
      </c>
      <c r="L51" s="84" t="s">
        <v>256</v>
      </c>
      <c r="M51" s="38" t="s">
        <v>257</v>
      </c>
      <c r="N51" s="84">
        <v>39104</v>
      </c>
      <c r="O51" s="84" t="s">
        <v>266</v>
      </c>
      <c r="P51" s="84">
        <v>58449</v>
      </c>
      <c r="Q51" s="38" t="s">
        <v>267</v>
      </c>
      <c r="R51" s="38" t="s">
        <v>364</v>
      </c>
      <c r="S51" s="84" t="s">
        <v>381</v>
      </c>
      <c r="T51" s="84" t="s">
        <v>381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24037156</v>
      </c>
      <c r="Z51" s="38" t="s">
        <v>681</v>
      </c>
      <c r="AA51" s="108" t="s">
        <v>669</v>
      </c>
      <c r="AB51" s="84">
        <v>31116</v>
      </c>
      <c r="AC51" s="108" t="s">
        <v>517</v>
      </c>
      <c r="AD51" s="84">
        <v>24</v>
      </c>
      <c r="AE51" s="84" t="s">
        <v>655</v>
      </c>
      <c r="AF51" s="84" t="s">
        <v>682</v>
      </c>
      <c r="AG51" s="108" t="s">
        <v>671</v>
      </c>
      <c r="AH51" s="84" t="s">
        <v>521</v>
      </c>
      <c r="AI51" s="108" t="s">
        <v>669</v>
      </c>
      <c r="AJ51" s="84">
        <v>1600</v>
      </c>
      <c r="AK51" s="84">
        <v>1600</v>
      </c>
      <c r="AL51" s="108" t="s">
        <v>683</v>
      </c>
      <c r="AM51" s="84">
        <v>21288.06</v>
      </c>
      <c r="AN51" s="112">
        <v>2166.15</v>
      </c>
      <c r="AO51" s="112">
        <v>23454.21</v>
      </c>
      <c r="AP51" s="112">
        <v>9827.94</v>
      </c>
      <c r="AQ51" s="112">
        <v>577.85</v>
      </c>
      <c r="AR51" s="112">
        <v>10405.790000000001</v>
      </c>
      <c r="AS51" s="112">
        <v>9827.94</v>
      </c>
      <c r="AT51" s="112">
        <v>577.85</v>
      </c>
      <c r="AU51" s="112">
        <v>10405.790000000001</v>
      </c>
      <c r="AV51" s="84">
        <v>56</v>
      </c>
      <c r="AW51" s="84">
        <v>1462</v>
      </c>
      <c r="AX51" s="84"/>
      <c r="AY51" s="108"/>
      <c r="AZ51" s="84"/>
      <c r="BA51" s="84"/>
      <c r="BB51" s="84" t="s">
        <v>1031</v>
      </c>
      <c r="BC51" s="84"/>
      <c r="BD51" s="108" t="s">
        <v>826</v>
      </c>
      <c r="BE51" s="84">
        <v>31116</v>
      </c>
      <c r="BF51" s="38"/>
      <c r="BG51" s="84"/>
      <c r="BH51" s="114" t="s">
        <v>1053</v>
      </c>
      <c r="BI51" s="38" t="s">
        <v>110</v>
      </c>
      <c r="BJ51" s="85">
        <v>46121</v>
      </c>
      <c r="BK51" s="84"/>
      <c r="BL51" s="38" t="s">
        <v>161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1052</v>
      </c>
    </row>
    <row r="52" spans="1:70" s="113" customFormat="1" ht="15" hidden="1" customHeight="1" x14ac:dyDescent="0.35">
      <c r="A52" s="84">
        <v>48</v>
      </c>
      <c r="B52" s="38" t="s">
        <v>250</v>
      </c>
      <c r="C52" s="38" t="s">
        <v>246</v>
      </c>
      <c r="D52" s="38" t="s">
        <v>251</v>
      </c>
      <c r="E52" s="38" t="s">
        <v>252</v>
      </c>
      <c r="F52" s="38" t="s">
        <v>252</v>
      </c>
      <c r="G52" s="84" t="s">
        <v>253</v>
      </c>
      <c r="H52" s="38" t="s">
        <v>254</v>
      </c>
      <c r="I52" s="84">
        <v>26495</v>
      </c>
      <c r="J52" s="38" t="s">
        <v>265</v>
      </c>
      <c r="K52" s="84">
        <v>26495</v>
      </c>
      <c r="L52" s="84" t="s">
        <v>256</v>
      </c>
      <c r="M52" s="38" t="s">
        <v>257</v>
      </c>
      <c r="N52" s="84">
        <v>39087</v>
      </c>
      <c r="O52" s="84" t="s">
        <v>373</v>
      </c>
      <c r="P52" s="84">
        <v>58432</v>
      </c>
      <c r="Q52" s="38" t="s">
        <v>382</v>
      </c>
      <c r="R52" s="38" t="s">
        <v>364</v>
      </c>
      <c r="S52" s="84" t="s">
        <v>383</v>
      </c>
      <c r="T52" s="84" t="s">
        <v>383</v>
      </c>
      <c r="U52" s="84" t="s">
        <v>273</v>
      </c>
      <c r="V52" s="84" t="s">
        <v>263</v>
      </c>
      <c r="W52" s="84">
        <v>0</v>
      </c>
      <c r="X52" s="38" t="s">
        <v>264</v>
      </c>
      <c r="Y52" s="84">
        <v>24037157</v>
      </c>
      <c r="Z52" s="38" t="s">
        <v>684</v>
      </c>
      <c r="AA52" s="108" t="s">
        <v>669</v>
      </c>
      <c r="AB52" s="84">
        <v>62232</v>
      </c>
      <c r="AC52" s="108" t="s">
        <v>517</v>
      </c>
      <c r="AD52" s="84">
        <v>24</v>
      </c>
      <c r="AE52" s="84" t="s">
        <v>518</v>
      </c>
      <c r="AF52" s="84" t="s">
        <v>685</v>
      </c>
      <c r="AG52" s="108" t="s">
        <v>671</v>
      </c>
      <c r="AH52" s="84" t="s">
        <v>513</v>
      </c>
      <c r="AI52" s="108" t="s">
        <v>669</v>
      </c>
      <c r="AJ52" s="84">
        <v>3200</v>
      </c>
      <c r="AK52" s="84">
        <v>3200</v>
      </c>
      <c r="AL52" s="108" t="s">
        <v>686</v>
      </c>
      <c r="AM52" s="84">
        <v>26939.599999999999</v>
      </c>
      <c r="AN52" s="112">
        <v>3410.81</v>
      </c>
      <c r="AO52" s="112">
        <v>30350.41</v>
      </c>
      <c r="AP52" s="112">
        <v>35537.589999999997</v>
      </c>
      <c r="AQ52" s="112">
        <v>4167.25</v>
      </c>
      <c r="AR52" s="112">
        <v>39704.839999999997</v>
      </c>
      <c r="AS52" s="112">
        <v>35538.400000000001</v>
      </c>
      <c r="AT52" s="112">
        <v>4167.25</v>
      </c>
      <c r="AU52" s="112">
        <v>39705.65</v>
      </c>
      <c r="AV52" s="84">
        <v>55</v>
      </c>
      <c r="AW52" s="84">
        <v>1521</v>
      </c>
      <c r="AX52" s="84"/>
      <c r="AY52" s="108"/>
      <c r="AZ52" s="84"/>
      <c r="BA52" s="84"/>
      <c r="BB52" s="84" t="s">
        <v>1031</v>
      </c>
      <c r="BC52" s="84"/>
      <c r="BD52" s="108" t="s">
        <v>1035</v>
      </c>
      <c r="BE52" s="84">
        <v>62232</v>
      </c>
      <c r="BF52" s="38"/>
      <c r="BG52" s="84"/>
      <c r="BH52" s="114" t="s">
        <v>1053</v>
      </c>
      <c r="BI52" s="38" t="s">
        <v>110</v>
      </c>
      <c r="BJ52" s="85">
        <v>46121</v>
      </c>
      <c r="BK52" s="84"/>
      <c r="BL52" s="38" t="s">
        <v>161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1052</v>
      </c>
    </row>
    <row r="53" spans="1:70" s="113" customFormat="1" ht="15" hidden="1" customHeight="1" x14ac:dyDescent="0.35">
      <c r="A53" s="84">
        <v>49</v>
      </c>
      <c r="B53" s="38" t="s">
        <v>250</v>
      </c>
      <c r="C53" s="38" t="s">
        <v>246</v>
      </c>
      <c r="D53" s="38" t="s">
        <v>251</v>
      </c>
      <c r="E53" s="38" t="s">
        <v>252</v>
      </c>
      <c r="F53" s="38" t="s">
        <v>252</v>
      </c>
      <c r="G53" s="84" t="s">
        <v>253</v>
      </c>
      <c r="H53" s="38" t="s">
        <v>254</v>
      </c>
      <c r="I53" s="84">
        <v>26599</v>
      </c>
      <c r="J53" s="38" t="s">
        <v>350</v>
      </c>
      <c r="K53" s="84">
        <v>26599</v>
      </c>
      <c r="L53" s="84" t="s">
        <v>256</v>
      </c>
      <c r="M53" s="38" t="s">
        <v>257</v>
      </c>
      <c r="N53" s="84">
        <v>39221</v>
      </c>
      <c r="O53" s="84" t="s">
        <v>351</v>
      </c>
      <c r="P53" s="84">
        <v>58601</v>
      </c>
      <c r="Q53" s="38" t="s">
        <v>352</v>
      </c>
      <c r="R53" s="38" t="s">
        <v>364</v>
      </c>
      <c r="S53" s="84" t="s">
        <v>384</v>
      </c>
      <c r="T53" s="84" t="s">
        <v>384</v>
      </c>
      <c r="U53" s="84" t="s">
        <v>273</v>
      </c>
      <c r="V53" s="84" t="s">
        <v>263</v>
      </c>
      <c r="W53" s="84">
        <v>0</v>
      </c>
      <c r="X53" s="38" t="s">
        <v>264</v>
      </c>
      <c r="Y53" s="84">
        <v>24185549</v>
      </c>
      <c r="Z53" s="38" t="s">
        <v>687</v>
      </c>
      <c r="AA53" s="108" t="s">
        <v>688</v>
      </c>
      <c r="AB53" s="84">
        <v>51860</v>
      </c>
      <c r="AC53" s="108" t="s">
        <v>543</v>
      </c>
      <c r="AD53" s="84">
        <v>24</v>
      </c>
      <c r="AE53" s="84" t="s">
        <v>518</v>
      </c>
      <c r="AF53" s="84" t="s">
        <v>689</v>
      </c>
      <c r="AG53" s="108" t="s">
        <v>690</v>
      </c>
      <c r="AH53" s="84" t="s">
        <v>513</v>
      </c>
      <c r="AI53" s="108" t="s">
        <v>688</v>
      </c>
      <c r="AJ53" s="84">
        <v>2700</v>
      </c>
      <c r="AK53" s="84">
        <v>2700</v>
      </c>
      <c r="AL53" s="108" t="s">
        <v>587</v>
      </c>
      <c r="AM53" s="84">
        <v>32782.11</v>
      </c>
      <c r="AN53" s="112">
        <v>4647.59</v>
      </c>
      <c r="AO53" s="112">
        <v>37429.699999999997</v>
      </c>
      <c r="AP53" s="112">
        <v>19583.98</v>
      </c>
      <c r="AQ53" s="112">
        <v>1302.54</v>
      </c>
      <c r="AR53" s="112">
        <v>20886.52</v>
      </c>
      <c r="AS53" s="112">
        <v>19584.89</v>
      </c>
      <c r="AT53" s="112">
        <v>1302.54</v>
      </c>
      <c r="AU53" s="112">
        <v>20887.43</v>
      </c>
      <c r="AV53" s="84">
        <v>55</v>
      </c>
      <c r="AW53" s="84">
        <v>1376</v>
      </c>
      <c r="AX53" s="84"/>
      <c r="AY53" s="108"/>
      <c r="AZ53" s="84"/>
      <c r="BA53" s="84"/>
      <c r="BB53" s="84" t="s">
        <v>1031</v>
      </c>
      <c r="BC53" s="84"/>
      <c r="BD53" s="108"/>
      <c r="BE53" s="84">
        <v>0</v>
      </c>
      <c r="BF53" s="38"/>
      <c r="BG53" s="84"/>
      <c r="BH53" s="114" t="s">
        <v>1053</v>
      </c>
      <c r="BI53" s="38" t="s">
        <v>110</v>
      </c>
      <c r="BJ53" s="85">
        <v>46122</v>
      </c>
      <c r="BK53" s="84"/>
      <c r="BL53" s="38" t="s">
        <v>161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1052</v>
      </c>
    </row>
    <row r="54" spans="1:70" s="113" customFormat="1" ht="15" hidden="1" customHeight="1" x14ac:dyDescent="0.35">
      <c r="A54" s="84">
        <v>50</v>
      </c>
      <c r="B54" s="38" t="s">
        <v>250</v>
      </c>
      <c r="C54" s="38" t="s">
        <v>246</v>
      </c>
      <c r="D54" s="38" t="s">
        <v>251</v>
      </c>
      <c r="E54" s="38" t="s">
        <v>252</v>
      </c>
      <c r="F54" s="38" t="s">
        <v>252</v>
      </c>
      <c r="G54" s="84" t="s">
        <v>253</v>
      </c>
      <c r="H54" s="38" t="s">
        <v>254</v>
      </c>
      <c r="I54" s="84">
        <v>26599</v>
      </c>
      <c r="J54" s="38" t="s">
        <v>350</v>
      </c>
      <c r="K54" s="84">
        <v>26599</v>
      </c>
      <c r="L54" s="84" t="s">
        <v>256</v>
      </c>
      <c r="M54" s="38" t="s">
        <v>257</v>
      </c>
      <c r="N54" s="84">
        <v>39221</v>
      </c>
      <c r="O54" s="84" t="s">
        <v>351</v>
      </c>
      <c r="P54" s="84">
        <v>58601</v>
      </c>
      <c r="Q54" s="38" t="s">
        <v>352</v>
      </c>
      <c r="R54" s="38" t="s">
        <v>364</v>
      </c>
      <c r="S54" s="84" t="s">
        <v>385</v>
      </c>
      <c r="T54" s="84" t="s">
        <v>385</v>
      </c>
      <c r="U54" s="84" t="s">
        <v>273</v>
      </c>
      <c r="V54" s="84" t="s">
        <v>263</v>
      </c>
      <c r="W54" s="84">
        <v>0</v>
      </c>
      <c r="X54" s="38" t="s">
        <v>264</v>
      </c>
      <c r="Y54" s="84">
        <v>24185551</v>
      </c>
      <c r="Z54" s="38" t="s">
        <v>691</v>
      </c>
      <c r="AA54" s="108" t="s">
        <v>692</v>
      </c>
      <c r="AB54" s="84">
        <v>51860</v>
      </c>
      <c r="AC54" s="108" t="s">
        <v>543</v>
      </c>
      <c r="AD54" s="84">
        <v>24</v>
      </c>
      <c r="AE54" s="84" t="s">
        <v>529</v>
      </c>
      <c r="AF54" s="84" t="s">
        <v>693</v>
      </c>
      <c r="AG54" s="108" t="s">
        <v>694</v>
      </c>
      <c r="AH54" s="84" t="s">
        <v>513</v>
      </c>
      <c r="AI54" s="108" t="s">
        <v>692</v>
      </c>
      <c r="AJ54" s="84">
        <v>2700</v>
      </c>
      <c r="AK54" s="84">
        <v>2700</v>
      </c>
      <c r="AL54" s="108" t="s">
        <v>695</v>
      </c>
      <c r="AM54" s="84">
        <v>24890.43</v>
      </c>
      <c r="AN54" s="112">
        <v>2086.39</v>
      </c>
      <c r="AO54" s="112">
        <v>26976.82</v>
      </c>
      <c r="AP54" s="112">
        <v>26969.57</v>
      </c>
      <c r="AQ54" s="112">
        <v>2409.61</v>
      </c>
      <c r="AR54" s="112">
        <v>29379.18</v>
      </c>
      <c r="AS54" s="112">
        <v>26969.57</v>
      </c>
      <c r="AT54" s="112">
        <v>2409.61</v>
      </c>
      <c r="AU54" s="112">
        <v>29379.18</v>
      </c>
      <c r="AV54" s="84">
        <v>56</v>
      </c>
      <c r="AW54" s="84">
        <v>1557</v>
      </c>
      <c r="AX54" s="84"/>
      <c r="AY54" s="108"/>
      <c r="AZ54" s="84"/>
      <c r="BA54" s="84"/>
      <c r="BB54" s="84" t="s">
        <v>1031</v>
      </c>
      <c r="BC54" s="84"/>
      <c r="BD54" s="108"/>
      <c r="BE54" s="84">
        <v>0</v>
      </c>
      <c r="BF54" s="38"/>
      <c r="BG54" s="84"/>
      <c r="BH54" s="114" t="s">
        <v>1053</v>
      </c>
      <c r="BI54" s="38" t="s">
        <v>110</v>
      </c>
      <c r="BJ54" s="85">
        <v>46122</v>
      </c>
      <c r="BK54" s="84"/>
      <c r="BL54" s="38" t="s">
        <v>161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1052</v>
      </c>
    </row>
    <row r="55" spans="1:70" s="113" customFormat="1" ht="15" hidden="1" customHeight="1" x14ac:dyDescent="0.35">
      <c r="A55" s="84">
        <v>51</v>
      </c>
      <c r="B55" s="38" t="s">
        <v>250</v>
      </c>
      <c r="C55" s="38" t="s">
        <v>246</v>
      </c>
      <c r="D55" s="38" t="s">
        <v>251</v>
      </c>
      <c r="E55" s="38" t="s">
        <v>252</v>
      </c>
      <c r="F55" s="38" t="s">
        <v>252</v>
      </c>
      <c r="G55" s="84" t="s">
        <v>253</v>
      </c>
      <c r="H55" s="38" t="s">
        <v>254</v>
      </c>
      <c r="I55" s="84">
        <v>26514</v>
      </c>
      <c r="J55" s="38" t="s">
        <v>290</v>
      </c>
      <c r="K55" s="84">
        <v>26514</v>
      </c>
      <c r="L55" s="84" t="s">
        <v>256</v>
      </c>
      <c r="M55" s="38" t="s">
        <v>257</v>
      </c>
      <c r="N55" s="84">
        <v>39135</v>
      </c>
      <c r="O55" s="84" t="s">
        <v>291</v>
      </c>
      <c r="P55" s="84">
        <v>58489</v>
      </c>
      <c r="Q55" s="38" t="s">
        <v>292</v>
      </c>
      <c r="R55" s="38" t="s">
        <v>364</v>
      </c>
      <c r="S55" s="84" t="s">
        <v>386</v>
      </c>
      <c r="T55" s="84" t="s">
        <v>386</v>
      </c>
      <c r="U55" s="84" t="s">
        <v>273</v>
      </c>
      <c r="V55" s="84" t="s">
        <v>263</v>
      </c>
      <c r="W55" s="84">
        <v>0</v>
      </c>
      <c r="X55" s="38" t="s">
        <v>264</v>
      </c>
      <c r="Y55" s="84">
        <v>25272692</v>
      </c>
      <c r="Z55" s="38" t="s">
        <v>696</v>
      </c>
      <c r="AA55" s="108" t="s">
        <v>697</v>
      </c>
      <c r="AB55" s="84">
        <v>51860</v>
      </c>
      <c r="AC55" s="108" t="s">
        <v>553</v>
      </c>
      <c r="AD55" s="84">
        <v>24</v>
      </c>
      <c r="AE55" s="84" t="s">
        <v>518</v>
      </c>
      <c r="AF55" s="84" t="s">
        <v>679</v>
      </c>
      <c r="AG55" s="108" t="s">
        <v>698</v>
      </c>
      <c r="AH55" s="84" t="s">
        <v>513</v>
      </c>
      <c r="AI55" s="108" t="s">
        <v>697</v>
      </c>
      <c r="AJ55" s="84">
        <v>2700</v>
      </c>
      <c r="AK55" s="84">
        <v>2700</v>
      </c>
      <c r="AL55" s="108" t="s">
        <v>699</v>
      </c>
      <c r="AM55" s="84">
        <v>29601.439999999999</v>
      </c>
      <c r="AN55" s="112">
        <v>4614.43</v>
      </c>
      <c r="AO55" s="112">
        <v>34215.870000000003</v>
      </c>
      <c r="AP55" s="112">
        <v>24377.74</v>
      </c>
      <c r="AQ55" s="112">
        <v>2062.25</v>
      </c>
      <c r="AR55" s="112">
        <v>26439.99</v>
      </c>
      <c r="AS55" s="112">
        <v>24378.560000000001</v>
      </c>
      <c r="AT55" s="112">
        <v>2062.25</v>
      </c>
      <c r="AU55" s="112">
        <v>26440.81</v>
      </c>
      <c r="AV55" s="84">
        <v>56</v>
      </c>
      <c r="AW55" s="84">
        <v>1404</v>
      </c>
      <c r="AX55" s="84"/>
      <c r="AY55" s="108"/>
      <c r="AZ55" s="84"/>
      <c r="BA55" s="84"/>
      <c r="BB55" s="84" t="s">
        <v>1031</v>
      </c>
      <c r="BC55" s="84"/>
      <c r="BD55" s="108"/>
      <c r="BE55" s="84">
        <v>0</v>
      </c>
      <c r="BF55" s="38"/>
      <c r="BG55" s="84"/>
      <c r="BH55" s="114" t="s">
        <v>1053</v>
      </c>
      <c r="BI55" s="38" t="s">
        <v>110</v>
      </c>
      <c r="BJ55" s="85">
        <v>46122</v>
      </c>
      <c r="BK55" s="84"/>
      <c r="BL55" s="38" t="s">
        <v>161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1052</v>
      </c>
    </row>
    <row r="56" spans="1:70" s="113" customFormat="1" ht="15" hidden="1" customHeight="1" x14ac:dyDescent="0.35">
      <c r="A56" s="84">
        <v>52</v>
      </c>
      <c r="B56" s="38" t="s">
        <v>250</v>
      </c>
      <c r="C56" s="38" t="s">
        <v>246</v>
      </c>
      <c r="D56" s="38" t="s">
        <v>251</v>
      </c>
      <c r="E56" s="38" t="s">
        <v>252</v>
      </c>
      <c r="F56" s="38" t="s">
        <v>252</v>
      </c>
      <c r="G56" s="84" t="s">
        <v>253</v>
      </c>
      <c r="H56" s="38" t="s">
        <v>254</v>
      </c>
      <c r="I56" s="84">
        <v>26493</v>
      </c>
      <c r="J56" s="38" t="s">
        <v>274</v>
      </c>
      <c r="K56" s="84">
        <v>26493</v>
      </c>
      <c r="L56" s="84" t="s">
        <v>256</v>
      </c>
      <c r="M56" s="38" t="s">
        <v>257</v>
      </c>
      <c r="N56" s="84">
        <v>39114</v>
      </c>
      <c r="O56" s="84" t="s">
        <v>275</v>
      </c>
      <c r="P56" s="84">
        <v>58706</v>
      </c>
      <c r="Q56" s="38" t="s">
        <v>387</v>
      </c>
      <c r="R56" s="38" t="s">
        <v>364</v>
      </c>
      <c r="S56" s="84" t="s">
        <v>388</v>
      </c>
      <c r="T56" s="84" t="s">
        <v>388</v>
      </c>
      <c r="U56" s="84" t="s">
        <v>262</v>
      </c>
      <c r="V56" s="84" t="s">
        <v>263</v>
      </c>
      <c r="W56" s="84">
        <v>0</v>
      </c>
      <c r="X56" s="38" t="s">
        <v>264</v>
      </c>
      <c r="Y56" s="84">
        <v>29633649</v>
      </c>
      <c r="Z56" s="38" t="s">
        <v>700</v>
      </c>
      <c r="AA56" s="108" t="s">
        <v>701</v>
      </c>
      <c r="AB56" s="84">
        <v>62432</v>
      </c>
      <c r="AC56" s="108" t="s">
        <v>517</v>
      </c>
      <c r="AD56" s="84">
        <v>24</v>
      </c>
      <c r="AE56" s="84" t="s">
        <v>518</v>
      </c>
      <c r="AF56" s="84" t="s">
        <v>702</v>
      </c>
      <c r="AG56" s="108" t="s">
        <v>703</v>
      </c>
      <c r="AH56" s="84" t="s">
        <v>513</v>
      </c>
      <c r="AI56" s="108" t="s">
        <v>701</v>
      </c>
      <c r="AJ56" s="84">
        <v>3250</v>
      </c>
      <c r="AK56" s="84">
        <v>3250</v>
      </c>
      <c r="AL56" s="108" t="s">
        <v>522</v>
      </c>
      <c r="AM56" s="84">
        <v>24728.41</v>
      </c>
      <c r="AN56" s="112">
        <v>3651</v>
      </c>
      <c r="AO56" s="112">
        <v>28379.41</v>
      </c>
      <c r="AP56" s="112">
        <v>37703.589999999997</v>
      </c>
      <c r="AQ56" s="112">
        <v>4304</v>
      </c>
      <c r="AR56" s="112">
        <v>42007.59</v>
      </c>
      <c r="AS56" s="112">
        <v>37703.589999999997</v>
      </c>
      <c r="AT56" s="112">
        <v>4304</v>
      </c>
      <c r="AU56" s="112">
        <v>42007.59</v>
      </c>
      <c r="AV56" s="84">
        <v>56</v>
      </c>
      <c r="AW56" s="84">
        <v>1521</v>
      </c>
      <c r="AX56" s="84"/>
      <c r="AY56" s="108"/>
      <c r="AZ56" s="84"/>
      <c r="BA56" s="84"/>
      <c r="BB56" s="84" t="s">
        <v>1031</v>
      </c>
      <c r="BC56" s="84"/>
      <c r="BD56" s="108"/>
      <c r="BE56" s="84">
        <v>0</v>
      </c>
      <c r="BF56" s="38"/>
      <c r="BG56" s="84"/>
      <c r="BH56" s="114" t="s">
        <v>1053</v>
      </c>
      <c r="BI56" s="38" t="s">
        <v>110</v>
      </c>
      <c r="BJ56" s="85">
        <v>46122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1054</v>
      </c>
    </row>
    <row r="57" spans="1:70" s="113" customFormat="1" ht="15" hidden="1" customHeight="1" x14ac:dyDescent="0.35">
      <c r="A57" s="84">
        <v>53</v>
      </c>
      <c r="B57" s="38" t="s">
        <v>250</v>
      </c>
      <c r="C57" s="38" t="s">
        <v>246</v>
      </c>
      <c r="D57" s="38" t="s">
        <v>251</v>
      </c>
      <c r="E57" s="38" t="s">
        <v>252</v>
      </c>
      <c r="F57" s="38" t="s">
        <v>252</v>
      </c>
      <c r="G57" s="84" t="s">
        <v>253</v>
      </c>
      <c r="H57" s="38" t="s">
        <v>254</v>
      </c>
      <c r="I57" s="84">
        <v>26619</v>
      </c>
      <c r="J57" s="38" t="s">
        <v>337</v>
      </c>
      <c r="K57" s="84">
        <v>26619</v>
      </c>
      <c r="L57" s="84" t="s">
        <v>256</v>
      </c>
      <c r="M57" s="38" t="s">
        <v>257</v>
      </c>
      <c r="N57" s="84">
        <v>39241</v>
      </c>
      <c r="O57" s="84" t="s">
        <v>338</v>
      </c>
      <c r="P57" s="84">
        <v>601019</v>
      </c>
      <c r="Q57" s="38" t="s">
        <v>339</v>
      </c>
      <c r="R57" s="38" t="s">
        <v>364</v>
      </c>
      <c r="S57" s="84" t="s">
        <v>389</v>
      </c>
      <c r="T57" s="84" t="s">
        <v>389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29718491</v>
      </c>
      <c r="Z57" s="38" t="s">
        <v>704</v>
      </c>
      <c r="AA57" s="108" t="s">
        <v>705</v>
      </c>
      <c r="AB57" s="84">
        <v>41688</v>
      </c>
      <c r="AC57" s="108" t="s">
        <v>543</v>
      </c>
      <c r="AD57" s="84">
        <v>24</v>
      </c>
      <c r="AE57" s="84" t="s">
        <v>510</v>
      </c>
      <c r="AF57" s="84" t="s">
        <v>706</v>
      </c>
      <c r="AG57" s="108" t="s">
        <v>707</v>
      </c>
      <c r="AH57" s="84" t="s">
        <v>666</v>
      </c>
      <c r="AI57" s="108" t="s">
        <v>705</v>
      </c>
      <c r="AJ57" s="84">
        <v>2150</v>
      </c>
      <c r="AK57" s="84">
        <v>2150</v>
      </c>
      <c r="AL57" s="108" t="s">
        <v>708</v>
      </c>
      <c r="AM57" s="84">
        <v>23829.07</v>
      </c>
      <c r="AN57" s="112">
        <v>4518.93</v>
      </c>
      <c r="AO57" s="112">
        <v>28348</v>
      </c>
      <c r="AP57" s="112">
        <v>17858.93</v>
      </c>
      <c r="AQ57" s="112">
        <v>1331.07</v>
      </c>
      <c r="AR57" s="112">
        <v>19190</v>
      </c>
      <c r="AS57" s="112">
        <v>17858.93</v>
      </c>
      <c r="AT57" s="112">
        <v>1331.07</v>
      </c>
      <c r="AU57" s="112">
        <v>19190</v>
      </c>
      <c r="AV57" s="84">
        <v>56</v>
      </c>
      <c r="AW57" s="84">
        <v>1376</v>
      </c>
      <c r="AX57" s="84"/>
      <c r="AY57" s="108"/>
      <c r="AZ57" s="84"/>
      <c r="BA57" s="84"/>
      <c r="BB57" s="84" t="s">
        <v>1031</v>
      </c>
      <c r="BC57" s="84"/>
      <c r="BD57" s="108"/>
      <c r="BE57" s="84">
        <v>0</v>
      </c>
      <c r="BF57" s="38"/>
      <c r="BG57" s="84"/>
      <c r="BH57" s="114" t="s">
        <v>1053</v>
      </c>
      <c r="BI57" s="38" t="s">
        <v>110</v>
      </c>
      <c r="BJ57" s="85">
        <v>46123</v>
      </c>
      <c r="BK57" s="84"/>
      <c r="BL57" s="38" t="s">
        <v>115</v>
      </c>
      <c r="BM57" s="115" t="s">
        <v>120</v>
      </c>
      <c r="BN57" s="116" t="s">
        <v>200</v>
      </c>
      <c r="BO57" s="84" t="s">
        <v>243</v>
      </c>
      <c r="BP57" s="84"/>
      <c r="BQ57" s="117"/>
      <c r="BR57" s="118" t="s">
        <v>1054</v>
      </c>
    </row>
    <row r="58" spans="1:70" s="113" customFormat="1" ht="15" hidden="1" customHeight="1" x14ac:dyDescent="0.35">
      <c r="A58" s="84">
        <v>54</v>
      </c>
      <c r="B58" s="38" t="s">
        <v>250</v>
      </c>
      <c r="C58" s="38" t="s">
        <v>246</v>
      </c>
      <c r="D58" s="38" t="s">
        <v>251</v>
      </c>
      <c r="E58" s="38" t="s">
        <v>252</v>
      </c>
      <c r="F58" s="38" t="s">
        <v>252</v>
      </c>
      <c r="G58" s="84" t="s">
        <v>253</v>
      </c>
      <c r="H58" s="38" t="s">
        <v>254</v>
      </c>
      <c r="I58" s="84">
        <v>26495</v>
      </c>
      <c r="J58" s="38" t="s">
        <v>265</v>
      </c>
      <c r="K58" s="84">
        <v>26495</v>
      </c>
      <c r="L58" s="84" t="s">
        <v>256</v>
      </c>
      <c r="M58" s="38" t="s">
        <v>257</v>
      </c>
      <c r="N58" s="84">
        <v>39087</v>
      </c>
      <c r="O58" s="84" t="s">
        <v>373</v>
      </c>
      <c r="P58" s="84">
        <v>58668</v>
      </c>
      <c r="Q58" s="38" t="s">
        <v>374</v>
      </c>
      <c r="R58" s="38" t="s">
        <v>364</v>
      </c>
      <c r="S58" s="84" t="s">
        <v>390</v>
      </c>
      <c r="T58" s="84" t="s">
        <v>390</v>
      </c>
      <c r="U58" s="84" t="s">
        <v>273</v>
      </c>
      <c r="V58" s="84" t="s">
        <v>263</v>
      </c>
      <c r="W58" s="84">
        <v>0</v>
      </c>
      <c r="X58" s="38" t="s">
        <v>264</v>
      </c>
      <c r="Y58" s="84">
        <v>30260490</v>
      </c>
      <c r="Z58" s="38" t="s">
        <v>709</v>
      </c>
      <c r="AA58" s="108" t="s">
        <v>710</v>
      </c>
      <c r="AB58" s="84">
        <v>82139</v>
      </c>
      <c r="AC58" s="108" t="s">
        <v>517</v>
      </c>
      <c r="AD58" s="84">
        <v>24</v>
      </c>
      <c r="AE58" s="84" t="s">
        <v>711</v>
      </c>
      <c r="AF58" s="84" t="s">
        <v>670</v>
      </c>
      <c r="AG58" s="108" t="s">
        <v>712</v>
      </c>
      <c r="AH58" s="84" t="s">
        <v>521</v>
      </c>
      <c r="AI58" s="108" t="s">
        <v>710</v>
      </c>
      <c r="AJ58" s="84">
        <v>4250</v>
      </c>
      <c r="AK58" s="84">
        <v>4250</v>
      </c>
      <c r="AL58" s="108" t="s">
        <v>522</v>
      </c>
      <c r="AM58" s="84">
        <v>17839.560000000001</v>
      </c>
      <c r="AN58" s="112">
        <v>3211.63</v>
      </c>
      <c r="AO58" s="112">
        <v>21051.19</v>
      </c>
      <c r="AP58" s="112">
        <v>65634.009999999995</v>
      </c>
      <c r="AQ58" s="112">
        <v>11160.56</v>
      </c>
      <c r="AR58" s="112">
        <v>76794.570000000007</v>
      </c>
      <c r="AS58" s="112">
        <v>65634.44</v>
      </c>
      <c r="AT58" s="112">
        <v>11160.56</v>
      </c>
      <c r="AU58" s="112">
        <v>76795</v>
      </c>
      <c r="AV58" s="84">
        <v>55</v>
      </c>
      <c r="AW58" s="84">
        <v>1583</v>
      </c>
      <c r="AX58" s="84"/>
      <c r="AY58" s="108"/>
      <c r="AZ58" s="84"/>
      <c r="BA58" s="84"/>
      <c r="BB58" s="84" t="s">
        <v>1031</v>
      </c>
      <c r="BC58" s="84"/>
      <c r="BD58" s="108"/>
      <c r="BE58" s="84">
        <v>0</v>
      </c>
      <c r="BF58" s="38"/>
      <c r="BG58" s="84"/>
      <c r="BH58" s="114" t="s">
        <v>1053</v>
      </c>
      <c r="BI58" s="38" t="s">
        <v>110</v>
      </c>
      <c r="BJ58" s="85">
        <v>46121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1054</v>
      </c>
    </row>
    <row r="59" spans="1:70" s="113" customFormat="1" ht="15" hidden="1" customHeight="1" x14ac:dyDescent="0.35">
      <c r="A59" s="84">
        <v>55</v>
      </c>
      <c r="B59" s="38" t="s">
        <v>250</v>
      </c>
      <c r="C59" s="38" t="s">
        <v>246</v>
      </c>
      <c r="D59" s="38" t="s">
        <v>251</v>
      </c>
      <c r="E59" s="38" t="s">
        <v>252</v>
      </c>
      <c r="F59" s="38" t="s">
        <v>252</v>
      </c>
      <c r="G59" s="84" t="s">
        <v>253</v>
      </c>
      <c r="H59" s="38" t="s">
        <v>254</v>
      </c>
      <c r="I59" s="84">
        <v>26495</v>
      </c>
      <c r="J59" s="38" t="s">
        <v>265</v>
      </c>
      <c r="K59" s="84">
        <v>26495</v>
      </c>
      <c r="L59" s="84" t="s">
        <v>256</v>
      </c>
      <c r="M59" s="38" t="s">
        <v>257</v>
      </c>
      <c r="N59" s="84">
        <v>39087</v>
      </c>
      <c r="O59" s="84" t="s">
        <v>373</v>
      </c>
      <c r="P59" s="84">
        <v>58432</v>
      </c>
      <c r="Q59" s="38" t="s">
        <v>382</v>
      </c>
      <c r="R59" s="38" t="s">
        <v>364</v>
      </c>
      <c r="S59" s="84" t="s">
        <v>391</v>
      </c>
      <c r="T59" s="84" t="s">
        <v>391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30441666</v>
      </c>
      <c r="Z59" s="38" t="s">
        <v>713</v>
      </c>
      <c r="AA59" s="108" t="s">
        <v>714</v>
      </c>
      <c r="AB59" s="84">
        <v>52060</v>
      </c>
      <c r="AC59" s="108" t="s">
        <v>517</v>
      </c>
      <c r="AD59" s="84">
        <v>24</v>
      </c>
      <c r="AE59" s="84" t="s">
        <v>529</v>
      </c>
      <c r="AF59" s="84" t="s">
        <v>715</v>
      </c>
      <c r="AG59" s="108" t="s">
        <v>716</v>
      </c>
      <c r="AH59" s="84" t="s">
        <v>513</v>
      </c>
      <c r="AI59" s="108" t="s">
        <v>714</v>
      </c>
      <c r="AJ59" s="84">
        <v>2700</v>
      </c>
      <c r="AK59" s="84">
        <v>2700</v>
      </c>
      <c r="AL59" s="108" t="s">
        <v>522</v>
      </c>
      <c r="AM59" s="84">
        <v>29908.73</v>
      </c>
      <c r="AN59" s="112">
        <v>6445.89</v>
      </c>
      <c r="AO59" s="112">
        <v>36354.620000000003</v>
      </c>
      <c r="AP59" s="112">
        <v>22151.27</v>
      </c>
      <c r="AQ59" s="112">
        <v>1661.11</v>
      </c>
      <c r="AR59" s="112">
        <v>23812.38</v>
      </c>
      <c r="AS59" s="112">
        <v>22151.27</v>
      </c>
      <c r="AT59" s="112">
        <v>1661.11</v>
      </c>
      <c r="AU59" s="112">
        <v>23812.38</v>
      </c>
      <c r="AV59" s="84">
        <v>56</v>
      </c>
      <c r="AW59" s="84">
        <v>1340</v>
      </c>
      <c r="AX59" s="84"/>
      <c r="AY59" s="108"/>
      <c r="AZ59" s="84"/>
      <c r="BA59" s="84"/>
      <c r="BB59" s="84" t="s">
        <v>1031</v>
      </c>
      <c r="BC59" s="84"/>
      <c r="BD59" s="108"/>
      <c r="BE59" s="84">
        <v>0</v>
      </c>
      <c r="BF59" s="38"/>
      <c r="BG59" s="84"/>
      <c r="BH59" s="114" t="s">
        <v>1053</v>
      </c>
      <c r="BI59" s="38" t="s">
        <v>110</v>
      </c>
      <c r="BJ59" s="85">
        <v>46121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1054</v>
      </c>
    </row>
    <row r="60" spans="1:70" s="113" customFormat="1" ht="15" hidden="1" customHeight="1" x14ac:dyDescent="0.35">
      <c r="A60" s="84">
        <v>56</v>
      </c>
      <c r="B60" s="38" t="s">
        <v>250</v>
      </c>
      <c r="C60" s="38" t="s">
        <v>246</v>
      </c>
      <c r="D60" s="38" t="s">
        <v>251</v>
      </c>
      <c r="E60" s="38" t="s">
        <v>252</v>
      </c>
      <c r="F60" s="38" t="s">
        <v>252</v>
      </c>
      <c r="G60" s="84" t="s">
        <v>253</v>
      </c>
      <c r="H60" s="38" t="s">
        <v>254</v>
      </c>
      <c r="I60" s="84">
        <v>26495</v>
      </c>
      <c r="J60" s="38" t="s">
        <v>265</v>
      </c>
      <c r="K60" s="84">
        <v>26495</v>
      </c>
      <c r="L60" s="84" t="s">
        <v>256</v>
      </c>
      <c r="M60" s="38" t="s">
        <v>257</v>
      </c>
      <c r="N60" s="84">
        <v>39104</v>
      </c>
      <c r="O60" s="84" t="s">
        <v>266</v>
      </c>
      <c r="P60" s="84">
        <v>58449</v>
      </c>
      <c r="Q60" s="38" t="s">
        <v>267</v>
      </c>
      <c r="R60" s="38" t="s">
        <v>364</v>
      </c>
      <c r="S60" s="84" t="s">
        <v>392</v>
      </c>
      <c r="T60" s="84" t="s">
        <v>392</v>
      </c>
      <c r="U60" s="84" t="s">
        <v>323</v>
      </c>
      <c r="V60" s="84" t="s">
        <v>263</v>
      </c>
      <c r="W60" s="84">
        <v>0</v>
      </c>
      <c r="X60" s="38" t="s">
        <v>264</v>
      </c>
      <c r="Y60" s="84">
        <v>30782331</v>
      </c>
      <c r="Z60" s="38" t="s">
        <v>717</v>
      </c>
      <c r="AA60" s="108" t="s">
        <v>710</v>
      </c>
      <c r="AB60" s="84">
        <v>72643</v>
      </c>
      <c r="AC60" s="108" t="s">
        <v>517</v>
      </c>
      <c r="AD60" s="84">
        <v>30</v>
      </c>
      <c r="AE60" s="84" t="s">
        <v>655</v>
      </c>
      <c r="AF60" s="84" t="s">
        <v>718</v>
      </c>
      <c r="AG60" s="108" t="s">
        <v>712</v>
      </c>
      <c r="AH60" s="84" t="s">
        <v>521</v>
      </c>
      <c r="AI60" s="108" t="s">
        <v>710</v>
      </c>
      <c r="AJ60" s="84">
        <v>3150</v>
      </c>
      <c r="AK60" s="84">
        <v>3150</v>
      </c>
      <c r="AL60" s="108" t="s">
        <v>522</v>
      </c>
      <c r="AM60" s="84">
        <v>11379.84</v>
      </c>
      <c r="AN60" s="112">
        <v>1759.75</v>
      </c>
      <c r="AO60" s="112">
        <v>13139.59</v>
      </c>
      <c r="AP60" s="112">
        <v>61263.16</v>
      </c>
      <c r="AQ60" s="112">
        <v>13801.25</v>
      </c>
      <c r="AR60" s="112">
        <v>75064.41</v>
      </c>
      <c r="AS60" s="112">
        <v>61263.16</v>
      </c>
      <c r="AT60" s="112">
        <v>13801.25</v>
      </c>
      <c r="AU60" s="112">
        <v>75064.41</v>
      </c>
      <c r="AV60" s="84">
        <v>55</v>
      </c>
      <c r="AW60" s="84">
        <v>1613</v>
      </c>
      <c r="AX60" s="84"/>
      <c r="AY60" s="108"/>
      <c r="AZ60" s="84"/>
      <c r="BA60" s="84"/>
      <c r="BB60" s="84" t="s">
        <v>1031</v>
      </c>
      <c r="BC60" s="84"/>
      <c r="BD60" s="108"/>
      <c r="BE60" s="84">
        <v>0</v>
      </c>
      <c r="BF60" s="38"/>
      <c r="BG60" s="84"/>
      <c r="BH60" s="114" t="s">
        <v>1053</v>
      </c>
      <c r="BI60" s="38" t="s">
        <v>110</v>
      </c>
      <c r="BJ60" s="85">
        <v>46121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1054</v>
      </c>
    </row>
    <row r="61" spans="1:70" s="113" customFormat="1" ht="15" hidden="1" customHeight="1" x14ac:dyDescent="0.35">
      <c r="A61" s="84">
        <v>57</v>
      </c>
      <c r="B61" s="38" t="s">
        <v>250</v>
      </c>
      <c r="C61" s="38" t="s">
        <v>246</v>
      </c>
      <c r="D61" s="38" t="s">
        <v>251</v>
      </c>
      <c r="E61" s="38" t="s">
        <v>252</v>
      </c>
      <c r="F61" s="38" t="s">
        <v>252</v>
      </c>
      <c r="G61" s="84" t="s">
        <v>253</v>
      </c>
      <c r="H61" s="38" t="s">
        <v>254</v>
      </c>
      <c r="I61" s="84">
        <v>26550</v>
      </c>
      <c r="J61" s="38" t="s">
        <v>312</v>
      </c>
      <c r="K61" s="84">
        <v>26550</v>
      </c>
      <c r="L61" s="84" t="s">
        <v>256</v>
      </c>
      <c r="M61" s="38" t="s">
        <v>257</v>
      </c>
      <c r="N61" s="84">
        <v>39176</v>
      </c>
      <c r="O61" s="84" t="s">
        <v>313</v>
      </c>
      <c r="P61" s="84">
        <v>58547</v>
      </c>
      <c r="Q61" s="38" t="s">
        <v>316</v>
      </c>
      <c r="R61" s="38" t="s">
        <v>393</v>
      </c>
      <c r="S61" s="84" t="s">
        <v>329</v>
      </c>
      <c r="T61" s="84" t="s">
        <v>329</v>
      </c>
      <c r="U61" s="84" t="s">
        <v>273</v>
      </c>
      <c r="V61" s="84" t="s">
        <v>263</v>
      </c>
      <c r="W61" s="84">
        <v>0</v>
      </c>
      <c r="X61" s="38" t="s">
        <v>264</v>
      </c>
      <c r="Y61" s="84">
        <v>31276120</v>
      </c>
      <c r="Z61" s="38" t="s">
        <v>603</v>
      </c>
      <c r="AA61" s="108" t="s">
        <v>719</v>
      </c>
      <c r="AB61" s="84">
        <v>4350</v>
      </c>
      <c r="AC61" s="108" t="s">
        <v>509</v>
      </c>
      <c r="AD61" s="84">
        <v>15</v>
      </c>
      <c r="AE61" s="84" t="s">
        <v>510</v>
      </c>
      <c r="AF61" s="84" t="s">
        <v>597</v>
      </c>
      <c r="AG61" s="108" t="s">
        <v>598</v>
      </c>
      <c r="AH61" s="84" t="s">
        <v>513</v>
      </c>
      <c r="AI61" s="108" t="s">
        <v>719</v>
      </c>
      <c r="AJ61" s="84">
        <v>350</v>
      </c>
      <c r="AK61" s="84">
        <v>350</v>
      </c>
      <c r="AL61" s="108" t="s">
        <v>522</v>
      </c>
      <c r="AM61" s="84">
        <v>2935.28</v>
      </c>
      <c r="AN61" s="112">
        <v>165.06</v>
      </c>
      <c r="AO61" s="112">
        <v>3100.34</v>
      </c>
      <c r="AP61" s="112">
        <v>1445.87</v>
      </c>
      <c r="AQ61" s="112">
        <v>45.46</v>
      </c>
      <c r="AR61" s="112">
        <v>1491.33</v>
      </c>
      <c r="AS61" s="112">
        <v>1446.72</v>
      </c>
      <c r="AT61" s="112">
        <v>45.46</v>
      </c>
      <c r="AU61" s="112">
        <v>1492.18</v>
      </c>
      <c r="AV61" s="84">
        <v>55</v>
      </c>
      <c r="AW61" s="84">
        <v>1497</v>
      </c>
      <c r="AX61" s="84"/>
      <c r="AY61" s="108"/>
      <c r="AZ61" s="84"/>
      <c r="BA61" s="84"/>
      <c r="BB61" s="84" t="s">
        <v>1031</v>
      </c>
      <c r="BC61" s="84"/>
      <c r="BD61" s="108"/>
      <c r="BE61" s="84">
        <v>0</v>
      </c>
      <c r="BF61" s="38"/>
      <c r="BG61" s="84"/>
      <c r="BH61" s="114" t="s">
        <v>1053</v>
      </c>
      <c r="BI61" s="38" t="s">
        <v>110</v>
      </c>
      <c r="BJ61" s="85">
        <v>46121</v>
      </c>
      <c r="BK61" s="84"/>
      <c r="BL61" s="38" t="s">
        <v>115</v>
      </c>
      <c r="BM61" s="115" t="s">
        <v>120</v>
      </c>
      <c r="BN61" s="116" t="s">
        <v>200</v>
      </c>
      <c r="BO61" s="84" t="s">
        <v>243</v>
      </c>
      <c r="BP61" s="84"/>
      <c r="BQ61" s="117"/>
      <c r="BR61" s="118" t="s">
        <v>1054</v>
      </c>
    </row>
    <row r="62" spans="1:70" s="113" customFormat="1" ht="15" hidden="1" customHeight="1" x14ac:dyDescent="0.35">
      <c r="A62" s="84">
        <v>58</v>
      </c>
      <c r="B62" s="38" t="s">
        <v>250</v>
      </c>
      <c r="C62" s="38" t="s">
        <v>246</v>
      </c>
      <c r="D62" s="38" t="s">
        <v>251</v>
      </c>
      <c r="E62" s="38" t="s">
        <v>252</v>
      </c>
      <c r="F62" s="38" t="s">
        <v>252</v>
      </c>
      <c r="G62" s="84" t="s">
        <v>253</v>
      </c>
      <c r="H62" s="38" t="s">
        <v>254</v>
      </c>
      <c r="I62" s="84">
        <v>189483</v>
      </c>
      <c r="J62" s="38" t="s">
        <v>394</v>
      </c>
      <c r="K62" s="84">
        <v>189483</v>
      </c>
      <c r="L62" s="84" t="s">
        <v>256</v>
      </c>
      <c r="M62" s="38" t="s">
        <v>257</v>
      </c>
      <c r="N62" s="84">
        <v>39223</v>
      </c>
      <c r="O62" s="84" t="s">
        <v>395</v>
      </c>
      <c r="P62" s="84">
        <v>58603</v>
      </c>
      <c r="Q62" s="38" t="s">
        <v>396</v>
      </c>
      <c r="R62" s="38" t="s">
        <v>364</v>
      </c>
      <c r="S62" s="84" t="s">
        <v>397</v>
      </c>
      <c r="T62" s="84" t="s">
        <v>397</v>
      </c>
      <c r="U62" s="84" t="s">
        <v>273</v>
      </c>
      <c r="V62" s="84" t="s">
        <v>263</v>
      </c>
      <c r="W62" s="84">
        <v>0</v>
      </c>
      <c r="X62" s="38" t="s">
        <v>264</v>
      </c>
      <c r="Y62" s="84">
        <v>34218885</v>
      </c>
      <c r="Z62" s="38" t="s">
        <v>720</v>
      </c>
      <c r="AA62" s="108" t="s">
        <v>721</v>
      </c>
      <c r="AB62" s="84">
        <v>79993</v>
      </c>
      <c r="AC62" s="108" t="s">
        <v>543</v>
      </c>
      <c r="AD62" s="84">
        <v>36</v>
      </c>
      <c r="AE62" s="84" t="s">
        <v>655</v>
      </c>
      <c r="AF62" s="84" t="s">
        <v>722</v>
      </c>
      <c r="AG62" s="108" t="s">
        <v>723</v>
      </c>
      <c r="AH62" s="84" t="s">
        <v>513</v>
      </c>
      <c r="AI62" s="108" t="s">
        <v>721</v>
      </c>
      <c r="AJ62" s="84">
        <v>2833</v>
      </c>
      <c r="AK62" s="84">
        <v>3050</v>
      </c>
      <c r="AL62" s="108" t="s">
        <v>522</v>
      </c>
      <c r="AM62" s="84">
        <v>20816.509999999998</v>
      </c>
      <c r="AN62" s="112">
        <v>15836.55</v>
      </c>
      <c r="AO62" s="112">
        <v>36653.06</v>
      </c>
      <c r="AP62" s="112">
        <v>59176.49</v>
      </c>
      <c r="AQ62" s="112">
        <v>13753.45</v>
      </c>
      <c r="AR62" s="112">
        <v>72929.94</v>
      </c>
      <c r="AS62" s="112">
        <v>59176.49</v>
      </c>
      <c r="AT62" s="112">
        <v>13753.45</v>
      </c>
      <c r="AU62" s="112">
        <v>72929.94</v>
      </c>
      <c r="AV62" s="84">
        <v>55</v>
      </c>
      <c r="AW62" s="84">
        <v>1253</v>
      </c>
      <c r="AX62" s="84"/>
      <c r="AY62" s="108"/>
      <c r="AZ62" s="84"/>
      <c r="BA62" s="84"/>
      <c r="BB62" s="84" t="s">
        <v>1031</v>
      </c>
      <c r="BC62" s="84"/>
      <c r="BD62" s="108"/>
      <c r="BE62" s="84">
        <v>0</v>
      </c>
      <c r="BF62" s="38"/>
      <c r="BG62" s="84"/>
      <c r="BH62" s="114" t="s">
        <v>1053</v>
      </c>
      <c r="BI62" s="38" t="s">
        <v>110</v>
      </c>
      <c r="BJ62" s="85">
        <v>46121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1054</v>
      </c>
    </row>
    <row r="63" spans="1:70" s="113" customFormat="1" ht="15" hidden="1" customHeight="1" x14ac:dyDescent="0.35">
      <c r="A63" s="84">
        <v>59</v>
      </c>
      <c r="B63" s="38" t="s">
        <v>250</v>
      </c>
      <c r="C63" s="38" t="s">
        <v>246</v>
      </c>
      <c r="D63" s="38" t="s">
        <v>251</v>
      </c>
      <c r="E63" s="38" t="s">
        <v>252</v>
      </c>
      <c r="F63" s="38" t="s">
        <v>252</v>
      </c>
      <c r="G63" s="84" t="s">
        <v>253</v>
      </c>
      <c r="H63" s="38" t="s">
        <v>254</v>
      </c>
      <c r="I63" s="84">
        <v>189483</v>
      </c>
      <c r="J63" s="38" t="s">
        <v>394</v>
      </c>
      <c r="K63" s="84">
        <v>189483</v>
      </c>
      <c r="L63" s="84" t="s">
        <v>256</v>
      </c>
      <c r="M63" s="38" t="s">
        <v>257</v>
      </c>
      <c r="N63" s="84">
        <v>39223</v>
      </c>
      <c r="O63" s="84" t="s">
        <v>395</v>
      </c>
      <c r="P63" s="84">
        <v>420821</v>
      </c>
      <c r="Q63" s="38" t="s">
        <v>398</v>
      </c>
      <c r="R63" s="38" t="s">
        <v>364</v>
      </c>
      <c r="S63" s="84" t="s">
        <v>399</v>
      </c>
      <c r="T63" s="84" t="s">
        <v>399</v>
      </c>
      <c r="U63" s="84" t="s">
        <v>400</v>
      </c>
      <c r="V63" s="84"/>
      <c r="W63" s="84">
        <v>0</v>
      </c>
      <c r="X63" s="38" t="s">
        <v>264</v>
      </c>
      <c r="Y63" s="84">
        <v>34357078</v>
      </c>
      <c r="Z63" s="38" t="s">
        <v>724</v>
      </c>
      <c r="AA63" s="108" t="s">
        <v>725</v>
      </c>
      <c r="AB63" s="84">
        <v>72804</v>
      </c>
      <c r="AC63" s="108" t="s">
        <v>543</v>
      </c>
      <c r="AD63" s="84">
        <v>24</v>
      </c>
      <c r="AE63" s="84" t="s">
        <v>510</v>
      </c>
      <c r="AF63" s="84" t="s">
        <v>722</v>
      </c>
      <c r="AG63" s="108" t="s">
        <v>726</v>
      </c>
      <c r="AH63" s="84" t="s">
        <v>513</v>
      </c>
      <c r="AI63" s="108" t="s">
        <v>725</v>
      </c>
      <c r="AJ63" s="84">
        <v>3776</v>
      </c>
      <c r="AK63" s="84">
        <v>3800</v>
      </c>
      <c r="AL63" s="108" t="s">
        <v>727</v>
      </c>
      <c r="AM63" s="84">
        <v>25555.85</v>
      </c>
      <c r="AN63" s="112">
        <v>11931.81</v>
      </c>
      <c r="AO63" s="112">
        <v>37487.660000000003</v>
      </c>
      <c r="AP63" s="112">
        <v>47248.15</v>
      </c>
      <c r="AQ63" s="112">
        <v>6440.19</v>
      </c>
      <c r="AR63" s="112">
        <v>53688.34</v>
      </c>
      <c r="AS63" s="112">
        <v>47248.15</v>
      </c>
      <c r="AT63" s="112">
        <v>6440.19</v>
      </c>
      <c r="AU63" s="112">
        <v>53688.34</v>
      </c>
      <c r="AV63" s="84">
        <v>54</v>
      </c>
      <c r="AW63" s="84">
        <v>1314</v>
      </c>
      <c r="AX63" s="84"/>
      <c r="AY63" s="108"/>
      <c r="AZ63" s="84"/>
      <c r="BA63" s="84"/>
      <c r="BB63" s="84" t="s">
        <v>1031</v>
      </c>
      <c r="BC63" s="84"/>
      <c r="BD63" s="108"/>
      <c r="BE63" s="84">
        <v>0</v>
      </c>
      <c r="BF63" s="38"/>
      <c r="BG63" s="84"/>
      <c r="BH63" s="114" t="s">
        <v>1053</v>
      </c>
      <c r="BI63" s="38" t="s">
        <v>110</v>
      </c>
      <c r="BJ63" s="85">
        <v>46121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1054</v>
      </c>
    </row>
    <row r="64" spans="1:70" s="113" customFormat="1" ht="15" hidden="1" customHeight="1" x14ac:dyDescent="0.35">
      <c r="A64" s="84">
        <v>60</v>
      </c>
      <c r="B64" s="38" t="s">
        <v>250</v>
      </c>
      <c r="C64" s="38" t="s">
        <v>246</v>
      </c>
      <c r="D64" s="38" t="s">
        <v>251</v>
      </c>
      <c r="E64" s="38" t="s">
        <v>252</v>
      </c>
      <c r="F64" s="38" t="s">
        <v>252</v>
      </c>
      <c r="G64" s="84" t="s">
        <v>253</v>
      </c>
      <c r="H64" s="38" t="s">
        <v>254</v>
      </c>
      <c r="I64" s="84">
        <v>26634</v>
      </c>
      <c r="J64" s="38" t="s">
        <v>367</v>
      </c>
      <c r="K64" s="84">
        <v>26634</v>
      </c>
      <c r="L64" s="84" t="s">
        <v>256</v>
      </c>
      <c r="M64" s="38" t="s">
        <v>257</v>
      </c>
      <c r="N64" s="84">
        <v>39267</v>
      </c>
      <c r="O64" s="84" t="s">
        <v>368</v>
      </c>
      <c r="P64" s="84">
        <v>58659</v>
      </c>
      <c r="Q64" s="38" t="s">
        <v>369</v>
      </c>
      <c r="R64" s="38" t="s">
        <v>401</v>
      </c>
      <c r="S64" s="84" t="s">
        <v>402</v>
      </c>
      <c r="T64" s="84" t="s">
        <v>402</v>
      </c>
      <c r="U64" s="84" t="s">
        <v>323</v>
      </c>
      <c r="V64" s="84" t="s">
        <v>263</v>
      </c>
      <c r="W64" s="84">
        <v>541</v>
      </c>
      <c r="X64" s="38" t="s">
        <v>264</v>
      </c>
      <c r="Y64" s="84">
        <v>347830573</v>
      </c>
      <c r="Z64" s="38" t="s">
        <v>728</v>
      </c>
      <c r="AA64" s="108" t="s">
        <v>729</v>
      </c>
      <c r="AB64" s="84">
        <v>48015</v>
      </c>
      <c r="AC64" s="108" t="s">
        <v>553</v>
      </c>
      <c r="AD64" s="84">
        <v>24</v>
      </c>
      <c r="AE64" s="84" t="s">
        <v>518</v>
      </c>
      <c r="AF64" s="84" t="s">
        <v>675</v>
      </c>
      <c r="AG64" s="108" t="s">
        <v>730</v>
      </c>
      <c r="AH64" s="84" t="s">
        <v>513</v>
      </c>
      <c r="AI64" s="108" t="s">
        <v>731</v>
      </c>
      <c r="AJ64" s="84">
        <v>2336</v>
      </c>
      <c r="AK64" s="84">
        <v>2500</v>
      </c>
      <c r="AL64" s="108" t="s">
        <v>732</v>
      </c>
      <c r="AM64" s="84">
        <v>18243.77</v>
      </c>
      <c r="AN64" s="112">
        <v>8092.23</v>
      </c>
      <c r="AO64" s="112">
        <v>26336</v>
      </c>
      <c r="AP64" s="112">
        <v>29771.23</v>
      </c>
      <c r="AQ64" s="112">
        <v>3728.77</v>
      </c>
      <c r="AR64" s="112">
        <v>33500</v>
      </c>
      <c r="AS64" s="112">
        <v>29771.23</v>
      </c>
      <c r="AT64" s="112">
        <v>3728.77</v>
      </c>
      <c r="AU64" s="112">
        <v>33500</v>
      </c>
      <c r="AV64" s="84">
        <v>48</v>
      </c>
      <c r="AW64" s="84">
        <v>1129</v>
      </c>
      <c r="AX64" s="84"/>
      <c r="AY64" s="108"/>
      <c r="AZ64" s="84"/>
      <c r="BA64" s="84"/>
      <c r="BB64" s="84" t="s">
        <v>1031</v>
      </c>
      <c r="BC64" s="84"/>
      <c r="BD64" s="108" t="s">
        <v>1036</v>
      </c>
      <c r="BE64" s="84">
        <v>48015</v>
      </c>
      <c r="BF64" s="38"/>
      <c r="BG64" s="84"/>
      <c r="BH64" s="114" t="s">
        <v>1053</v>
      </c>
      <c r="BI64" s="38" t="s">
        <v>110</v>
      </c>
      <c r="BJ64" s="85">
        <v>46121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1054</v>
      </c>
    </row>
    <row r="65" spans="1:70" s="113" customFormat="1" ht="15" hidden="1" customHeight="1" x14ac:dyDescent="0.35">
      <c r="A65" s="84">
        <v>61</v>
      </c>
      <c r="B65" s="38" t="s">
        <v>250</v>
      </c>
      <c r="C65" s="38" t="s">
        <v>246</v>
      </c>
      <c r="D65" s="38" t="s">
        <v>251</v>
      </c>
      <c r="E65" s="38" t="s">
        <v>252</v>
      </c>
      <c r="F65" s="38" t="s">
        <v>252</v>
      </c>
      <c r="G65" s="84" t="s">
        <v>253</v>
      </c>
      <c r="H65" s="38" t="s">
        <v>254</v>
      </c>
      <c r="I65" s="84">
        <v>26493</v>
      </c>
      <c r="J65" s="38" t="s">
        <v>274</v>
      </c>
      <c r="K65" s="84">
        <v>26493</v>
      </c>
      <c r="L65" s="84" t="s">
        <v>256</v>
      </c>
      <c r="M65" s="38" t="s">
        <v>257</v>
      </c>
      <c r="N65" s="84">
        <v>39114</v>
      </c>
      <c r="O65" s="84" t="s">
        <v>275</v>
      </c>
      <c r="P65" s="84">
        <v>58576</v>
      </c>
      <c r="Q65" s="38" t="s">
        <v>363</v>
      </c>
      <c r="R65" s="38" t="s">
        <v>403</v>
      </c>
      <c r="S65" s="84" t="s">
        <v>404</v>
      </c>
      <c r="T65" s="84" t="s">
        <v>404</v>
      </c>
      <c r="U65" s="84" t="s">
        <v>273</v>
      </c>
      <c r="V65" s="84" t="s">
        <v>263</v>
      </c>
      <c r="W65" s="84">
        <v>0</v>
      </c>
      <c r="X65" s="38" t="s">
        <v>264</v>
      </c>
      <c r="Y65" s="84">
        <v>348052250</v>
      </c>
      <c r="Z65" s="38" t="s">
        <v>733</v>
      </c>
      <c r="AA65" s="108" t="s">
        <v>734</v>
      </c>
      <c r="AB65" s="84">
        <v>9250</v>
      </c>
      <c r="AC65" s="108" t="s">
        <v>517</v>
      </c>
      <c r="AD65" s="84">
        <v>12</v>
      </c>
      <c r="AE65" s="84" t="s">
        <v>735</v>
      </c>
      <c r="AF65" s="84" t="s">
        <v>736</v>
      </c>
      <c r="AG65" s="108" t="s">
        <v>737</v>
      </c>
      <c r="AH65" s="84" t="s">
        <v>521</v>
      </c>
      <c r="AI65" s="108" t="s">
        <v>738</v>
      </c>
      <c r="AJ65" s="84">
        <v>836</v>
      </c>
      <c r="AK65" s="84">
        <v>870</v>
      </c>
      <c r="AL65" s="108" t="s">
        <v>522</v>
      </c>
      <c r="AM65" s="84">
        <v>693.89</v>
      </c>
      <c r="AN65" s="112">
        <v>377.22</v>
      </c>
      <c r="AO65" s="112">
        <v>1071.1099999999999</v>
      </c>
      <c r="AP65" s="112">
        <v>8556.11</v>
      </c>
      <c r="AQ65" s="112">
        <v>778.78</v>
      </c>
      <c r="AR65" s="112">
        <v>9334.89</v>
      </c>
      <c r="AS65" s="112">
        <v>8556.11</v>
      </c>
      <c r="AT65" s="112">
        <v>778.78</v>
      </c>
      <c r="AU65" s="112">
        <v>9334.89</v>
      </c>
      <c r="AV65" s="84">
        <v>45</v>
      </c>
      <c r="AW65" s="84">
        <v>1309</v>
      </c>
      <c r="AX65" s="84"/>
      <c r="AY65" s="108"/>
      <c r="AZ65" s="84"/>
      <c r="BA65" s="84"/>
      <c r="BB65" s="84" t="s">
        <v>1031</v>
      </c>
      <c r="BC65" s="84"/>
      <c r="BD65" s="108"/>
      <c r="BE65" s="84">
        <v>0</v>
      </c>
      <c r="BF65" s="38"/>
      <c r="BG65" s="84"/>
      <c r="BH65" s="114" t="s">
        <v>1053</v>
      </c>
      <c r="BI65" s="38" t="s">
        <v>110</v>
      </c>
      <c r="BJ65" s="85">
        <v>46122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1054</v>
      </c>
    </row>
    <row r="66" spans="1:70" s="113" customFormat="1" ht="15" hidden="1" customHeight="1" x14ac:dyDescent="0.35">
      <c r="A66" s="84">
        <v>62</v>
      </c>
      <c r="B66" s="38" t="s">
        <v>250</v>
      </c>
      <c r="C66" s="38" t="s">
        <v>246</v>
      </c>
      <c r="D66" s="38" t="s">
        <v>251</v>
      </c>
      <c r="E66" s="38" t="s">
        <v>252</v>
      </c>
      <c r="F66" s="38" t="s">
        <v>252</v>
      </c>
      <c r="G66" s="84" t="s">
        <v>253</v>
      </c>
      <c r="H66" s="38" t="s">
        <v>254</v>
      </c>
      <c r="I66" s="84">
        <v>26495</v>
      </c>
      <c r="J66" s="38" t="s">
        <v>265</v>
      </c>
      <c r="K66" s="84">
        <v>26495</v>
      </c>
      <c r="L66" s="84" t="s">
        <v>256</v>
      </c>
      <c r="M66" s="38" t="s">
        <v>257</v>
      </c>
      <c r="N66" s="84">
        <v>39087</v>
      </c>
      <c r="O66" s="84" t="s">
        <v>373</v>
      </c>
      <c r="P66" s="84">
        <v>58432</v>
      </c>
      <c r="Q66" s="38" t="s">
        <v>382</v>
      </c>
      <c r="R66" s="38" t="s">
        <v>401</v>
      </c>
      <c r="S66" s="84" t="s">
        <v>405</v>
      </c>
      <c r="T66" s="84" t="s">
        <v>405</v>
      </c>
      <c r="U66" s="84" t="s">
        <v>305</v>
      </c>
      <c r="V66" s="84" t="s">
        <v>263</v>
      </c>
      <c r="W66" s="84">
        <v>541</v>
      </c>
      <c r="X66" s="38" t="s">
        <v>406</v>
      </c>
      <c r="Y66" s="84">
        <v>349466436</v>
      </c>
      <c r="Z66" s="38" t="s">
        <v>739</v>
      </c>
      <c r="AA66" s="108" t="s">
        <v>740</v>
      </c>
      <c r="AB66" s="84">
        <v>62628</v>
      </c>
      <c r="AC66" s="108" t="s">
        <v>517</v>
      </c>
      <c r="AD66" s="84">
        <v>24</v>
      </c>
      <c r="AE66" s="84" t="s">
        <v>518</v>
      </c>
      <c r="AF66" s="84" t="s">
        <v>741</v>
      </c>
      <c r="AG66" s="108" t="s">
        <v>742</v>
      </c>
      <c r="AH66" s="84" t="s">
        <v>513</v>
      </c>
      <c r="AI66" s="108" t="s">
        <v>743</v>
      </c>
      <c r="AJ66" s="84">
        <v>3495</v>
      </c>
      <c r="AK66" s="84">
        <v>3350</v>
      </c>
      <c r="AL66" s="108" t="s">
        <v>744</v>
      </c>
      <c r="AM66" s="84">
        <v>41020.67</v>
      </c>
      <c r="AN66" s="112">
        <v>16074.33</v>
      </c>
      <c r="AO66" s="112">
        <v>57095</v>
      </c>
      <c r="AP66" s="112">
        <v>21607.33</v>
      </c>
      <c r="AQ66" s="112">
        <v>1842.67</v>
      </c>
      <c r="AR66" s="112">
        <v>23450</v>
      </c>
      <c r="AS66" s="112">
        <v>21607.33</v>
      </c>
      <c r="AT66" s="112">
        <v>1842.67</v>
      </c>
      <c r="AU66" s="112">
        <v>23450</v>
      </c>
      <c r="AV66" s="84">
        <v>41</v>
      </c>
      <c r="AW66" s="84">
        <v>706</v>
      </c>
      <c r="AX66" s="84"/>
      <c r="AY66" s="108"/>
      <c r="AZ66" s="84"/>
      <c r="BA66" s="84"/>
      <c r="BB66" s="84" t="s">
        <v>1031</v>
      </c>
      <c r="BC66" s="84"/>
      <c r="BD66" s="108" t="s">
        <v>1037</v>
      </c>
      <c r="BE66" s="84">
        <v>62628</v>
      </c>
      <c r="BF66" s="38"/>
      <c r="BG66" s="84"/>
      <c r="BH66" s="114" t="s">
        <v>1053</v>
      </c>
      <c r="BI66" s="38" t="s">
        <v>110</v>
      </c>
      <c r="BJ66" s="85">
        <v>46121</v>
      </c>
      <c r="BK66" s="84"/>
      <c r="BL66" s="38" t="s">
        <v>115</v>
      </c>
      <c r="BM66" s="115" t="s">
        <v>120</v>
      </c>
      <c r="BN66" s="116" t="s">
        <v>200</v>
      </c>
      <c r="BO66" s="84" t="s">
        <v>243</v>
      </c>
      <c r="BP66" s="84"/>
      <c r="BQ66" s="117"/>
      <c r="BR66" s="118" t="s">
        <v>1054</v>
      </c>
    </row>
    <row r="67" spans="1:70" s="113" customFormat="1" ht="15" hidden="1" customHeight="1" x14ac:dyDescent="0.35">
      <c r="A67" s="84">
        <v>63</v>
      </c>
      <c r="B67" s="38" t="s">
        <v>250</v>
      </c>
      <c r="C67" s="38" t="s">
        <v>246</v>
      </c>
      <c r="D67" s="38" t="s">
        <v>251</v>
      </c>
      <c r="E67" s="38" t="s">
        <v>252</v>
      </c>
      <c r="F67" s="38" t="s">
        <v>252</v>
      </c>
      <c r="G67" s="84" t="s">
        <v>253</v>
      </c>
      <c r="H67" s="38" t="s">
        <v>254</v>
      </c>
      <c r="I67" s="84">
        <v>26493</v>
      </c>
      <c r="J67" s="38" t="s">
        <v>274</v>
      </c>
      <c r="K67" s="84">
        <v>26493</v>
      </c>
      <c r="L67" s="84" t="s">
        <v>256</v>
      </c>
      <c r="M67" s="38" t="s">
        <v>257</v>
      </c>
      <c r="N67" s="84">
        <v>39114</v>
      </c>
      <c r="O67" s="84" t="s">
        <v>275</v>
      </c>
      <c r="P67" s="84">
        <v>58706</v>
      </c>
      <c r="Q67" s="38" t="s">
        <v>387</v>
      </c>
      <c r="R67" s="38" t="s">
        <v>401</v>
      </c>
      <c r="S67" s="84" t="s">
        <v>407</v>
      </c>
      <c r="T67" s="84" t="s">
        <v>407</v>
      </c>
      <c r="U67" s="84" t="s">
        <v>323</v>
      </c>
      <c r="V67" s="84" t="s">
        <v>263</v>
      </c>
      <c r="W67" s="84">
        <v>541</v>
      </c>
      <c r="X67" s="38" t="s">
        <v>406</v>
      </c>
      <c r="Y67" s="84">
        <v>350103214</v>
      </c>
      <c r="Z67" s="38" t="s">
        <v>745</v>
      </c>
      <c r="AA67" s="108" t="s">
        <v>746</v>
      </c>
      <c r="AB67" s="84">
        <v>36733</v>
      </c>
      <c r="AC67" s="108" t="s">
        <v>517</v>
      </c>
      <c r="AD67" s="84">
        <v>24</v>
      </c>
      <c r="AE67" s="84" t="s">
        <v>655</v>
      </c>
      <c r="AF67" s="84" t="s">
        <v>747</v>
      </c>
      <c r="AG67" s="108" t="s">
        <v>703</v>
      </c>
      <c r="AH67" s="84" t="s">
        <v>513</v>
      </c>
      <c r="AI67" s="108" t="s">
        <v>658</v>
      </c>
      <c r="AJ67" s="84">
        <v>1460</v>
      </c>
      <c r="AK67" s="84">
        <v>2000</v>
      </c>
      <c r="AL67" s="108" t="s">
        <v>522</v>
      </c>
      <c r="AM67" s="84">
        <v>6995.1</v>
      </c>
      <c r="AN67" s="112">
        <v>4611.1099999999997</v>
      </c>
      <c r="AO67" s="112">
        <v>11606.21</v>
      </c>
      <c r="AP67" s="112">
        <v>29737.9</v>
      </c>
      <c r="AQ67" s="112">
        <v>6115.89</v>
      </c>
      <c r="AR67" s="112">
        <v>35853.79</v>
      </c>
      <c r="AS67" s="112">
        <v>29737.9</v>
      </c>
      <c r="AT67" s="112">
        <v>6115.89</v>
      </c>
      <c r="AU67" s="112">
        <v>35853.79</v>
      </c>
      <c r="AV67" s="84">
        <v>39</v>
      </c>
      <c r="AW67" s="84">
        <v>979</v>
      </c>
      <c r="AX67" s="84"/>
      <c r="AY67" s="108"/>
      <c r="AZ67" s="84"/>
      <c r="BA67" s="84"/>
      <c r="BB67" s="84" t="s">
        <v>1031</v>
      </c>
      <c r="BC67" s="84"/>
      <c r="BD67" s="108"/>
      <c r="BE67" s="84">
        <v>0</v>
      </c>
      <c r="BF67" s="38"/>
      <c r="BG67" s="84"/>
      <c r="BH67" s="114" t="s">
        <v>1053</v>
      </c>
      <c r="BI67" s="38" t="s">
        <v>110</v>
      </c>
      <c r="BJ67" s="85">
        <v>46122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1054</v>
      </c>
    </row>
    <row r="68" spans="1:70" s="113" customFormat="1" ht="15" hidden="1" customHeight="1" x14ac:dyDescent="0.35">
      <c r="A68" s="84">
        <v>64</v>
      </c>
      <c r="B68" s="38" t="s">
        <v>250</v>
      </c>
      <c r="C68" s="38" t="s">
        <v>246</v>
      </c>
      <c r="D68" s="38" t="s">
        <v>251</v>
      </c>
      <c r="E68" s="38" t="s">
        <v>252</v>
      </c>
      <c r="F68" s="38" t="s">
        <v>252</v>
      </c>
      <c r="G68" s="84" t="s">
        <v>253</v>
      </c>
      <c r="H68" s="38" t="s">
        <v>254</v>
      </c>
      <c r="I68" s="84">
        <v>189483</v>
      </c>
      <c r="J68" s="38" t="s">
        <v>394</v>
      </c>
      <c r="K68" s="84">
        <v>189483</v>
      </c>
      <c r="L68" s="84" t="s">
        <v>256</v>
      </c>
      <c r="M68" s="38" t="s">
        <v>257</v>
      </c>
      <c r="N68" s="84">
        <v>39223</v>
      </c>
      <c r="O68" s="84" t="s">
        <v>395</v>
      </c>
      <c r="P68" s="84">
        <v>58603</v>
      </c>
      <c r="Q68" s="38" t="s">
        <v>396</v>
      </c>
      <c r="R68" s="38" t="s">
        <v>401</v>
      </c>
      <c r="S68" s="84" t="s">
        <v>408</v>
      </c>
      <c r="T68" s="84" t="s">
        <v>408</v>
      </c>
      <c r="U68" s="84" t="s">
        <v>323</v>
      </c>
      <c r="V68" s="84" t="s">
        <v>263</v>
      </c>
      <c r="W68" s="84">
        <v>541</v>
      </c>
      <c r="X68" s="38" t="s">
        <v>406</v>
      </c>
      <c r="Y68" s="84">
        <v>350252073</v>
      </c>
      <c r="Z68" s="38" t="s">
        <v>748</v>
      </c>
      <c r="AA68" s="108" t="s">
        <v>749</v>
      </c>
      <c r="AB68" s="84">
        <v>41952</v>
      </c>
      <c r="AC68" s="108" t="s">
        <v>543</v>
      </c>
      <c r="AD68" s="84">
        <v>24</v>
      </c>
      <c r="AE68" s="84" t="s">
        <v>518</v>
      </c>
      <c r="AF68" s="84" t="s">
        <v>722</v>
      </c>
      <c r="AG68" s="108" t="s">
        <v>750</v>
      </c>
      <c r="AH68" s="84" t="s">
        <v>513</v>
      </c>
      <c r="AI68" s="108" t="s">
        <v>751</v>
      </c>
      <c r="AJ68" s="84">
        <v>2443</v>
      </c>
      <c r="AK68" s="84">
        <v>2250</v>
      </c>
      <c r="AL68" s="108" t="s">
        <v>752</v>
      </c>
      <c r="AM68" s="84">
        <v>35474.47</v>
      </c>
      <c r="AN68" s="112">
        <v>11968.53</v>
      </c>
      <c r="AO68" s="112">
        <v>47443</v>
      </c>
      <c r="AP68" s="112">
        <v>6477.53</v>
      </c>
      <c r="AQ68" s="112">
        <v>272.47000000000003</v>
      </c>
      <c r="AR68" s="112">
        <v>6750</v>
      </c>
      <c r="AS68" s="112">
        <v>6477.53</v>
      </c>
      <c r="AT68" s="112">
        <v>272.47000000000003</v>
      </c>
      <c r="AU68" s="112">
        <v>6750</v>
      </c>
      <c r="AV68" s="84">
        <v>38</v>
      </c>
      <c r="AW68" s="84">
        <v>493</v>
      </c>
      <c r="AX68" s="84"/>
      <c r="AY68" s="108"/>
      <c r="AZ68" s="84"/>
      <c r="BA68" s="84"/>
      <c r="BB68" s="84" t="s">
        <v>1031</v>
      </c>
      <c r="BC68" s="84"/>
      <c r="BD68" s="108" t="s">
        <v>820</v>
      </c>
      <c r="BE68" s="84">
        <v>41952</v>
      </c>
      <c r="BF68" s="38"/>
      <c r="BG68" s="84"/>
      <c r="BH68" s="114" t="s">
        <v>1053</v>
      </c>
      <c r="BI68" s="38" t="s">
        <v>110</v>
      </c>
      <c r="BJ68" s="85">
        <v>46121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1054</v>
      </c>
    </row>
    <row r="69" spans="1:70" s="113" customFormat="1" ht="15" hidden="1" customHeight="1" x14ac:dyDescent="0.35">
      <c r="A69" s="84">
        <v>65</v>
      </c>
      <c r="B69" s="38" t="s">
        <v>250</v>
      </c>
      <c r="C69" s="38" t="s">
        <v>246</v>
      </c>
      <c r="D69" s="38" t="s">
        <v>251</v>
      </c>
      <c r="E69" s="38" t="s">
        <v>252</v>
      </c>
      <c r="F69" s="38" t="s">
        <v>252</v>
      </c>
      <c r="G69" s="84" t="s">
        <v>253</v>
      </c>
      <c r="H69" s="38" t="s">
        <v>254</v>
      </c>
      <c r="I69" s="84">
        <v>26625</v>
      </c>
      <c r="J69" s="38" t="s">
        <v>409</v>
      </c>
      <c r="K69" s="84">
        <v>26625</v>
      </c>
      <c r="L69" s="84" t="s">
        <v>256</v>
      </c>
      <c r="M69" s="38" t="s">
        <v>257</v>
      </c>
      <c r="N69" s="84">
        <v>39247</v>
      </c>
      <c r="O69" s="84" t="s">
        <v>410</v>
      </c>
      <c r="P69" s="84">
        <v>58634</v>
      </c>
      <c r="Q69" s="38" t="s">
        <v>411</v>
      </c>
      <c r="R69" s="38" t="s">
        <v>401</v>
      </c>
      <c r="S69" s="84" t="s">
        <v>412</v>
      </c>
      <c r="T69" s="84" t="s">
        <v>412</v>
      </c>
      <c r="U69" s="84" t="s">
        <v>323</v>
      </c>
      <c r="V69" s="84" t="s">
        <v>263</v>
      </c>
      <c r="W69" s="84">
        <v>541</v>
      </c>
      <c r="X69" s="38" t="s">
        <v>406</v>
      </c>
      <c r="Y69" s="84">
        <v>350589461</v>
      </c>
      <c r="Z69" s="38" t="s">
        <v>753</v>
      </c>
      <c r="AA69" s="108" t="s">
        <v>754</v>
      </c>
      <c r="AB69" s="84">
        <v>41952</v>
      </c>
      <c r="AC69" s="108" t="s">
        <v>517</v>
      </c>
      <c r="AD69" s="84">
        <v>24</v>
      </c>
      <c r="AE69" s="84" t="s">
        <v>510</v>
      </c>
      <c r="AF69" s="84" t="s">
        <v>755</v>
      </c>
      <c r="AG69" s="108" t="s">
        <v>756</v>
      </c>
      <c r="AH69" s="84" t="s">
        <v>757</v>
      </c>
      <c r="AI69" s="108" t="s">
        <v>758</v>
      </c>
      <c r="AJ69" s="84">
        <v>2601</v>
      </c>
      <c r="AK69" s="84">
        <v>2250</v>
      </c>
      <c r="AL69" s="108" t="s">
        <v>759</v>
      </c>
      <c r="AM69" s="84">
        <v>27291.22</v>
      </c>
      <c r="AN69" s="112">
        <v>11159.78</v>
      </c>
      <c r="AO69" s="112">
        <v>38451</v>
      </c>
      <c r="AP69" s="112">
        <v>14660.78</v>
      </c>
      <c r="AQ69" s="112">
        <v>1239.22</v>
      </c>
      <c r="AR69" s="112">
        <v>15900</v>
      </c>
      <c r="AS69" s="112">
        <v>14660.78</v>
      </c>
      <c r="AT69" s="112">
        <v>1239.22</v>
      </c>
      <c r="AU69" s="112">
        <v>15900</v>
      </c>
      <c r="AV69" s="84">
        <v>38</v>
      </c>
      <c r="AW69" s="84">
        <v>615</v>
      </c>
      <c r="AX69" s="84"/>
      <c r="AY69" s="108"/>
      <c r="AZ69" s="84"/>
      <c r="BA69" s="84"/>
      <c r="BB69" s="84" t="s">
        <v>1031</v>
      </c>
      <c r="BC69" s="84"/>
      <c r="BD69" s="108" t="s">
        <v>1037</v>
      </c>
      <c r="BE69" s="84">
        <v>41952</v>
      </c>
      <c r="BF69" s="38"/>
      <c r="BG69" s="84"/>
      <c r="BH69" s="114" t="s">
        <v>1053</v>
      </c>
      <c r="BI69" s="38" t="s">
        <v>110</v>
      </c>
      <c r="BJ69" s="85">
        <v>46122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1054</v>
      </c>
    </row>
    <row r="70" spans="1:70" s="113" customFormat="1" ht="15" hidden="1" customHeight="1" x14ac:dyDescent="0.35">
      <c r="A70" s="84">
        <v>66</v>
      </c>
      <c r="B70" s="38" t="s">
        <v>250</v>
      </c>
      <c r="C70" s="38" t="s">
        <v>246</v>
      </c>
      <c r="D70" s="38" t="s">
        <v>251</v>
      </c>
      <c r="E70" s="38" t="s">
        <v>252</v>
      </c>
      <c r="F70" s="38" t="s">
        <v>252</v>
      </c>
      <c r="G70" s="84" t="s">
        <v>253</v>
      </c>
      <c r="H70" s="38" t="s">
        <v>254</v>
      </c>
      <c r="I70" s="84">
        <v>26489</v>
      </c>
      <c r="J70" s="38" t="s">
        <v>413</v>
      </c>
      <c r="K70" s="84">
        <v>26489</v>
      </c>
      <c r="L70" s="84" t="s">
        <v>256</v>
      </c>
      <c r="M70" s="38" t="s">
        <v>257</v>
      </c>
      <c r="N70" s="84">
        <v>390893</v>
      </c>
      <c r="O70" s="84" t="s">
        <v>414</v>
      </c>
      <c r="P70" s="84">
        <v>578681</v>
      </c>
      <c r="Q70" s="38" t="s">
        <v>415</v>
      </c>
      <c r="R70" s="38" t="s">
        <v>401</v>
      </c>
      <c r="S70" s="84" t="s">
        <v>416</v>
      </c>
      <c r="T70" s="84" t="s">
        <v>416</v>
      </c>
      <c r="U70" s="84" t="s">
        <v>323</v>
      </c>
      <c r="V70" s="84" t="s">
        <v>263</v>
      </c>
      <c r="W70" s="84">
        <v>541</v>
      </c>
      <c r="X70" s="38" t="s">
        <v>406</v>
      </c>
      <c r="Y70" s="84">
        <v>351066360</v>
      </c>
      <c r="Z70" s="38" t="s">
        <v>760</v>
      </c>
      <c r="AA70" s="108" t="s">
        <v>761</v>
      </c>
      <c r="AB70" s="84">
        <v>41952</v>
      </c>
      <c r="AC70" s="108" t="s">
        <v>517</v>
      </c>
      <c r="AD70" s="84">
        <v>24</v>
      </c>
      <c r="AE70" s="84" t="s">
        <v>510</v>
      </c>
      <c r="AF70" s="84" t="s">
        <v>762</v>
      </c>
      <c r="AG70" s="108" t="s">
        <v>763</v>
      </c>
      <c r="AH70" s="84" t="s">
        <v>757</v>
      </c>
      <c r="AI70" s="108" t="s">
        <v>764</v>
      </c>
      <c r="AJ70" s="84">
        <v>2442</v>
      </c>
      <c r="AK70" s="84">
        <v>2250</v>
      </c>
      <c r="AL70" s="108" t="s">
        <v>765</v>
      </c>
      <c r="AM70" s="84">
        <v>23671.11</v>
      </c>
      <c r="AN70" s="112">
        <v>10270.89</v>
      </c>
      <c r="AO70" s="112">
        <v>33942</v>
      </c>
      <c r="AP70" s="112">
        <v>18280.89</v>
      </c>
      <c r="AQ70" s="112">
        <v>1969.11</v>
      </c>
      <c r="AR70" s="112">
        <v>20250</v>
      </c>
      <c r="AS70" s="112">
        <v>18280.89</v>
      </c>
      <c r="AT70" s="112">
        <v>1969.11</v>
      </c>
      <c r="AU70" s="112">
        <v>20250</v>
      </c>
      <c r="AV70" s="84">
        <v>37</v>
      </c>
      <c r="AW70" s="84">
        <v>615</v>
      </c>
      <c r="AX70" s="84"/>
      <c r="AY70" s="108"/>
      <c r="AZ70" s="84"/>
      <c r="BA70" s="84"/>
      <c r="BB70" s="84" t="s">
        <v>1031</v>
      </c>
      <c r="BC70" s="84"/>
      <c r="BD70" s="108" t="s">
        <v>1037</v>
      </c>
      <c r="BE70" s="84">
        <v>41952</v>
      </c>
      <c r="BF70" s="38"/>
      <c r="BG70" s="84"/>
      <c r="BH70" s="114" t="s">
        <v>1053</v>
      </c>
      <c r="BI70" s="38" t="s">
        <v>110</v>
      </c>
      <c r="BJ70" s="85">
        <v>46122</v>
      </c>
      <c r="BK70" s="84"/>
      <c r="BL70" s="38" t="s">
        <v>115</v>
      </c>
      <c r="BM70" s="115" t="s">
        <v>120</v>
      </c>
      <c r="BN70" s="116" t="s">
        <v>200</v>
      </c>
      <c r="BO70" s="84" t="s">
        <v>243</v>
      </c>
      <c r="BP70" s="84"/>
      <c r="BQ70" s="117"/>
      <c r="BR70" s="118" t="s">
        <v>1054</v>
      </c>
    </row>
    <row r="71" spans="1:70" s="113" customFormat="1" ht="15" hidden="1" customHeight="1" x14ac:dyDescent="0.35">
      <c r="A71" s="84">
        <v>67</v>
      </c>
      <c r="B71" s="38" t="s">
        <v>250</v>
      </c>
      <c r="C71" s="38" t="s">
        <v>246</v>
      </c>
      <c r="D71" s="38" t="s">
        <v>251</v>
      </c>
      <c r="E71" s="38" t="s">
        <v>252</v>
      </c>
      <c r="F71" s="38" t="s">
        <v>252</v>
      </c>
      <c r="G71" s="84" t="s">
        <v>253</v>
      </c>
      <c r="H71" s="38" t="s">
        <v>254</v>
      </c>
      <c r="I71" s="84">
        <v>26615</v>
      </c>
      <c r="J71" s="38" t="s">
        <v>417</v>
      </c>
      <c r="K71" s="84">
        <v>26615</v>
      </c>
      <c r="L71" s="84" t="s">
        <v>256</v>
      </c>
      <c r="M71" s="38" t="s">
        <v>257</v>
      </c>
      <c r="N71" s="84">
        <v>39237</v>
      </c>
      <c r="O71" s="84" t="s">
        <v>418</v>
      </c>
      <c r="P71" s="84">
        <v>58679</v>
      </c>
      <c r="Q71" s="38" t="s">
        <v>419</v>
      </c>
      <c r="R71" s="38" t="s">
        <v>401</v>
      </c>
      <c r="S71" s="84" t="s">
        <v>420</v>
      </c>
      <c r="T71" s="84" t="s">
        <v>420</v>
      </c>
      <c r="U71" s="84" t="s">
        <v>273</v>
      </c>
      <c r="V71" s="84" t="s">
        <v>263</v>
      </c>
      <c r="W71" s="84">
        <v>541</v>
      </c>
      <c r="X71" s="38" t="s">
        <v>264</v>
      </c>
      <c r="Y71" s="84">
        <v>351258298</v>
      </c>
      <c r="Z71" s="38" t="s">
        <v>766</v>
      </c>
      <c r="AA71" s="108" t="s">
        <v>767</v>
      </c>
      <c r="AB71" s="84">
        <v>52390</v>
      </c>
      <c r="AC71" s="108" t="s">
        <v>553</v>
      </c>
      <c r="AD71" s="84">
        <v>24</v>
      </c>
      <c r="AE71" s="84" t="s">
        <v>529</v>
      </c>
      <c r="AF71" s="84" t="s">
        <v>768</v>
      </c>
      <c r="AG71" s="108" t="s">
        <v>769</v>
      </c>
      <c r="AH71" s="84" t="s">
        <v>666</v>
      </c>
      <c r="AI71" s="108" t="s">
        <v>770</v>
      </c>
      <c r="AJ71" s="84">
        <v>3120</v>
      </c>
      <c r="AK71" s="84">
        <v>2800</v>
      </c>
      <c r="AL71" s="108" t="s">
        <v>771</v>
      </c>
      <c r="AM71" s="84">
        <v>41749.69</v>
      </c>
      <c r="AN71" s="112">
        <v>14570.31</v>
      </c>
      <c r="AO71" s="112">
        <v>56320</v>
      </c>
      <c r="AP71" s="112">
        <v>10640.31</v>
      </c>
      <c r="AQ71" s="112">
        <v>559.69000000000005</v>
      </c>
      <c r="AR71" s="112">
        <v>11200</v>
      </c>
      <c r="AS71" s="112">
        <v>10640.31</v>
      </c>
      <c r="AT71" s="112">
        <v>559.69000000000005</v>
      </c>
      <c r="AU71" s="112">
        <v>11200</v>
      </c>
      <c r="AV71" s="84">
        <v>36</v>
      </c>
      <c r="AW71" s="84">
        <v>462</v>
      </c>
      <c r="AX71" s="84"/>
      <c r="AY71" s="108"/>
      <c r="AZ71" s="84"/>
      <c r="BA71" s="84"/>
      <c r="BB71" s="84" t="s">
        <v>1031</v>
      </c>
      <c r="BC71" s="84"/>
      <c r="BD71" s="108"/>
      <c r="BE71" s="84">
        <v>0</v>
      </c>
      <c r="BF71" s="38"/>
      <c r="BG71" s="84"/>
      <c r="BH71" s="114" t="s">
        <v>1053</v>
      </c>
      <c r="BI71" s="38" t="s">
        <v>110</v>
      </c>
      <c r="BJ71" s="85">
        <v>46121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1054</v>
      </c>
    </row>
    <row r="72" spans="1:70" s="113" customFormat="1" ht="15" hidden="1" customHeight="1" x14ac:dyDescent="0.35">
      <c r="A72" s="84">
        <v>68</v>
      </c>
      <c r="B72" s="38" t="s">
        <v>250</v>
      </c>
      <c r="C72" s="38" t="s">
        <v>246</v>
      </c>
      <c r="D72" s="38" t="s">
        <v>251</v>
      </c>
      <c r="E72" s="38" t="s">
        <v>252</v>
      </c>
      <c r="F72" s="38" t="s">
        <v>252</v>
      </c>
      <c r="G72" s="84" t="s">
        <v>253</v>
      </c>
      <c r="H72" s="38" t="s">
        <v>254</v>
      </c>
      <c r="I72" s="84">
        <v>26495</v>
      </c>
      <c r="J72" s="38" t="s">
        <v>265</v>
      </c>
      <c r="K72" s="84">
        <v>26495</v>
      </c>
      <c r="L72" s="84" t="s">
        <v>256</v>
      </c>
      <c r="M72" s="38" t="s">
        <v>257</v>
      </c>
      <c r="N72" s="84">
        <v>39104</v>
      </c>
      <c r="O72" s="84" t="s">
        <v>266</v>
      </c>
      <c r="P72" s="84">
        <v>58477</v>
      </c>
      <c r="Q72" s="38" t="s">
        <v>421</v>
      </c>
      <c r="R72" s="38" t="s">
        <v>401</v>
      </c>
      <c r="S72" s="84" t="s">
        <v>422</v>
      </c>
      <c r="T72" s="84" t="s">
        <v>422</v>
      </c>
      <c r="U72" s="84" t="s">
        <v>305</v>
      </c>
      <c r="V72" s="84" t="s">
        <v>263</v>
      </c>
      <c r="W72" s="84">
        <v>541</v>
      </c>
      <c r="X72" s="38" t="s">
        <v>423</v>
      </c>
      <c r="Y72" s="84">
        <v>351804340</v>
      </c>
      <c r="Z72" s="38" t="s">
        <v>772</v>
      </c>
      <c r="AA72" s="108" t="s">
        <v>773</v>
      </c>
      <c r="AB72" s="84">
        <v>32000</v>
      </c>
      <c r="AC72" s="108" t="s">
        <v>517</v>
      </c>
      <c r="AD72" s="84">
        <v>24</v>
      </c>
      <c r="AE72" s="84" t="s">
        <v>510</v>
      </c>
      <c r="AF72" s="84" t="s">
        <v>774</v>
      </c>
      <c r="AG72" s="108" t="s">
        <v>775</v>
      </c>
      <c r="AH72" s="84" t="s">
        <v>757</v>
      </c>
      <c r="AI72" s="108" t="s">
        <v>776</v>
      </c>
      <c r="AJ72" s="84">
        <v>1710</v>
      </c>
      <c r="AK72" s="84">
        <v>1710</v>
      </c>
      <c r="AL72" s="108" t="s">
        <v>777</v>
      </c>
      <c r="AM72" s="84">
        <v>14740.21</v>
      </c>
      <c r="AN72" s="112">
        <v>7489.79</v>
      </c>
      <c r="AO72" s="112">
        <v>22230</v>
      </c>
      <c r="AP72" s="112">
        <v>17259.79</v>
      </c>
      <c r="AQ72" s="112">
        <v>2309.21</v>
      </c>
      <c r="AR72" s="112">
        <v>19569</v>
      </c>
      <c r="AS72" s="112">
        <v>17259.79</v>
      </c>
      <c r="AT72" s="112">
        <v>2309.21</v>
      </c>
      <c r="AU72" s="112">
        <v>19569</v>
      </c>
      <c r="AV72" s="84">
        <v>33</v>
      </c>
      <c r="AW72" s="84">
        <v>580</v>
      </c>
      <c r="AX72" s="84"/>
      <c r="AY72" s="108"/>
      <c r="AZ72" s="84"/>
      <c r="BA72" s="84"/>
      <c r="BB72" s="84" t="s">
        <v>1031</v>
      </c>
      <c r="BC72" s="84"/>
      <c r="BD72" s="108" t="s">
        <v>1038</v>
      </c>
      <c r="BE72" s="84">
        <v>32000</v>
      </c>
      <c r="BF72" s="38"/>
      <c r="BG72" s="84"/>
      <c r="BH72" s="114" t="s">
        <v>1053</v>
      </c>
      <c r="BI72" s="38" t="s">
        <v>110</v>
      </c>
      <c r="BJ72" s="85">
        <v>46121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1054</v>
      </c>
    </row>
    <row r="73" spans="1:70" s="113" customFormat="1" ht="15" hidden="1" customHeight="1" x14ac:dyDescent="0.35">
      <c r="A73" s="84">
        <v>69</v>
      </c>
      <c r="B73" s="38" t="s">
        <v>250</v>
      </c>
      <c r="C73" s="38" t="s">
        <v>246</v>
      </c>
      <c r="D73" s="38" t="s">
        <v>251</v>
      </c>
      <c r="E73" s="38" t="s">
        <v>252</v>
      </c>
      <c r="F73" s="38" t="s">
        <v>252</v>
      </c>
      <c r="G73" s="84" t="s">
        <v>253</v>
      </c>
      <c r="H73" s="38" t="s">
        <v>254</v>
      </c>
      <c r="I73" s="84">
        <v>26467</v>
      </c>
      <c r="J73" s="38" t="s">
        <v>424</v>
      </c>
      <c r="K73" s="84">
        <v>26467</v>
      </c>
      <c r="L73" s="84" t="s">
        <v>256</v>
      </c>
      <c r="M73" s="38" t="s">
        <v>257</v>
      </c>
      <c r="N73" s="84">
        <v>39121</v>
      </c>
      <c r="O73" s="84" t="s">
        <v>295</v>
      </c>
      <c r="P73" s="84">
        <v>681601</v>
      </c>
      <c r="Q73" s="38" t="s">
        <v>425</v>
      </c>
      <c r="R73" s="38" t="s">
        <v>401</v>
      </c>
      <c r="S73" s="84" t="s">
        <v>426</v>
      </c>
      <c r="T73" s="84" t="s">
        <v>426</v>
      </c>
      <c r="U73" s="84" t="s">
        <v>273</v>
      </c>
      <c r="V73" s="84" t="s">
        <v>263</v>
      </c>
      <c r="W73" s="84">
        <v>541</v>
      </c>
      <c r="X73" s="38" t="s">
        <v>264</v>
      </c>
      <c r="Y73" s="84">
        <v>351955556</v>
      </c>
      <c r="Z73" s="38" t="s">
        <v>778</v>
      </c>
      <c r="AA73" s="108" t="s">
        <v>779</v>
      </c>
      <c r="AB73" s="84">
        <v>42000</v>
      </c>
      <c r="AC73" s="108" t="s">
        <v>780</v>
      </c>
      <c r="AD73" s="84">
        <v>24</v>
      </c>
      <c r="AE73" s="84" t="s">
        <v>510</v>
      </c>
      <c r="AF73" s="84" t="s">
        <v>781</v>
      </c>
      <c r="AG73" s="108" t="s">
        <v>782</v>
      </c>
      <c r="AH73" s="84" t="s">
        <v>757</v>
      </c>
      <c r="AI73" s="108" t="s">
        <v>783</v>
      </c>
      <c r="AJ73" s="84">
        <v>2240</v>
      </c>
      <c r="AK73" s="84">
        <v>2240</v>
      </c>
      <c r="AL73" s="108" t="s">
        <v>784</v>
      </c>
      <c r="AM73" s="84">
        <v>30974.55</v>
      </c>
      <c r="AN73" s="112">
        <v>11585.45</v>
      </c>
      <c r="AO73" s="112">
        <v>42560</v>
      </c>
      <c r="AP73" s="112">
        <v>11025.45</v>
      </c>
      <c r="AQ73" s="112">
        <v>704.55</v>
      </c>
      <c r="AR73" s="112">
        <v>11730</v>
      </c>
      <c r="AS73" s="112">
        <v>11025.45</v>
      </c>
      <c r="AT73" s="112">
        <v>704.55</v>
      </c>
      <c r="AU73" s="112">
        <v>11730</v>
      </c>
      <c r="AV73" s="84">
        <v>33</v>
      </c>
      <c r="AW73" s="84">
        <v>400</v>
      </c>
      <c r="AX73" s="84"/>
      <c r="AY73" s="108"/>
      <c r="AZ73" s="84"/>
      <c r="BA73" s="84"/>
      <c r="BB73" s="84" t="s">
        <v>1031</v>
      </c>
      <c r="BC73" s="84"/>
      <c r="BD73" s="108" t="s">
        <v>1039</v>
      </c>
      <c r="BE73" s="84">
        <v>42000</v>
      </c>
      <c r="BF73" s="38"/>
      <c r="BG73" s="84"/>
      <c r="BH73" s="114" t="s">
        <v>1053</v>
      </c>
      <c r="BI73" s="38" t="s">
        <v>110</v>
      </c>
      <c r="BJ73" s="85">
        <v>46122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1055</v>
      </c>
    </row>
    <row r="74" spans="1:70" s="113" customFormat="1" ht="15" hidden="1" customHeight="1" x14ac:dyDescent="0.35">
      <c r="A74" s="84">
        <v>70</v>
      </c>
      <c r="B74" s="38" t="s">
        <v>250</v>
      </c>
      <c r="C74" s="38" t="s">
        <v>246</v>
      </c>
      <c r="D74" s="38" t="s">
        <v>251</v>
      </c>
      <c r="E74" s="38" t="s">
        <v>252</v>
      </c>
      <c r="F74" s="38" t="s">
        <v>252</v>
      </c>
      <c r="G74" s="84" t="s">
        <v>253</v>
      </c>
      <c r="H74" s="38" t="s">
        <v>254</v>
      </c>
      <c r="I74" s="84">
        <v>26593</v>
      </c>
      <c r="J74" s="38" t="s">
        <v>427</v>
      </c>
      <c r="K74" s="84">
        <v>26593</v>
      </c>
      <c r="L74" s="84" t="s">
        <v>256</v>
      </c>
      <c r="M74" s="38" t="s">
        <v>257</v>
      </c>
      <c r="N74" s="84">
        <v>39215</v>
      </c>
      <c r="O74" s="84" t="s">
        <v>428</v>
      </c>
      <c r="P74" s="84">
        <v>630292</v>
      </c>
      <c r="Q74" s="38" t="s">
        <v>429</v>
      </c>
      <c r="R74" s="38" t="s">
        <v>401</v>
      </c>
      <c r="S74" s="84" t="s">
        <v>430</v>
      </c>
      <c r="T74" s="84" t="s">
        <v>430</v>
      </c>
      <c r="U74" s="84" t="s">
        <v>273</v>
      </c>
      <c r="V74" s="84" t="s">
        <v>263</v>
      </c>
      <c r="W74" s="84">
        <v>541</v>
      </c>
      <c r="X74" s="38" t="s">
        <v>264</v>
      </c>
      <c r="Y74" s="84">
        <v>352259828</v>
      </c>
      <c r="Z74" s="38" t="s">
        <v>785</v>
      </c>
      <c r="AA74" s="108" t="s">
        <v>786</v>
      </c>
      <c r="AB74" s="84">
        <v>32000</v>
      </c>
      <c r="AC74" s="108" t="s">
        <v>780</v>
      </c>
      <c r="AD74" s="84">
        <v>24</v>
      </c>
      <c r="AE74" s="84" t="s">
        <v>510</v>
      </c>
      <c r="AF74" s="84" t="s">
        <v>787</v>
      </c>
      <c r="AG74" s="108" t="s">
        <v>788</v>
      </c>
      <c r="AH74" s="84" t="s">
        <v>757</v>
      </c>
      <c r="AI74" s="108" t="s">
        <v>789</v>
      </c>
      <c r="AJ74" s="84">
        <v>1710</v>
      </c>
      <c r="AK74" s="84">
        <v>1710</v>
      </c>
      <c r="AL74" s="108" t="s">
        <v>649</v>
      </c>
      <c r="AM74" s="84">
        <v>12452.78</v>
      </c>
      <c r="AN74" s="112">
        <v>6357.22</v>
      </c>
      <c r="AO74" s="112">
        <v>18810</v>
      </c>
      <c r="AP74" s="112">
        <v>19547.22</v>
      </c>
      <c r="AQ74" s="112">
        <v>3040.78</v>
      </c>
      <c r="AR74" s="112">
        <v>22588</v>
      </c>
      <c r="AS74" s="112">
        <v>19547.22</v>
      </c>
      <c r="AT74" s="112">
        <v>3040.78</v>
      </c>
      <c r="AU74" s="112">
        <v>22588</v>
      </c>
      <c r="AV74" s="84">
        <v>32</v>
      </c>
      <c r="AW74" s="84">
        <v>610</v>
      </c>
      <c r="AX74" s="84"/>
      <c r="AY74" s="108"/>
      <c r="AZ74" s="84"/>
      <c r="BA74" s="84"/>
      <c r="BB74" s="84" t="s">
        <v>1031</v>
      </c>
      <c r="BC74" s="84"/>
      <c r="BD74" s="108"/>
      <c r="BE74" s="84">
        <v>0</v>
      </c>
      <c r="BF74" s="38"/>
      <c r="BG74" s="84"/>
      <c r="BH74" s="114" t="s">
        <v>1053</v>
      </c>
      <c r="BI74" s="38" t="s">
        <v>110</v>
      </c>
      <c r="BJ74" s="85">
        <v>46122</v>
      </c>
      <c r="BK74" s="84"/>
      <c r="BL74" s="38" t="s">
        <v>115</v>
      </c>
      <c r="BM74" s="115" t="s">
        <v>120</v>
      </c>
      <c r="BN74" s="116" t="s">
        <v>200</v>
      </c>
      <c r="BO74" s="84" t="s">
        <v>243</v>
      </c>
      <c r="BP74" s="84"/>
      <c r="BQ74" s="117"/>
      <c r="BR74" s="118" t="s">
        <v>1054</v>
      </c>
    </row>
    <row r="75" spans="1:70" s="113" customFormat="1" ht="15" hidden="1" customHeight="1" x14ac:dyDescent="0.35">
      <c r="A75" s="84">
        <v>71</v>
      </c>
      <c r="B75" s="38" t="s">
        <v>250</v>
      </c>
      <c r="C75" s="38" t="s">
        <v>246</v>
      </c>
      <c r="D75" s="38" t="s">
        <v>251</v>
      </c>
      <c r="E75" s="38" t="s">
        <v>252</v>
      </c>
      <c r="F75" s="38" t="s">
        <v>252</v>
      </c>
      <c r="G75" s="84" t="s">
        <v>253</v>
      </c>
      <c r="H75" s="38" t="s">
        <v>254</v>
      </c>
      <c r="I75" s="84">
        <v>26635</v>
      </c>
      <c r="J75" s="38" t="s">
        <v>377</v>
      </c>
      <c r="K75" s="84">
        <v>26635</v>
      </c>
      <c r="L75" s="84" t="s">
        <v>256</v>
      </c>
      <c r="M75" s="38" t="s">
        <v>257</v>
      </c>
      <c r="N75" s="84">
        <v>39269</v>
      </c>
      <c r="O75" s="84" t="s">
        <v>431</v>
      </c>
      <c r="P75" s="84">
        <v>58661</v>
      </c>
      <c r="Q75" s="38" t="s">
        <v>432</v>
      </c>
      <c r="R75" s="38" t="s">
        <v>401</v>
      </c>
      <c r="S75" s="84" t="s">
        <v>433</v>
      </c>
      <c r="T75" s="84" t="s">
        <v>433</v>
      </c>
      <c r="U75" s="84" t="s">
        <v>273</v>
      </c>
      <c r="V75" s="84" t="s">
        <v>263</v>
      </c>
      <c r="W75" s="84">
        <v>541</v>
      </c>
      <c r="X75" s="38" t="s">
        <v>264</v>
      </c>
      <c r="Y75" s="84">
        <v>352574557</v>
      </c>
      <c r="Z75" s="38" t="s">
        <v>790</v>
      </c>
      <c r="AA75" s="108" t="s">
        <v>791</v>
      </c>
      <c r="AB75" s="84">
        <v>73000</v>
      </c>
      <c r="AC75" s="108" t="s">
        <v>543</v>
      </c>
      <c r="AD75" s="84">
        <v>24</v>
      </c>
      <c r="AE75" s="84" t="s">
        <v>655</v>
      </c>
      <c r="AF75" s="84" t="s">
        <v>792</v>
      </c>
      <c r="AG75" s="108" t="s">
        <v>793</v>
      </c>
      <c r="AH75" s="84" t="s">
        <v>666</v>
      </c>
      <c r="AI75" s="108" t="s">
        <v>794</v>
      </c>
      <c r="AJ75" s="84">
        <v>3900</v>
      </c>
      <c r="AK75" s="84">
        <v>3900</v>
      </c>
      <c r="AL75" s="108" t="s">
        <v>795</v>
      </c>
      <c r="AM75" s="84">
        <v>64216.35</v>
      </c>
      <c r="AN75" s="112">
        <v>21583.65</v>
      </c>
      <c r="AO75" s="112">
        <v>85800</v>
      </c>
      <c r="AP75" s="112">
        <v>8783.65</v>
      </c>
      <c r="AQ75" s="112">
        <v>-2173.65</v>
      </c>
      <c r="AR75" s="112">
        <v>6610</v>
      </c>
      <c r="AS75" s="112">
        <v>6558.91</v>
      </c>
      <c r="AT75" s="112">
        <v>51.09</v>
      </c>
      <c r="AU75" s="112">
        <v>6610</v>
      </c>
      <c r="AV75" s="84">
        <v>31</v>
      </c>
      <c r="AW75" s="84">
        <v>248</v>
      </c>
      <c r="AX75" s="84"/>
      <c r="AY75" s="108"/>
      <c r="AZ75" s="84"/>
      <c r="BA75" s="84"/>
      <c r="BB75" s="84" t="s">
        <v>1031</v>
      </c>
      <c r="BC75" s="84"/>
      <c r="BD75" s="108" t="s">
        <v>1039</v>
      </c>
      <c r="BE75" s="84">
        <v>73000</v>
      </c>
      <c r="BF75" s="38"/>
      <c r="BG75" s="84"/>
      <c r="BH75" s="114" t="s">
        <v>1053</v>
      </c>
      <c r="BI75" s="38" t="s">
        <v>110</v>
      </c>
      <c r="BJ75" s="85">
        <v>46122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1054</v>
      </c>
    </row>
    <row r="76" spans="1:70" s="113" customFormat="1" ht="15" hidden="1" customHeight="1" x14ac:dyDescent="0.35">
      <c r="A76" s="84">
        <v>72</v>
      </c>
      <c r="B76" s="38" t="s">
        <v>250</v>
      </c>
      <c r="C76" s="38" t="s">
        <v>246</v>
      </c>
      <c r="D76" s="38" t="s">
        <v>251</v>
      </c>
      <c r="E76" s="38" t="s">
        <v>252</v>
      </c>
      <c r="F76" s="38" t="s">
        <v>252</v>
      </c>
      <c r="G76" s="84" t="s">
        <v>253</v>
      </c>
      <c r="H76" s="38" t="s">
        <v>254</v>
      </c>
      <c r="I76" s="84">
        <v>189483</v>
      </c>
      <c r="J76" s="38" t="s">
        <v>394</v>
      </c>
      <c r="K76" s="84">
        <v>189483</v>
      </c>
      <c r="L76" s="84" t="s">
        <v>256</v>
      </c>
      <c r="M76" s="38" t="s">
        <v>257</v>
      </c>
      <c r="N76" s="84">
        <v>39223</v>
      </c>
      <c r="O76" s="84" t="s">
        <v>395</v>
      </c>
      <c r="P76" s="84">
        <v>58603</v>
      </c>
      <c r="Q76" s="38" t="s">
        <v>396</v>
      </c>
      <c r="R76" s="38" t="s">
        <v>434</v>
      </c>
      <c r="S76" s="84" t="s">
        <v>408</v>
      </c>
      <c r="T76" s="84" t="s">
        <v>408</v>
      </c>
      <c r="U76" s="84" t="s">
        <v>323</v>
      </c>
      <c r="V76" s="84" t="s">
        <v>263</v>
      </c>
      <c r="W76" s="84">
        <v>541</v>
      </c>
      <c r="X76" s="38" t="s">
        <v>264</v>
      </c>
      <c r="Y76" s="84">
        <v>352640568</v>
      </c>
      <c r="Z76" s="38" t="s">
        <v>748</v>
      </c>
      <c r="AA76" s="108" t="s">
        <v>796</v>
      </c>
      <c r="AB76" s="84">
        <v>30000</v>
      </c>
      <c r="AC76" s="108" t="s">
        <v>543</v>
      </c>
      <c r="AD76" s="84">
        <v>18</v>
      </c>
      <c r="AE76" s="84" t="s">
        <v>735</v>
      </c>
      <c r="AF76" s="84" t="s">
        <v>722</v>
      </c>
      <c r="AG76" s="108" t="s">
        <v>750</v>
      </c>
      <c r="AH76" s="84" t="s">
        <v>513</v>
      </c>
      <c r="AI76" s="108" t="s">
        <v>794</v>
      </c>
      <c r="AJ76" s="84">
        <v>2020</v>
      </c>
      <c r="AK76" s="84">
        <v>2020</v>
      </c>
      <c r="AL76" s="108" t="s">
        <v>752</v>
      </c>
      <c r="AM76" s="84">
        <v>22083.72</v>
      </c>
      <c r="AN76" s="112">
        <v>6196.28</v>
      </c>
      <c r="AO76" s="112">
        <v>28280</v>
      </c>
      <c r="AP76" s="112">
        <v>7916.28</v>
      </c>
      <c r="AQ76" s="112">
        <v>419.72</v>
      </c>
      <c r="AR76" s="112">
        <v>8336</v>
      </c>
      <c r="AS76" s="112">
        <v>7916.28</v>
      </c>
      <c r="AT76" s="112">
        <v>419.72</v>
      </c>
      <c r="AU76" s="112">
        <v>8336</v>
      </c>
      <c r="AV76" s="84">
        <v>31</v>
      </c>
      <c r="AW76" s="84">
        <v>493</v>
      </c>
      <c r="AX76" s="84"/>
      <c r="AY76" s="108"/>
      <c r="AZ76" s="84"/>
      <c r="BA76" s="84"/>
      <c r="BB76" s="84" t="s">
        <v>1031</v>
      </c>
      <c r="BC76" s="84"/>
      <c r="BD76" s="108" t="s">
        <v>1038</v>
      </c>
      <c r="BE76" s="84">
        <v>30000</v>
      </c>
      <c r="BF76" s="38"/>
      <c r="BG76" s="84"/>
      <c r="BH76" s="114" t="s">
        <v>1053</v>
      </c>
      <c r="BI76" s="38" t="s">
        <v>110</v>
      </c>
      <c r="BJ76" s="85">
        <v>46121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1054</v>
      </c>
    </row>
    <row r="77" spans="1:70" s="113" customFormat="1" ht="15" hidden="1" customHeight="1" x14ac:dyDescent="0.35">
      <c r="A77" s="84">
        <v>73</v>
      </c>
      <c r="B77" s="38" t="s">
        <v>250</v>
      </c>
      <c r="C77" s="38" t="s">
        <v>246</v>
      </c>
      <c r="D77" s="38" t="s">
        <v>251</v>
      </c>
      <c r="E77" s="38" t="s">
        <v>252</v>
      </c>
      <c r="F77" s="38" t="s">
        <v>252</v>
      </c>
      <c r="G77" s="84" t="s">
        <v>253</v>
      </c>
      <c r="H77" s="38" t="s">
        <v>254</v>
      </c>
      <c r="I77" s="84">
        <v>26593</v>
      </c>
      <c r="J77" s="38" t="s">
        <v>427</v>
      </c>
      <c r="K77" s="84">
        <v>26593</v>
      </c>
      <c r="L77" s="84" t="s">
        <v>256</v>
      </c>
      <c r="M77" s="38" t="s">
        <v>257</v>
      </c>
      <c r="N77" s="84">
        <v>39215</v>
      </c>
      <c r="O77" s="84" t="s">
        <v>428</v>
      </c>
      <c r="P77" s="84">
        <v>866434</v>
      </c>
      <c r="Q77" s="38" t="s">
        <v>439</v>
      </c>
      <c r="R77" s="38" t="s">
        <v>401</v>
      </c>
      <c r="S77" s="84" t="s">
        <v>440</v>
      </c>
      <c r="T77" s="84" t="s">
        <v>440</v>
      </c>
      <c r="U77" s="84" t="s">
        <v>273</v>
      </c>
      <c r="V77" s="84" t="s">
        <v>263</v>
      </c>
      <c r="W77" s="84">
        <v>541</v>
      </c>
      <c r="X77" s="38" t="s">
        <v>264</v>
      </c>
      <c r="Y77" s="84">
        <v>352813454</v>
      </c>
      <c r="Z77" s="38" t="s">
        <v>800</v>
      </c>
      <c r="AA77" s="108" t="s">
        <v>801</v>
      </c>
      <c r="AB77" s="84">
        <v>42000</v>
      </c>
      <c r="AC77" s="108" t="s">
        <v>780</v>
      </c>
      <c r="AD77" s="84">
        <v>24</v>
      </c>
      <c r="AE77" s="84" t="s">
        <v>510</v>
      </c>
      <c r="AF77" s="84" t="s">
        <v>802</v>
      </c>
      <c r="AG77" s="108" t="s">
        <v>803</v>
      </c>
      <c r="AH77" s="84" t="s">
        <v>757</v>
      </c>
      <c r="AI77" s="108" t="s">
        <v>804</v>
      </c>
      <c r="AJ77" s="84">
        <v>2240</v>
      </c>
      <c r="AK77" s="84">
        <v>2240</v>
      </c>
      <c r="AL77" s="108" t="s">
        <v>805</v>
      </c>
      <c r="AM77" s="84">
        <v>24407.57</v>
      </c>
      <c r="AN77" s="112">
        <v>11432.43</v>
      </c>
      <c r="AO77" s="112">
        <v>35840</v>
      </c>
      <c r="AP77" s="112">
        <v>17592.43</v>
      </c>
      <c r="AQ77" s="112">
        <v>1748.52</v>
      </c>
      <c r="AR77" s="112">
        <v>19340.95</v>
      </c>
      <c r="AS77" s="112">
        <v>17592.43</v>
      </c>
      <c r="AT77" s="112">
        <v>1748.52</v>
      </c>
      <c r="AU77" s="112">
        <v>19340.95</v>
      </c>
      <c r="AV77" s="84">
        <v>30</v>
      </c>
      <c r="AW77" s="84">
        <v>400</v>
      </c>
      <c r="AX77" s="84"/>
      <c r="AY77" s="108"/>
      <c r="AZ77" s="84"/>
      <c r="BA77" s="84"/>
      <c r="BB77" s="84" t="s">
        <v>1031</v>
      </c>
      <c r="BC77" s="84"/>
      <c r="BD77" s="108" t="s">
        <v>1039</v>
      </c>
      <c r="BE77" s="84">
        <v>42000</v>
      </c>
      <c r="BF77" s="38"/>
      <c r="BG77" s="84"/>
      <c r="BH77" s="114" t="s">
        <v>1053</v>
      </c>
      <c r="BI77" s="38" t="s">
        <v>110</v>
      </c>
      <c r="BJ77" s="85">
        <v>46122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1054</v>
      </c>
    </row>
    <row r="78" spans="1:70" s="113" customFormat="1" ht="15" hidden="1" customHeight="1" x14ac:dyDescent="0.35">
      <c r="A78" s="84">
        <v>74</v>
      </c>
      <c r="B78" s="38" t="s">
        <v>250</v>
      </c>
      <c r="C78" s="38" t="s">
        <v>246</v>
      </c>
      <c r="D78" s="38" t="s">
        <v>251</v>
      </c>
      <c r="E78" s="38" t="s">
        <v>252</v>
      </c>
      <c r="F78" s="38" t="s">
        <v>252</v>
      </c>
      <c r="G78" s="84" t="s">
        <v>253</v>
      </c>
      <c r="H78" s="38" t="s">
        <v>254</v>
      </c>
      <c r="I78" s="84">
        <v>26593</v>
      </c>
      <c r="J78" s="38" t="s">
        <v>427</v>
      </c>
      <c r="K78" s="84">
        <v>26593</v>
      </c>
      <c r="L78" s="84" t="s">
        <v>256</v>
      </c>
      <c r="M78" s="38" t="s">
        <v>257</v>
      </c>
      <c r="N78" s="84">
        <v>39215</v>
      </c>
      <c r="O78" s="84" t="s">
        <v>428</v>
      </c>
      <c r="P78" s="84">
        <v>866434</v>
      </c>
      <c r="Q78" s="38" t="s">
        <v>439</v>
      </c>
      <c r="R78" s="38" t="s">
        <v>401</v>
      </c>
      <c r="S78" s="84" t="s">
        <v>441</v>
      </c>
      <c r="T78" s="84" t="s">
        <v>441</v>
      </c>
      <c r="U78" s="84" t="s">
        <v>273</v>
      </c>
      <c r="V78" s="84" t="s">
        <v>263</v>
      </c>
      <c r="W78" s="84">
        <v>541</v>
      </c>
      <c r="X78" s="38" t="s">
        <v>264</v>
      </c>
      <c r="Y78" s="84">
        <v>352814297</v>
      </c>
      <c r="Z78" s="38" t="s">
        <v>806</v>
      </c>
      <c r="AA78" s="108" t="s">
        <v>789</v>
      </c>
      <c r="AB78" s="84">
        <v>42000</v>
      </c>
      <c r="AC78" s="108" t="s">
        <v>780</v>
      </c>
      <c r="AD78" s="84">
        <v>24</v>
      </c>
      <c r="AE78" s="84" t="s">
        <v>510</v>
      </c>
      <c r="AF78" s="84" t="s">
        <v>802</v>
      </c>
      <c r="AG78" s="108" t="s">
        <v>807</v>
      </c>
      <c r="AH78" s="84" t="s">
        <v>757</v>
      </c>
      <c r="AI78" s="108" t="s">
        <v>808</v>
      </c>
      <c r="AJ78" s="84">
        <v>2240</v>
      </c>
      <c r="AK78" s="84">
        <v>2240</v>
      </c>
      <c r="AL78" s="108" t="s">
        <v>809</v>
      </c>
      <c r="AM78" s="84">
        <v>22670.29</v>
      </c>
      <c r="AN78" s="112">
        <v>10929.71</v>
      </c>
      <c r="AO78" s="112">
        <v>33600</v>
      </c>
      <c r="AP78" s="112">
        <v>19329.71</v>
      </c>
      <c r="AQ78" s="112">
        <v>2205</v>
      </c>
      <c r="AR78" s="112">
        <v>21534.71</v>
      </c>
      <c r="AS78" s="112">
        <v>19329.71</v>
      </c>
      <c r="AT78" s="112">
        <v>2205</v>
      </c>
      <c r="AU78" s="112">
        <v>21534.71</v>
      </c>
      <c r="AV78" s="84">
        <v>30</v>
      </c>
      <c r="AW78" s="84">
        <v>428</v>
      </c>
      <c r="AX78" s="84"/>
      <c r="AY78" s="108"/>
      <c r="AZ78" s="84"/>
      <c r="BA78" s="84"/>
      <c r="BB78" s="84" t="s">
        <v>1031</v>
      </c>
      <c r="BC78" s="84"/>
      <c r="BD78" s="108" t="s">
        <v>1039</v>
      </c>
      <c r="BE78" s="84">
        <v>42000</v>
      </c>
      <c r="BF78" s="38"/>
      <c r="BG78" s="84"/>
      <c r="BH78" s="114" t="s">
        <v>1053</v>
      </c>
      <c r="BI78" s="38" t="s">
        <v>110</v>
      </c>
      <c r="BJ78" s="85">
        <v>46122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1054</v>
      </c>
    </row>
    <row r="79" spans="1:70" s="113" customFormat="1" ht="15" hidden="1" customHeight="1" x14ac:dyDescent="0.35">
      <c r="A79" s="84">
        <v>75</v>
      </c>
      <c r="B79" s="38" t="s">
        <v>250</v>
      </c>
      <c r="C79" s="38" t="s">
        <v>246</v>
      </c>
      <c r="D79" s="38" t="s">
        <v>251</v>
      </c>
      <c r="E79" s="38" t="s">
        <v>252</v>
      </c>
      <c r="F79" s="38" t="s">
        <v>252</v>
      </c>
      <c r="G79" s="84" t="s">
        <v>253</v>
      </c>
      <c r="H79" s="38" t="s">
        <v>254</v>
      </c>
      <c r="I79" s="84">
        <v>26619</v>
      </c>
      <c r="J79" s="38" t="s">
        <v>337</v>
      </c>
      <c r="K79" s="84">
        <v>26619</v>
      </c>
      <c r="L79" s="84" t="s">
        <v>256</v>
      </c>
      <c r="M79" s="38" t="s">
        <v>257</v>
      </c>
      <c r="N79" s="84">
        <v>39241</v>
      </c>
      <c r="O79" s="84" t="s">
        <v>338</v>
      </c>
      <c r="P79" s="84">
        <v>601019</v>
      </c>
      <c r="Q79" s="38" t="s">
        <v>339</v>
      </c>
      <c r="R79" s="38" t="s">
        <v>401</v>
      </c>
      <c r="S79" s="84" t="s">
        <v>442</v>
      </c>
      <c r="T79" s="84" t="s">
        <v>442</v>
      </c>
      <c r="U79" s="84" t="s">
        <v>323</v>
      </c>
      <c r="V79" s="84" t="s">
        <v>263</v>
      </c>
      <c r="W79" s="84">
        <v>541</v>
      </c>
      <c r="X79" s="38" t="s">
        <v>406</v>
      </c>
      <c r="Y79" s="84">
        <v>353100069</v>
      </c>
      <c r="Z79" s="38" t="s">
        <v>810</v>
      </c>
      <c r="AA79" s="108" t="s">
        <v>811</v>
      </c>
      <c r="AB79" s="84">
        <v>53000</v>
      </c>
      <c r="AC79" s="108" t="s">
        <v>543</v>
      </c>
      <c r="AD79" s="84">
        <v>24</v>
      </c>
      <c r="AE79" s="84" t="s">
        <v>711</v>
      </c>
      <c r="AF79" s="84" t="s">
        <v>812</v>
      </c>
      <c r="AG79" s="108" t="s">
        <v>813</v>
      </c>
      <c r="AH79" s="84" t="s">
        <v>513</v>
      </c>
      <c r="AI79" s="108" t="s">
        <v>814</v>
      </c>
      <c r="AJ79" s="84">
        <v>2830</v>
      </c>
      <c r="AK79" s="84">
        <v>2830</v>
      </c>
      <c r="AL79" s="108" t="s">
        <v>815</v>
      </c>
      <c r="AM79" s="84">
        <v>44181.58</v>
      </c>
      <c r="AN79" s="112">
        <v>15248.42</v>
      </c>
      <c r="AO79" s="112">
        <v>59430</v>
      </c>
      <c r="AP79" s="112">
        <v>8818.42</v>
      </c>
      <c r="AQ79" s="112">
        <v>370.58</v>
      </c>
      <c r="AR79" s="112">
        <v>9189</v>
      </c>
      <c r="AS79" s="112">
        <v>8818.42</v>
      </c>
      <c r="AT79" s="112">
        <v>370.58</v>
      </c>
      <c r="AU79" s="112">
        <v>9189</v>
      </c>
      <c r="AV79" s="84">
        <v>30</v>
      </c>
      <c r="AW79" s="84">
        <v>248</v>
      </c>
      <c r="AX79" s="84"/>
      <c r="AY79" s="108"/>
      <c r="AZ79" s="84"/>
      <c r="BA79" s="84"/>
      <c r="BB79" s="84" t="s">
        <v>1031</v>
      </c>
      <c r="BC79" s="84"/>
      <c r="BD79" s="108" t="s">
        <v>1039</v>
      </c>
      <c r="BE79" s="84">
        <v>53000</v>
      </c>
      <c r="BF79" s="38"/>
      <c r="BG79" s="84"/>
      <c r="BH79" s="114" t="s">
        <v>1053</v>
      </c>
      <c r="BI79" s="38" t="s">
        <v>110</v>
      </c>
      <c r="BJ79" s="85">
        <v>46123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1054</v>
      </c>
    </row>
    <row r="80" spans="1:70" s="113" customFormat="1" ht="15" hidden="1" customHeight="1" x14ac:dyDescent="0.35">
      <c r="A80" s="84">
        <v>76</v>
      </c>
      <c r="B80" s="38" t="s">
        <v>250</v>
      </c>
      <c r="C80" s="38" t="s">
        <v>246</v>
      </c>
      <c r="D80" s="38" t="s">
        <v>251</v>
      </c>
      <c r="E80" s="38" t="s">
        <v>252</v>
      </c>
      <c r="F80" s="38" t="s">
        <v>252</v>
      </c>
      <c r="G80" s="84" t="s">
        <v>253</v>
      </c>
      <c r="H80" s="38" t="s">
        <v>254</v>
      </c>
      <c r="I80" s="84">
        <v>26467</v>
      </c>
      <c r="J80" s="38" t="s">
        <v>424</v>
      </c>
      <c r="K80" s="84">
        <v>26467</v>
      </c>
      <c r="L80" s="84" t="s">
        <v>256</v>
      </c>
      <c r="M80" s="38" t="s">
        <v>257</v>
      </c>
      <c r="N80" s="84">
        <v>39121</v>
      </c>
      <c r="O80" s="84" t="s">
        <v>295</v>
      </c>
      <c r="P80" s="84">
        <v>744989</v>
      </c>
      <c r="Q80" s="38" t="s">
        <v>443</v>
      </c>
      <c r="R80" s="38" t="s">
        <v>401</v>
      </c>
      <c r="S80" s="84" t="s">
        <v>444</v>
      </c>
      <c r="T80" s="84" t="s">
        <v>444</v>
      </c>
      <c r="U80" s="84" t="s">
        <v>273</v>
      </c>
      <c r="V80" s="84" t="s">
        <v>263</v>
      </c>
      <c r="W80" s="84">
        <v>541</v>
      </c>
      <c r="X80" s="38" t="s">
        <v>264</v>
      </c>
      <c r="Y80" s="84">
        <v>353102686</v>
      </c>
      <c r="Z80" s="38" t="s">
        <v>816</v>
      </c>
      <c r="AA80" s="108" t="s">
        <v>817</v>
      </c>
      <c r="AB80" s="84">
        <v>42000</v>
      </c>
      <c r="AC80" s="108" t="s">
        <v>780</v>
      </c>
      <c r="AD80" s="84">
        <v>24</v>
      </c>
      <c r="AE80" s="84" t="s">
        <v>510</v>
      </c>
      <c r="AF80" s="84" t="s">
        <v>818</v>
      </c>
      <c r="AG80" s="108" t="s">
        <v>819</v>
      </c>
      <c r="AH80" s="84" t="s">
        <v>757</v>
      </c>
      <c r="AI80" s="108" t="s">
        <v>808</v>
      </c>
      <c r="AJ80" s="84">
        <v>2240</v>
      </c>
      <c r="AK80" s="84">
        <v>2240</v>
      </c>
      <c r="AL80" s="108" t="s">
        <v>820</v>
      </c>
      <c r="AM80" s="84">
        <v>39224.47</v>
      </c>
      <c r="AN80" s="112">
        <v>12295.53</v>
      </c>
      <c r="AO80" s="112">
        <v>51520</v>
      </c>
      <c r="AP80" s="112">
        <v>2775.53</v>
      </c>
      <c r="AQ80" s="112">
        <v>53.47</v>
      </c>
      <c r="AR80" s="112">
        <v>2829</v>
      </c>
      <c r="AS80" s="112">
        <v>2775.53</v>
      </c>
      <c r="AT80" s="112">
        <v>53.47</v>
      </c>
      <c r="AU80" s="112">
        <v>2829</v>
      </c>
      <c r="AV80" s="84">
        <v>30</v>
      </c>
      <c r="AW80" s="84">
        <v>190</v>
      </c>
      <c r="AX80" s="84"/>
      <c r="AY80" s="108"/>
      <c r="AZ80" s="84"/>
      <c r="BA80" s="84"/>
      <c r="BB80" s="84" t="s">
        <v>1031</v>
      </c>
      <c r="BC80" s="84"/>
      <c r="BD80" s="108" t="s">
        <v>1039</v>
      </c>
      <c r="BE80" s="84">
        <v>42000</v>
      </c>
      <c r="BF80" s="38"/>
      <c r="BG80" s="84"/>
      <c r="BH80" s="114" t="s">
        <v>1053</v>
      </c>
      <c r="BI80" s="38" t="s">
        <v>110</v>
      </c>
      <c r="BJ80" s="85">
        <v>46122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1055</v>
      </c>
    </row>
    <row r="81" spans="1:70" s="113" customFormat="1" ht="15" hidden="1" customHeight="1" x14ac:dyDescent="0.35">
      <c r="A81" s="84">
        <v>77</v>
      </c>
      <c r="B81" s="38" t="s">
        <v>250</v>
      </c>
      <c r="C81" s="38" t="s">
        <v>246</v>
      </c>
      <c r="D81" s="38" t="s">
        <v>251</v>
      </c>
      <c r="E81" s="38" t="s">
        <v>252</v>
      </c>
      <c r="F81" s="38" t="s">
        <v>252</v>
      </c>
      <c r="G81" s="84" t="s">
        <v>253</v>
      </c>
      <c r="H81" s="38" t="s">
        <v>254</v>
      </c>
      <c r="I81" s="84">
        <v>26467</v>
      </c>
      <c r="J81" s="38" t="s">
        <v>424</v>
      </c>
      <c r="K81" s="84">
        <v>26467</v>
      </c>
      <c r="L81" s="84" t="s">
        <v>256</v>
      </c>
      <c r="M81" s="38" t="s">
        <v>257</v>
      </c>
      <c r="N81" s="84">
        <v>39121</v>
      </c>
      <c r="O81" s="84" t="s">
        <v>295</v>
      </c>
      <c r="P81" s="84">
        <v>686522</v>
      </c>
      <c r="Q81" s="38" t="s">
        <v>445</v>
      </c>
      <c r="R81" s="38" t="s">
        <v>401</v>
      </c>
      <c r="S81" s="84" t="s">
        <v>446</v>
      </c>
      <c r="T81" s="84" t="s">
        <v>446</v>
      </c>
      <c r="U81" s="84" t="s">
        <v>273</v>
      </c>
      <c r="V81" s="84" t="s">
        <v>263</v>
      </c>
      <c r="W81" s="84">
        <v>541</v>
      </c>
      <c r="X81" s="38" t="s">
        <v>264</v>
      </c>
      <c r="Y81" s="84">
        <v>353108224</v>
      </c>
      <c r="Z81" s="38" t="s">
        <v>821</v>
      </c>
      <c r="AA81" s="108" t="s">
        <v>822</v>
      </c>
      <c r="AB81" s="84">
        <v>42000</v>
      </c>
      <c r="AC81" s="108" t="s">
        <v>780</v>
      </c>
      <c r="AD81" s="84">
        <v>24</v>
      </c>
      <c r="AE81" s="84" t="s">
        <v>510</v>
      </c>
      <c r="AF81" s="84" t="s">
        <v>823</v>
      </c>
      <c r="AG81" s="108" t="s">
        <v>824</v>
      </c>
      <c r="AH81" s="84" t="s">
        <v>757</v>
      </c>
      <c r="AI81" s="108" t="s">
        <v>808</v>
      </c>
      <c r="AJ81" s="84">
        <v>2240</v>
      </c>
      <c r="AK81" s="84">
        <v>2240</v>
      </c>
      <c r="AL81" s="108" t="s">
        <v>825</v>
      </c>
      <c r="AM81" s="84">
        <v>39269.83</v>
      </c>
      <c r="AN81" s="112">
        <v>12250.17</v>
      </c>
      <c r="AO81" s="112">
        <v>51520</v>
      </c>
      <c r="AP81" s="112">
        <v>2730.17</v>
      </c>
      <c r="AQ81" s="112">
        <v>52.83</v>
      </c>
      <c r="AR81" s="112">
        <v>2783</v>
      </c>
      <c r="AS81" s="112">
        <v>2730.17</v>
      </c>
      <c r="AT81" s="112">
        <v>52.83</v>
      </c>
      <c r="AU81" s="112">
        <v>2783</v>
      </c>
      <c r="AV81" s="84">
        <v>30</v>
      </c>
      <c r="AW81" s="84">
        <v>190</v>
      </c>
      <c r="AX81" s="84"/>
      <c r="AY81" s="108"/>
      <c r="AZ81" s="84"/>
      <c r="BA81" s="84"/>
      <c r="BB81" s="84" t="s">
        <v>1031</v>
      </c>
      <c r="BC81" s="84"/>
      <c r="BD81" s="108" t="s">
        <v>1039</v>
      </c>
      <c r="BE81" s="84">
        <v>42000</v>
      </c>
      <c r="BF81" s="38"/>
      <c r="BG81" s="84"/>
      <c r="BH81" s="114" t="s">
        <v>1053</v>
      </c>
      <c r="BI81" s="38" t="s">
        <v>110</v>
      </c>
      <c r="BJ81" s="85">
        <v>46122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1054</v>
      </c>
    </row>
    <row r="82" spans="1:70" s="113" customFormat="1" ht="15" hidden="1" customHeight="1" x14ac:dyDescent="0.35">
      <c r="A82" s="84">
        <v>78</v>
      </c>
      <c r="B82" s="38" t="s">
        <v>250</v>
      </c>
      <c r="C82" s="38" t="s">
        <v>246</v>
      </c>
      <c r="D82" s="38" t="s">
        <v>251</v>
      </c>
      <c r="E82" s="38" t="s">
        <v>252</v>
      </c>
      <c r="F82" s="38" t="s">
        <v>252</v>
      </c>
      <c r="G82" s="84" t="s">
        <v>253</v>
      </c>
      <c r="H82" s="38" t="s">
        <v>254</v>
      </c>
      <c r="I82" s="84">
        <v>26489</v>
      </c>
      <c r="J82" s="38" t="s">
        <v>413</v>
      </c>
      <c r="K82" s="84">
        <v>26489</v>
      </c>
      <c r="L82" s="84" t="s">
        <v>256</v>
      </c>
      <c r="M82" s="38" t="s">
        <v>257</v>
      </c>
      <c r="N82" s="84">
        <v>390893</v>
      </c>
      <c r="O82" s="84" t="s">
        <v>414</v>
      </c>
      <c r="P82" s="84">
        <v>578681</v>
      </c>
      <c r="Q82" s="38" t="s">
        <v>415</v>
      </c>
      <c r="R82" s="38" t="s">
        <v>434</v>
      </c>
      <c r="S82" s="84" t="s">
        <v>416</v>
      </c>
      <c r="T82" s="84" t="s">
        <v>416</v>
      </c>
      <c r="U82" s="84" t="s">
        <v>323</v>
      </c>
      <c r="V82" s="84" t="s">
        <v>263</v>
      </c>
      <c r="W82" s="84">
        <v>541</v>
      </c>
      <c r="X82" s="38" t="s">
        <v>406</v>
      </c>
      <c r="Y82" s="84">
        <v>353213977</v>
      </c>
      <c r="Z82" s="38" t="s">
        <v>760</v>
      </c>
      <c r="AA82" s="108" t="s">
        <v>826</v>
      </c>
      <c r="AB82" s="84">
        <v>30000</v>
      </c>
      <c r="AC82" s="108" t="s">
        <v>517</v>
      </c>
      <c r="AD82" s="84">
        <v>18</v>
      </c>
      <c r="AE82" s="84" t="s">
        <v>735</v>
      </c>
      <c r="AF82" s="84" t="s">
        <v>762</v>
      </c>
      <c r="AG82" s="108" t="s">
        <v>763</v>
      </c>
      <c r="AH82" s="84" t="s">
        <v>757</v>
      </c>
      <c r="AI82" s="108" t="s">
        <v>827</v>
      </c>
      <c r="AJ82" s="84">
        <v>2020</v>
      </c>
      <c r="AK82" s="84">
        <v>2020</v>
      </c>
      <c r="AL82" s="108" t="s">
        <v>828</v>
      </c>
      <c r="AM82" s="84">
        <v>13543.87</v>
      </c>
      <c r="AN82" s="112">
        <v>4636.13</v>
      </c>
      <c r="AO82" s="112">
        <v>18180</v>
      </c>
      <c r="AP82" s="112">
        <v>16456.13</v>
      </c>
      <c r="AQ82" s="112">
        <v>1768.87</v>
      </c>
      <c r="AR82" s="112">
        <v>18225</v>
      </c>
      <c r="AS82" s="112">
        <v>16456.13</v>
      </c>
      <c r="AT82" s="112">
        <v>1768.87</v>
      </c>
      <c r="AU82" s="112">
        <v>18225</v>
      </c>
      <c r="AV82" s="84">
        <v>30</v>
      </c>
      <c r="AW82" s="84">
        <v>615</v>
      </c>
      <c r="AX82" s="84"/>
      <c r="AY82" s="108"/>
      <c r="AZ82" s="84"/>
      <c r="BA82" s="84"/>
      <c r="BB82" s="84" t="s">
        <v>1031</v>
      </c>
      <c r="BC82" s="84"/>
      <c r="BD82" s="108" t="s">
        <v>1037</v>
      </c>
      <c r="BE82" s="84">
        <v>30000</v>
      </c>
      <c r="BF82" s="38"/>
      <c r="BG82" s="84"/>
      <c r="BH82" s="114" t="s">
        <v>1053</v>
      </c>
      <c r="BI82" s="38" t="s">
        <v>110</v>
      </c>
      <c r="BJ82" s="85">
        <v>46122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1054</v>
      </c>
    </row>
    <row r="83" spans="1:70" s="113" customFormat="1" ht="15" hidden="1" customHeight="1" x14ac:dyDescent="0.35">
      <c r="A83" s="84">
        <v>79</v>
      </c>
      <c r="B83" s="38" t="s">
        <v>250</v>
      </c>
      <c r="C83" s="38" t="s">
        <v>246</v>
      </c>
      <c r="D83" s="38" t="s">
        <v>251</v>
      </c>
      <c r="E83" s="38" t="s">
        <v>252</v>
      </c>
      <c r="F83" s="38" t="s">
        <v>252</v>
      </c>
      <c r="G83" s="84" t="s">
        <v>253</v>
      </c>
      <c r="H83" s="38" t="s">
        <v>254</v>
      </c>
      <c r="I83" s="84">
        <v>26593</v>
      </c>
      <c r="J83" s="38" t="s">
        <v>427</v>
      </c>
      <c r="K83" s="84">
        <v>26593</v>
      </c>
      <c r="L83" s="84" t="s">
        <v>256</v>
      </c>
      <c r="M83" s="38" t="s">
        <v>257</v>
      </c>
      <c r="N83" s="84">
        <v>39215</v>
      </c>
      <c r="O83" s="84" t="s">
        <v>428</v>
      </c>
      <c r="P83" s="84">
        <v>866434</v>
      </c>
      <c r="Q83" s="38" t="s">
        <v>439</v>
      </c>
      <c r="R83" s="38" t="s">
        <v>401</v>
      </c>
      <c r="S83" s="84" t="s">
        <v>447</v>
      </c>
      <c r="T83" s="84" t="s">
        <v>447</v>
      </c>
      <c r="U83" s="84" t="s">
        <v>273</v>
      </c>
      <c r="V83" s="84" t="s">
        <v>263</v>
      </c>
      <c r="W83" s="84">
        <v>541</v>
      </c>
      <c r="X83" s="38" t="s">
        <v>264</v>
      </c>
      <c r="Y83" s="84">
        <v>353356483</v>
      </c>
      <c r="Z83" s="38" t="s">
        <v>829</v>
      </c>
      <c r="AA83" s="108" t="s">
        <v>830</v>
      </c>
      <c r="AB83" s="84">
        <v>42000</v>
      </c>
      <c r="AC83" s="108" t="s">
        <v>780</v>
      </c>
      <c r="AD83" s="84">
        <v>24</v>
      </c>
      <c r="AE83" s="84" t="s">
        <v>510</v>
      </c>
      <c r="AF83" s="84" t="s">
        <v>831</v>
      </c>
      <c r="AG83" s="108" t="s">
        <v>832</v>
      </c>
      <c r="AH83" s="84" t="s">
        <v>757</v>
      </c>
      <c r="AI83" s="108" t="s">
        <v>833</v>
      </c>
      <c r="AJ83" s="84">
        <v>2240</v>
      </c>
      <c r="AK83" s="84">
        <v>2240</v>
      </c>
      <c r="AL83" s="108" t="s">
        <v>834</v>
      </c>
      <c r="AM83" s="84">
        <v>32637.88</v>
      </c>
      <c r="AN83" s="112">
        <v>12162.12</v>
      </c>
      <c r="AO83" s="112">
        <v>44800</v>
      </c>
      <c r="AP83" s="112">
        <v>9362.1200000000008</v>
      </c>
      <c r="AQ83" s="112">
        <v>540.88</v>
      </c>
      <c r="AR83" s="112">
        <v>9903</v>
      </c>
      <c r="AS83" s="112">
        <v>9362.1200000000008</v>
      </c>
      <c r="AT83" s="112">
        <v>540.88</v>
      </c>
      <c r="AU83" s="112">
        <v>9903</v>
      </c>
      <c r="AV83" s="84">
        <v>29</v>
      </c>
      <c r="AW83" s="84">
        <v>246</v>
      </c>
      <c r="AX83" s="84"/>
      <c r="AY83" s="108"/>
      <c r="AZ83" s="84"/>
      <c r="BA83" s="84"/>
      <c r="BB83" s="84" t="s">
        <v>1031</v>
      </c>
      <c r="BC83" s="84"/>
      <c r="BD83" s="108" t="s">
        <v>1039</v>
      </c>
      <c r="BE83" s="84">
        <v>42000</v>
      </c>
      <c r="BF83" s="38"/>
      <c r="BG83" s="84"/>
      <c r="BH83" s="114" t="s">
        <v>1053</v>
      </c>
      <c r="BI83" s="38" t="s">
        <v>110</v>
      </c>
      <c r="BJ83" s="85">
        <v>46122</v>
      </c>
      <c r="BK83" s="84"/>
      <c r="BL83" s="38" t="s">
        <v>115</v>
      </c>
      <c r="BM83" s="115" t="s">
        <v>120</v>
      </c>
      <c r="BN83" s="116" t="s">
        <v>200</v>
      </c>
      <c r="BO83" s="84" t="s">
        <v>243</v>
      </c>
      <c r="BP83" s="84"/>
      <c r="BQ83" s="117"/>
      <c r="BR83" s="118" t="s">
        <v>1054</v>
      </c>
    </row>
    <row r="84" spans="1:70" s="113" customFormat="1" ht="15" hidden="1" customHeight="1" x14ac:dyDescent="0.35">
      <c r="A84" s="84">
        <v>80</v>
      </c>
      <c r="B84" s="38" t="s">
        <v>250</v>
      </c>
      <c r="C84" s="38" t="s">
        <v>246</v>
      </c>
      <c r="D84" s="38" t="s">
        <v>251</v>
      </c>
      <c r="E84" s="38" t="s">
        <v>252</v>
      </c>
      <c r="F84" s="38" t="s">
        <v>252</v>
      </c>
      <c r="G84" s="84" t="s">
        <v>253</v>
      </c>
      <c r="H84" s="38" t="s">
        <v>254</v>
      </c>
      <c r="I84" s="84">
        <v>26593</v>
      </c>
      <c r="J84" s="38" t="s">
        <v>427</v>
      </c>
      <c r="K84" s="84">
        <v>26593</v>
      </c>
      <c r="L84" s="84" t="s">
        <v>256</v>
      </c>
      <c r="M84" s="38" t="s">
        <v>257</v>
      </c>
      <c r="N84" s="84">
        <v>39215</v>
      </c>
      <c r="O84" s="84" t="s">
        <v>428</v>
      </c>
      <c r="P84" s="84">
        <v>866435</v>
      </c>
      <c r="Q84" s="38" t="s">
        <v>448</v>
      </c>
      <c r="R84" s="38" t="s">
        <v>401</v>
      </c>
      <c r="S84" s="84" t="s">
        <v>449</v>
      </c>
      <c r="T84" s="84" t="s">
        <v>449</v>
      </c>
      <c r="U84" s="84" t="s">
        <v>273</v>
      </c>
      <c r="V84" s="84" t="s">
        <v>263</v>
      </c>
      <c r="W84" s="84">
        <v>541</v>
      </c>
      <c r="X84" s="38" t="s">
        <v>264</v>
      </c>
      <c r="Y84" s="84">
        <v>353365474</v>
      </c>
      <c r="Z84" s="38" t="s">
        <v>835</v>
      </c>
      <c r="AA84" s="108" t="s">
        <v>836</v>
      </c>
      <c r="AB84" s="84">
        <v>42000</v>
      </c>
      <c r="AC84" s="108" t="s">
        <v>780</v>
      </c>
      <c r="AD84" s="84">
        <v>24</v>
      </c>
      <c r="AE84" s="84" t="s">
        <v>510</v>
      </c>
      <c r="AF84" s="84" t="s">
        <v>831</v>
      </c>
      <c r="AG84" s="108" t="s">
        <v>837</v>
      </c>
      <c r="AH84" s="84" t="s">
        <v>757</v>
      </c>
      <c r="AI84" s="108" t="s">
        <v>833</v>
      </c>
      <c r="AJ84" s="84">
        <v>2240</v>
      </c>
      <c r="AK84" s="84">
        <v>2240</v>
      </c>
      <c r="AL84" s="108" t="s">
        <v>838</v>
      </c>
      <c r="AM84" s="84">
        <v>38937.040000000001</v>
      </c>
      <c r="AN84" s="112">
        <v>12582.96</v>
      </c>
      <c r="AO84" s="112">
        <v>51520</v>
      </c>
      <c r="AP84" s="112">
        <v>3062.96</v>
      </c>
      <c r="AQ84" s="112">
        <v>74.040000000000006</v>
      </c>
      <c r="AR84" s="112">
        <v>3137</v>
      </c>
      <c r="AS84" s="112">
        <v>3062.96</v>
      </c>
      <c r="AT84" s="112">
        <v>74.040000000000006</v>
      </c>
      <c r="AU84" s="112">
        <v>3137</v>
      </c>
      <c r="AV84" s="84">
        <v>29</v>
      </c>
      <c r="AW84" s="84">
        <v>155</v>
      </c>
      <c r="AX84" s="84"/>
      <c r="AY84" s="108"/>
      <c r="AZ84" s="84"/>
      <c r="BA84" s="84"/>
      <c r="BB84" s="84" t="s">
        <v>1031</v>
      </c>
      <c r="BC84" s="84"/>
      <c r="BD84" s="108"/>
      <c r="BE84" s="84">
        <v>0</v>
      </c>
      <c r="BF84" s="38"/>
      <c r="BG84" s="84"/>
      <c r="BH84" s="114" t="s">
        <v>1053</v>
      </c>
      <c r="BI84" s="38" t="s">
        <v>110</v>
      </c>
      <c r="BJ84" s="85">
        <v>46122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1054</v>
      </c>
    </row>
    <row r="85" spans="1:70" s="113" customFormat="1" ht="15" hidden="1" customHeight="1" x14ac:dyDescent="0.35">
      <c r="A85" s="84">
        <v>81</v>
      </c>
      <c r="B85" s="38" t="s">
        <v>250</v>
      </c>
      <c r="C85" s="38" t="s">
        <v>246</v>
      </c>
      <c r="D85" s="38" t="s">
        <v>251</v>
      </c>
      <c r="E85" s="38" t="s">
        <v>252</v>
      </c>
      <c r="F85" s="38" t="s">
        <v>252</v>
      </c>
      <c r="G85" s="84" t="s">
        <v>253</v>
      </c>
      <c r="H85" s="38" t="s">
        <v>254</v>
      </c>
      <c r="I85" s="84">
        <v>26593</v>
      </c>
      <c r="J85" s="38" t="s">
        <v>427</v>
      </c>
      <c r="K85" s="84">
        <v>26593</v>
      </c>
      <c r="L85" s="84" t="s">
        <v>256</v>
      </c>
      <c r="M85" s="38" t="s">
        <v>257</v>
      </c>
      <c r="N85" s="84">
        <v>39215</v>
      </c>
      <c r="O85" s="84" t="s">
        <v>428</v>
      </c>
      <c r="P85" s="84">
        <v>866435</v>
      </c>
      <c r="Q85" s="38" t="s">
        <v>448</v>
      </c>
      <c r="R85" s="38" t="s">
        <v>401</v>
      </c>
      <c r="S85" s="84" t="s">
        <v>450</v>
      </c>
      <c r="T85" s="84" t="s">
        <v>450</v>
      </c>
      <c r="U85" s="84" t="s">
        <v>273</v>
      </c>
      <c r="V85" s="84" t="s">
        <v>263</v>
      </c>
      <c r="W85" s="84">
        <v>541</v>
      </c>
      <c r="X85" s="38" t="s">
        <v>264</v>
      </c>
      <c r="Y85" s="84">
        <v>353369634</v>
      </c>
      <c r="Z85" s="38" t="s">
        <v>839</v>
      </c>
      <c r="AA85" s="108" t="s">
        <v>836</v>
      </c>
      <c r="AB85" s="84">
        <v>42000</v>
      </c>
      <c r="AC85" s="108" t="s">
        <v>780</v>
      </c>
      <c r="AD85" s="84">
        <v>24</v>
      </c>
      <c r="AE85" s="84" t="s">
        <v>510</v>
      </c>
      <c r="AF85" s="84" t="s">
        <v>831</v>
      </c>
      <c r="AG85" s="108" t="s">
        <v>837</v>
      </c>
      <c r="AH85" s="84" t="s">
        <v>757</v>
      </c>
      <c r="AI85" s="108" t="s">
        <v>833</v>
      </c>
      <c r="AJ85" s="84">
        <v>2240</v>
      </c>
      <c r="AK85" s="84">
        <v>2240</v>
      </c>
      <c r="AL85" s="108" t="s">
        <v>840</v>
      </c>
      <c r="AM85" s="84">
        <v>25557.85</v>
      </c>
      <c r="AN85" s="112">
        <v>11282.15</v>
      </c>
      <c r="AO85" s="112">
        <v>36840</v>
      </c>
      <c r="AP85" s="112">
        <v>16442.150000000001</v>
      </c>
      <c r="AQ85" s="112">
        <v>1374.85</v>
      </c>
      <c r="AR85" s="112">
        <v>17817</v>
      </c>
      <c r="AS85" s="112">
        <v>16442.150000000001</v>
      </c>
      <c r="AT85" s="112">
        <v>1374.85</v>
      </c>
      <c r="AU85" s="112">
        <v>17817</v>
      </c>
      <c r="AV85" s="84">
        <v>29</v>
      </c>
      <c r="AW85" s="84">
        <v>372</v>
      </c>
      <c r="AX85" s="84"/>
      <c r="AY85" s="108"/>
      <c r="AZ85" s="84"/>
      <c r="BA85" s="84"/>
      <c r="BB85" s="84" t="s">
        <v>1031</v>
      </c>
      <c r="BC85" s="84"/>
      <c r="BD85" s="108" t="s">
        <v>1039</v>
      </c>
      <c r="BE85" s="84">
        <v>42000</v>
      </c>
      <c r="BF85" s="38"/>
      <c r="BG85" s="84"/>
      <c r="BH85" s="114" t="s">
        <v>1053</v>
      </c>
      <c r="BI85" s="38" t="s">
        <v>110</v>
      </c>
      <c r="BJ85" s="85">
        <v>46122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1054</v>
      </c>
    </row>
    <row r="86" spans="1:70" s="113" customFormat="1" ht="15" hidden="1" customHeight="1" x14ac:dyDescent="0.35">
      <c r="A86" s="84">
        <v>82</v>
      </c>
      <c r="B86" s="38" t="s">
        <v>250</v>
      </c>
      <c r="C86" s="38" t="s">
        <v>246</v>
      </c>
      <c r="D86" s="38" t="s">
        <v>251</v>
      </c>
      <c r="E86" s="38" t="s">
        <v>252</v>
      </c>
      <c r="F86" s="38" t="s">
        <v>252</v>
      </c>
      <c r="G86" s="84" t="s">
        <v>253</v>
      </c>
      <c r="H86" s="38" t="s">
        <v>254</v>
      </c>
      <c r="I86" s="84">
        <v>26514</v>
      </c>
      <c r="J86" s="38" t="s">
        <v>290</v>
      </c>
      <c r="K86" s="84">
        <v>26514</v>
      </c>
      <c r="L86" s="84" t="s">
        <v>256</v>
      </c>
      <c r="M86" s="38" t="s">
        <v>257</v>
      </c>
      <c r="N86" s="84">
        <v>39165</v>
      </c>
      <c r="O86" s="84" t="s">
        <v>307</v>
      </c>
      <c r="P86" s="84">
        <v>58522</v>
      </c>
      <c r="Q86" s="38" t="s">
        <v>451</v>
      </c>
      <c r="R86" s="38" t="s">
        <v>401</v>
      </c>
      <c r="S86" s="84" t="s">
        <v>452</v>
      </c>
      <c r="T86" s="84" t="s">
        <v>452</v>
      </c>
      <c r="U86" s="84" t="s">
        <v>273</v>
      </c>
      <c r="V86" s="84" t="s">
        <v>263</v>
      </c>
      <c r="W86" s="84">
        <v>541</v>
      </c>
      <c r="X86" s="38" t="s">
        <v>264</v>
      </c>
      <c r="Y86" s="84">
        <v>353376022</v>
      </c>
      <c r="Z86" s="38" t="s">
        <v>841</v>
      </c>
      <c r="AA86" s="108" t="s">
        <v>842</v>
      </c>
      <c r="AB86" s="84">
        <v>42000</v>
      </c>
      <c r="AC86" s="108" t="s">
        <v>553</v>
      </c>
      <c r="AD86" s="84">
        <v>24</v>
      </c>
      <c r="AE86" s="84" t="s">
        <v>510</v>
      </c>
      <c r="AF86" s="84" t="s">
        <v>831</v>
      </c>
      <c r="AG86" s="108" t="s">
        <v>843</v>
      </c>
      <c r="AH86" s="84" t="s">
        <v>757</v>
      </c>
      <c r="AI86" s="108" t="s">
        <v>844</v>
      </c>
      <c r="AJ86" s="84">
        <v>2240</v>
      </c>
      <c r="AK86" s="84">
        <v>2240</v>
      </c>
      <c r="AL86" s="108" t="s">
        <v>845</v>
      </c>
      <c r="AM86" s="84">
        <v>24911.93</v>
      </c>
      <c r="AN86" s="112">
        <v>10928.07</v>
      </c>
      <c r="AO86" s="112">
        <v>35840</v>
      </c>
      <c r="AP86" s="112">
        <v>17088.07</v>
      </c>
      <c r="AQ86" s="112">
        <v>1685.93</v>
      </c>
      <c r="AR86" s="112">
        <v>18774</v>
      </c>
      <c r="AS86" s="112">
        <v>17088.07</v>
      </c>
      <c r="AT86" s="112">
        <v>1685.93</v>
      </c>
      <c r="AU86" s="112">
        <v>18774</v>
      </c>
      <c r="AV86" s="84">
        <v>29</v>
      </c>
      <c r="AW86" s="84">
        <v>371</v>
      </c>
      <c r="AX86" s="84"/>
      <c r="AY86" s="108"/>
      <c r="AZ86" s="84"/>
      <c r="BA86" s="84"/>
      <c r="BB86" s="84" t="s">
        <v>1031</v>
      </c>
      <c r="BC86" s="84"/>
      <c r="BD86" s="108" t="s">
        <v>820</v>
      </c>
      <c r="BE86" s="84">
        <v>42000</v>
      </c>
      <c r="BF86" s="38"/>
      <c r="BG86" s="84"/>
      <c r="BH86" s="114" t="s">
        <v>1053</v>
      </c>
      <c r="BI86" s="38" t="s">
        <v>110</v>
      </c>
      <c r="BJ86" s="85">
        <v>46122</v>
      </c>
      <c r="BK86" s="84"/>
      <c r="BL86" s="38" t="s">
        <v>115</v>
      </c>
      <c r="BM86" s="115" t="s">
        <v>120</v>
      </c>
      <c r="BN86" s="116" t="s">
        <v>200</v>
      </c>
      <c r="BO86" s="84" t="s">
        <v>243</v>
      </c>
      <c r="BP86" s="84"/>
      <c r="BQ86" s="117"/>
      <c r="BR86" s="118" t="s">
        <v>1054</v>
      </c>
    </row>
    <row r="87" spans="1:70" s="113" customFormat="1" ht="15" hidden="1" customHeight="1" x14ac:dyDescent="0.35">
      <c r="A87" s="84">
        <v>83</v>
      </c>
      <c r="B87" s="38" t="s">
        <v>250</v>
      </c>
      <c r="C87" s="38" t="s">
        <v>246</v>
      </c>
      <c r="D87" s="38" t="s">
        <v>251</v>
      </c>
      <c r="E87" s="38" t="s">
        <v>252</v>
      </c>
      <c r="F87" s="38" t="s">
        <v>252</v>
      </c>
      <c r="G87" s="84" t="s">
        <v>253</v>
      </c>
      <c r="H87" s="38" t="s">
        <v>254</v>
      </c>
      <c r="I87" s="84">
        <v>26593</v>
      </c>
      <c r="J87" s="38" t="s">
        <v>427</v>
      </c>
      <c r="K87" s="84">
        <v>26593</v>
      </c>
      <c r="L87" s="84" t="s">
        <v>256</v>
      </c>
      <c r="M87" s="38" t="s">
        <v>257</v>
      </c>
      <c r="N87" s="84">
        <v>39215</v>
      </c>
      <c r="O87" s="84" t="s">
        <v>428</v>
      </c>
      <c r="P87" s="84">
        <v>866434</v>
      </c>
      <c r="Q87" s="38" t="s">
        <v>439</v>
      </c>
      <c r="R87" s="38" t="s">
        <v>401</v>
      </c>
      <c r="S87" s="84" t="s">
        <v>453</v>
      </c>
      <c r="T87" s="84" t="s">
        <v>453</v>
      </c>
      <c r="U87" s="84" t="s">
        <v>273</v>
      </c>
      <c r="V87" s="84" t="s">
        <v>263</v>
      </c>
      <c r="W87" s="84">
        <v>541</v>
      </c>
      <c r="X87" s="38" t="s">
        <v>264</v>
      </c>
      <c r="Y87" s="84">
        <v>353384363</v>
      </c>
      <c r="Z87" s="38" t="s">
        <v>846</v>
      </c>
      <c r="AA87" s="108" t="s">
        <v>842</v>
      </c>
      <c r="AB87" s="84">
        <v>42000</v>
      </c>
      <c r="AC87" s="108" t="s">
        <v>780</v>
      </c>
      <c r="AD87" s="84">
        <v>24</v>
      </c>
      <c r="AE87" s="84" t="s">
        <v>510</v>
      </c>
      <c r="AF87" s="84" t="s">
        <v>831</v>
      </c>
      <c r="AG87" s="108" t="s">
        <v>843</v>
      </c>
      <c r="AH87" s="84" t="s">
        <v>757</v>
      </c>
      <c r="AI87" s="108" t="s">
        <v>833</v>
      </c>
      <c r="AJ87" s="84">
        <v>2240</v>
      </c>
      <c r="AK87" s="84">
        <v>2240</v>
      </c>
      <c r="AL87" s="108" t="s">
        <v>847</v>
      </c>
      <c r="AM87" s="84">
        <v>36841.15</v>
      </c>
      <c r="AN87" s="112">
        <v>12438.85</v>
      </c>
      <c r="AO87" s="112">
        <v>49280</v>
      </c>
      <c r="AP87" s="112">
        <v>5158.8500000000004</v>
      </c>
      <c r="AQ87" s="112">
        <v>172.15</v>
      </c>
      <c r="AR87" s="112">
        <v>5331</v>
      </c>
      <c r="AS87" s="112">
        <v>5158.8500000000004</v>
      </c>
      <c r="AT87" s="112">
        <v>172.15</v>
      </c>
      <c r="AU87" s="112">
        <v>5331</v>
      </c>
      <c r="AV87" s="84">
        <v>29</v>
      </c>
      <c r="AW87" s="84">
        <v>190</v>
      </c>
      <c r="AX87" s="84"/>
      <c r="AY87" s="108"/>
      <c r="AZ87" s="84"/>
      <c r="BA87" s="84"/>
      <c r="BB87" s="84" t="s">
        <v>1031</v>
      </c>
      <c r="BC87" s="84"/>
      <c r="BD87" s="108" t="s">
        <v>1039</v>
      </c>
      <c r="BE87" s="84">
        <v>42000</v>
      </c>
      <c r="BF87" s="38"/>
      <c r="BG87" s="84"/>
      <c r="BH87" s="114" t="s">
        <v>1053</v>
      </c>
      <c r="BI87" s="38" t="s">
        <v>110</v>
      </c>
      <c r="BJ87" s="85">
        <v>46122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1054</v>
      </c>
    </row>
    <row r="88" spans="1:70" s="113" customFormat="1" ht="15" hidden="1" customHeight="1" x14ac:dyDescent="0.35">
      <c r="A88" s="84">
        <v>84</v>
      </c>
      <c r="B88" s="38" t="s">
        <v>250</v>
      </c>
      <c r="C88" s="38" t="s">
        <v>246</v>
      </c>
      <c r="D88" s="38" t="s">
        <v>251</v>
      </c>
      <c r="E88" s="38" t="s">
        <v>252</v>
      </c>
      <c r="F88" s="38" t="s">
        <v>252</v>
      </c>
      <c r="G88" s="84" t="s">
        <v>253</v>
      </c>
      <c r="H88" s="38" t="s">
        <v>254</v>
      </c>
      <c r="I88" s="84">
        <v>26484</v>
      </c>
      <c r="J88" s="38" t="s">
        <v>269</v>
      </c>
      <c r="K88" s="84">
        <v>26484</v>
      </c>
      <c r="L88" s="84" t="s">
        <v>256</v>
      </c>
      <c r="M88" s="38" t="s">
        <v>257</v>
      </c>
      <c r="N88" s="84">
        <v>39105</v>
      </c>
      <c r="O88" s="84" t="s">
        <v>270</v>
      </c>
      <c r="P88" s="84">
        <v>843686</v>
      </c>
      <c r="Q88" s="38" t="s">
        <v>454</v>
      </c>
      <c r="R88" s="38" t="s">
        <v>401</v>
      </c>
      <c r="S88" s="84" t="s">
        <v>455</v>
      </c>
      <c r="T88" s="84" t="s">
        <v>455</v>
      </c>
      <c r="U88" s="84" t="s">
        <v>323</v>
      </c>
      <c r="V88" s="84" t="s">
        <v>263</v>
      </c>
      <c r="W88" s="84">
        <v>541</v>
      </c>
      <c r="X88" s="38" t="s">
        <v>264</v>
      </c>
      <c r="Y88" s="84">
        <v>353481744</v>
      </c>
      <c r="Z88" s="38" t="s">
        <v>848</v>
      </c>
      <c r="AA88" s="108" t="s">
        <v>849</v>
      </c>
      <c r="AB88" s="84">
        <v>42000</v>
      </c>
      <c r="AC88" s="108" t="s">
        <v>517</v>
      </c>
      <c r="AD88" s="84">
        <v>24</v>
      </c>
      <c r="AE88" s="84" t="s">
        <v>655</v>
      </c>
      <c r="AF88" s="84" t="s">
        <v>850</v>
      </c>
      <c r="AG88" s="108" t="s">
        <v>851</v>
      </c>
      <c r="AH88" s="84" t="s">
        <v>513</v>
      </c>
      <c r="AI88" s="108" t="s">
        <v>852</v>
      </c>
      <c r="AJ88" s="84">
        <v>2240</v>
      </c>
      <c r="AK88" s="84">
        <v>2240</v>
      </c>
      <c r="AL88" s="108" t="s">
        <v>853</v>
      </c>
      <c r="AM88" s="84">
        <v>33185.370000000003</v>
      </c>
      <c r="AN88" s="112">
        <v>11614.63</v>
      </c>
      <c r="AO88" s="112">
        <v>44800</v>
      </c>
      <c r="AP88" s="112">
        <v>8814.6299999999992</v>
      </c>
      <c r="AQ88" s="112">
        <v>481.37</v>
      </c>
      <c r="AR88" s="112">
        <v>9296</v>
      </c>
      <c r="AS88" s="112">
        <v>8814.6299999999992</v>
      </c>
      <c r="AT88" s="112">
        <v>481.37</v>
      </c>
      <c r="AU88" s="112">
        <v>9296</v>
      </c>
      <c r="AV88" s="84">
        <v>29</v>
      </c>
      <c r="AW88" s="84">
        <v>251</v>
      </c>
      <c r="AX88" s="84"/>
      <c r="AY88" s="108"/>
      <c r="AZ88" s="84"/>
      <c r="BA88" s="84"/>
      <c r="BB88" s="84" t="s">
        <v>1031</v>
      </c>
      <c r="BC88" s="84"/>
      <c r="BD88" s="108" t="s">
        <v>1039</v>
      </c>
      <c r="BE88" s="84">
        <v>42000</v>
      </c>
      <c r="BF88" s="38"/>
      <c r="BG88" s="84"/>
      <c r="BH88" s="114" t="s">
        <v>1053</v>
      </c>
      <c r="BI88" s="38" t="s">
        <v>110</v>
      </c>
      <c r="BJ88" s="85">
        <v>46122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1054</v>
      </c>
    </row>
    <row r="89" spans="1:70" s="113" customFormat="1" ht="15" hidden="1" customHeight="1" x14ac:dyDescent="0.35">
      <c r="A89" s="84">
        <v>85</v>
      </c>
      <c r="B89" s="38" t="s">
        <v>250</v>
      </c>
      <c r="C89" s="38" t="s">
        <v>246</v>
      </c>
      <c r="D89" s="38" t="s">
        <v>251</v>
      </c>
      <c r="E89" s="38" t="s">
        <v>252</v>
      </c>
      <c r="F89" s="38" t="s">
        <v>252</v>
      </c>
      <c r="G89" s="84" t="s">
        <v>253</v>
      </c>
      <c r="H89" s="38" t="s">
        <v>254</v>
      </c>
      <c r="I89" s="84">
        <v>26593</v>
      </c>
      <c r="J89" s="38" t="s">
        <v>427</v>
      </c>
      <c r="K89" s="84">
        <v>26593</v>
      </c>
      <c r="L89" s="84" t="s">
        <v>256</v>
      </c>
      <c r="M89" s="38" t="s">
        <v>257</v>
      </c>
      <c r="N89" s="84">
        <v>39215</v>
      </c>
      <c r="O89" s="84" t="s">
        <v>428</v>
      </c>
      <c r="P89" s="84">
        <v>58591</v>
      </c>
      <c r="Q89" s="38" t="s">
        <v>456</v>
      </c>
      <c r="R89" s="38" t="s">
        <v>401</v>
      </c>
      <c r="S89" s="84" t="s">
        <v>457</v>
      </c>
      <c r="T89" s="84" t="s">
        <v>457</v>
      </c>
      <c r="U89" s="84" t="s">
        <v>273</v>
      </c>
      <c r="V89" s="84" t="s">
        <v>263</v>
      </c>
      <c r="W89" s="84">
        <v>541</v>
      </c>
      <c r="X89" s="38" t="s">
        <v>264</v>
      </c>
      <c r="Y89" s="84">
        <v>353548772</v>
      </c>
      <c r="Z89" s="38" t="s">
        <v>854</v>
      </c>
      <c r="AA89" s="108" t="s">
        <v>855</v>
      </c>
      <c r="AB89" s="84">
        <v>80000</v>
      </c>
      <c r="AC89" s="108" t="s">
        <v>780</v>
      </c>
      <c r="AD89" s="84">
        <v>24</v>
      </c>
      <c r="AE89" s="84" t="s">
        <v>711</v>
      </c>
      <c r="AF89" s="84" t="s">
        <v>856</v>
      </c>
      <c r="AG89" s="108" t="s">
        <v>857</v>
      </c>
      <c r="AH89" s="84" t="s">
        <v>513</v>
      </c>
      <c r="AI89" s="108" t="s">
        <v>833</v>
      </c>
      <c r="AJ89" s="84">
        <v>4270</v>
      </c>
      <c r="AK89" s="84">
        <v>4270</v>
      </c>
      <c r="AL89" s="108" t="s">
        <v>858</v>
      </c>
      <c r="AM89" s="84">
        <v>67749.240000000005</v>
      </c>
      <c r="AN89" s="112">
        <v>21920.76</v>
      </c>
      <c r="AO89" s="112">
        <v>89670</v>
      </c>
      <c r="AP89" s="112">
        <v>12250.76</v>
      </c>
      <c r="AQ89" s="112">
        <v>491.24</v>
      </c>
      <c r="AR89" s="112">
        <v>12742</v>
      </c>
      <c r="AS89" s="112">
        <v>12250.76</v>
      </c>
      <c r="AT89" s="112">
        <v>491.24</v>
      </c>
      <c r="AU89" s="112">
        <v>12742</v>
      </c>
      <c r="AV89" s="84">
        <v>29</v>
      </c>
      <c r="AW89" s="84">
        <v>218</v>
      </c>
      <c r="AX89" s="84"/>
      <c r="AY89" s="108"/>
      <c r="AZ89" s="84"/>
      <c r="BA89" s="84"/>
      <c r="BB89" s="84" t="s">
        <v>1031</v>
      </c>
      <c r="BC89" s="84"/>
      <c r="BD89" s="108" t="s">
        <v>1039</v>
      </c>
      <c r="BE89" s="84">
        <v>80000</v>
      </c>
      <c r="BF89" s="38"/>
      <c r="BG89" s="84"/>
      <c r="BH89" s="114" t="s">
        <v>1053</v>
      </c>
      <c r="BI89" s="38" t="s">
        <v>110</v>
      </c>
      <c r="BJ89" s="85">
        <v>46122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1054</v>
      </c>
    </row>
    <row r="90" spans="1:70" s="113" customFormat="1" ht="15" hidden="1" customHeight="1" x14ac:dyDescent="0.35">
      <c r="A90" s="84">
        <v>86</v>
      </c>
      <c r="B90" s="38" t="s">
        <v>250</v>
      </c>
      <c r="C90" s="38" t="s">
        <v>246</v>
      </c>
      <c r="D90" s="38" t="s">
        <v>251</v>
      </c>
      <c r="E90" s="38" t="s">
        <v>252</v>
      </c>
      <c r="F90" s="38" t="s">
        <v>252</v>
      </c>
      <c r="G90" s="84" t="s">
        <v>253</v>
      </c>
      <c r="H90" s="38" t="s">
        <v>254</v>
      </c>
      <c r="I90" s="84">
        <v>26599</v>
      </c>
      <c r="J90" s="38" t="s">
        <v>350</v>
      </c>
      <c r="K90" s="84">
        <v>26599</v>
      </c>
      <c r="L90" s="84" t="s">
        <v>256</v>
      </c>
      <c r="M90" s="38" t="s">
        <v>257</v>
      </c>
      <c r="N90" s="84">
        <v>39221</v>
      </c>
      <c r="O90" s="84" t="s">
        <v>351</v>
      </c>
      <c r="P90" s="84">
        <v>58687</v>
      </c>
      <c r="Q90" s="38" t="s">
        <v>458</v>
      </c>
      <c r="R90" s="38" t="s">
        <v>401</v>
      </c>
      <c r="S90" s="84" t="s">
        <v>459</v>
      </c>
      <c r="T90" s="84" t="s">
        <v>459</v>
      </c>
      <c r="U90" s="84" t="s">
        <v>323</v>
      </c>
      <c r="V90" s="84" t="s">
        <v>263</v>
      </c>
      <c r="W90" s="84">
        <v>541</v>
      </c>
      <c r="X90" s="38" t="s">
        <v>406</v>
      </c>
      <c r="Y90" s="84">
        <v>353589397</v>
      </c>
      <c r="Z90" s="38" t="s">
        <v>859</v>
      </c>
      <c r="AA90" s="108" t="s">
        <v>860</v>
      </c>
      <c r="AB90" s="84">
        <v>63000</v>
      </c>
      <c r="AC90" s="108" t="s">
        <v>543</v>
      </c>
      <c r="AD90" s="84">
        <v>24</v>
      </c>
      <c r="AE90" s="84" t="s">
        <v>518</v>
      </c>
      <c r="AF90" s="84" t="s">
        <v>861</v>
      </c>
      <c r="AG90" s="108" t="s">
        <v>690</v>
      </c>
      <c r="AH90" s="84" t="s">
        <v>666</v>
      </c>
      <c r="AI90" s="108" t="s">
        <v>862</v>
      </c>
      <c r="AJ90" s="84">
        <v>3360</v>
      </c>
      <c r="AK90" s="84">
        <v>3360</v>
      </c>
      <c r="AL90" s="108" t="s">
        <v>863</v>
      </c>
      <c r="AM90" s="84">
        <v>59904.82</v>
      </c>
      <c r="AN90" s="112">
        <v>17375.18</v>
      </c>
      <c r="AO90" s="112">
        <v>77280</v>
      </c>
      <c r="AP90" s="112">
        <v>3095.18</v>
      </c>
      <c r="AQ90" s="112">
        <v>59.82</v>
      </c>
      <c r="AR90" s="112">
        <v>3155</v>
      </c>
      <c r="AS90" s="112">
        <v>3095.18</v>
      </c>
      <c r="AT90" s="112">
        <v>59.82</v>
      </c>
      <c r="AU90" s="112">
        <v>3155</v>
      </c>
      <c r="AV90" s="84">
        <v>29</v>
      </c>
      <c r="AW90" s="84">
        <v>157</v>
      </c>
      <c r="AX90" s="84"/>
      <c r="AY90" s="108"/>
      <c r="AZ90" s="84"/>
      <c r="BA90" s="84"/>
      <c r="BB90" s="84" t="s">
        <v>1031</v>
      </c>
      <c r="BC90" s="84"/>
      <c r="BD90" s="108"/>
      <c r="BE90" s="84">
        <v>0</v>
      </c>
      <c r="BF90" s="38"/>
      <c r="BG90" s="84"/>
      <c r="BH90" s="114" t="s">
        <v>1053</v>
      </c>
      <c r="BI90" s="38" t="s">
        <v>110</v>
      </c>
      <c r="BJ90" s="85">
        <v>46122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1054</v>
      </c>
    </row>
    <row r="91" spans="1:70" s="113" customFormat="1" ht="15" hidden="1" customHeight="1" x14ac:dyDescent="0.35">
      <c r="A91" s="84">
        <v>87</v>
      </c>
      <c r="B91" s="38" t="s">
        <v>250</v>
      </c>
      <c r="C91" s="38" t="s">
        <v>246</v>
      </c>
      <c r="D91" s="38" t="s">
        <v>251</v>
      </c>
      <c r="E91" s="38" t="s">
        <v>252</v>
      </c>
      <c r="F91" s="38" t="s">
        <v>252</v>
      </c>
      <c r="G91" s="84" t="s">
        <v>253</v>
      </c>
      <c r="H91" s="38" t="s">
        <v>254</v>
      </c>
      <c r="I91" s="84">
        <v>26593</v>
      </c>
      <c r="J91" s="38" t="s">
        <v>427</v>
      </c>
      <c r="K91" s="84">
        <v>26593</v>
      </c>
      <c r="L91" s="84" t="s">
        <v>256</v>
      </c>
      <c r="M91" s="38" t="s">
        <v>257</v>
      </c>
      <c r="N91" s="84">
        <v>39215</v>
      </c>
      <c r="O91" s="84" t="s">
        <v>428</v>
      </c>
      <c r="P91" s="84">
        <v>866434</v>
      </c>
      <c r="Q91" s="38" t="s">
        <v>439</v>
      </c>
      <c r="R91" s="38" t="s">
        <v>401</v>
      </c>
      <c r="S91" s="84" t="s">
        <v>460</v>
      </c>
      <c r="T91" s="84" t="s">
        <v>460</v>
      </c>
      <c r="U91" s="84" t="s">
        <v>273</v>
      </c>
      <c r="V91" s="84" t="s">
        <v>263</v>
      </c>
      <c r="W91" s="84">
        <v>541</v>
      </c>
      <c r="X91" s="38" t="s">
        <v>264</v>
      </c>
      <c r="Y91" s="84">
        <v>353589881</v>
      </c>
      <c r="Z91" s="38" t="s">
        <v>864</v>
      </c>
      <c r="AA91" s="108" t="s">
        <v>865</v>
      </c>
      <c r="AB91" s="84">
        <v>42000</v>
      </c>
      <c r="AC91" s="108" t="s">
        <v>780</v>
      </c>
      <c r="AD91" s="84">
        <v>24</v>
      </c>
      <c r="AE91" s="84" t="s">
        <v>510</v>
      </c>
      <c r="AF91" s="84" t="s">
        <v>866</v>
      </c>
      <c r="AG91" s="108" t="s">
        <v>867</v>
      </c>
      <c r="AH91" s="84" t="s">
        <v>757</v>
      </c>
      <c r="AI91" s="108" t="s">
        <v>833</v>
      </c>
      <c r="AJ91" s="84">
        <v>2240</v>
      </c>
      <c r="AK91" s="84">
        <v>2240</v>
      </c>
      <c r="AL91" s="108" t="s">
        <v>868</v>
      </c>
      <c r="AM91" s="84">
        <v>33656.660000000003</v>
      </c>
      <c r="AN91" s="112">
        <v>11143.34</v>
      </c>
      <c r="AO91" s="112">
        <v>44800</v>
      </c>
      <c r="AP91" s="112">
        <v>8343.34</v>
      </c>
      <c r="AQ91" s="112">
        <v>450.66</v>
      </c>
      <c r="AR91" s="112">
        <v>8794</v>
      </c>
      <c r="AS91" s="112">
        <v>8343.34</v>
      </c>
      <c r="AT91" s="112">
        <v>450.66</v>
      </c>
      <c r="AU91" s="112">
        <v>8794</v>
      </c>
      <c r="AV91" s="84">
        <v>29</v>
      </c>
      <c r="AW91" s="84">
        <v>246</v>
      </c>
      <c r="AX91" s="84"/>
      <c r="AY91" s="108"/>
      <c r="AZ91" s="84"/>
      <c r="BA91" s="84"/>
      <c r="BB91" s="84" t="s">
        <v>1031</v>
      </c>
      <c r="BC91" s="84"/>
      <c r="BD91" s="108" t="s">
        <v>1039</v>
      </c>
      <c r="BE91" s="84">
        <v>42000</v>
      </c>
      <c r="BF91" s="38"/>
      <c r="BG91" s="84"/>
      <c r="BH91" s="114" t="s">
        <v>1053</v>
      </c>
      <c r="BI91" s="38" t="s">
        <v>110</v>
      </c>
      <c r="BJ91" s="85">
        <v>46122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1054</v>
      </c>
    </row>
    <row r="92" spans="1:70" s="113" customFormat="1" ht="15" hidden="1" customHeight="1" x14ac:dyDescent="0.35">
      <c r="A92" s="84">
        <v>88</v>
      </c>
      <c r="B92" s="38" t="s">
        <v>250</v>
      </c>
      <c r="C92" s="38" t="s">
        <v>246</v>
      </c>
      <c r="D92" s="38" t="s">
        <v>251</v>
      </c>
      <c r="E92" s="38" t="s">
        <v>252</v>
      </c>
      <c r="F92" s="38" t="s">
        <v>252</v>
      </c>
      <c r="G92" s="84" t="s">
        <v>253</v>
      </c>
      <c r="H92" s="38" t="s">
        <v>254</v>
      </c>
      <c r="I92" s="84">
        <v>26467</v>
      </c>
      <c r="J92" s="38" t="s">
        <v>424</v>
      </c>
      <c r="K92" s="84">
        <v>26467</v>
      </c>
      <c r="L92" s="84" t="s">
        <v>256</v>
      </c>
      <c r="M92" s="38" t="s">
        <v>257</v>
      </c>
      <c r="N92" s="84">
        <v>39121</v>
      </c>
      <c r="O92" s="84" t="s">
        <v>295</v>
      </c>
      <c r="P92" s="84">
        <v>686522</v>
      </c>
      <c r="Q92" s="38" t="s">
        <v>445</v>
      </c>
      <c r="R92" s="38" t="s">
        <v>401</v>
      </c>
      <c r="S92" s="84" t="s">
        <v>461</v>
      </c>
      <c r="T92" s="84" t="s">
        <v>461</v>
      </c>
      <c r="U92" s="84" t="s">
        <v>273</v>
      </c>
      <c r="V92" s="84" t="s">
        <v>263</v>
      </c>
      <c r="W92" s="84">
        <v>541</v>
      </c>
      <c r="X92" s="38" t="s">
        <v>264</v>
      </c>
      <c r="Y92" s="84">
        <v>353597854</v>
      </c>
      <c r="Z92" s="38" t="s">
        <v>869</v>
      </c>
      <c r="AA92" s="108" t="s">
        <v>870</v>
      </c>
      <c r="AB92" s="84">
        <v>42000</v>
      </c>
      <c r="AC92" s="108" t="s">
        <v>780</v>
      </c>
      <c r="AD92" s="84">
        <v>24</v>
      </c>
      <c r="AE92" s="84" t="s">
        <v>510</v>
      </c>
      <c r="AF92" s="84" t="s">
        <v>871</v>
      </c>
      <c r="AG92" s="108" t="s">
        <v>872</v>
      </c>
      <c r="AH92" s="84" t="s">
        <v>757</v>
      </c>
      <c r="AI92" s="108" t="s">
        <v>833</v>
      </c>
      <c r="AJ92" s="84">
        <v>2240</v>
      </c>
      <c r="AK92" s="84">
        <v>2240</v>
      </c>
      <c r="AL92" s="108" t="s">
        <v>873</v>
      </c>
      <c r="AM92" s="84">
        <v>25825.88</v>
      </c>
      <c r="AN92" s="112">
        <v>10014.120000000001</v>
      </c>
      <c r="AO92" s="112">
        <v>35840</v>
      </c>
      <c r="AP92" s="112">
        <v>16174.12</v>
      </c>
      <c r="AQ92" s="112">
        <v>1532.88</v>
      </c>
      <c r="AR92" s="112">
        <v>17707</v>
      </c>
      <c r="AS92" s="112">
        <v>16174.12</v>
      </c>
      <c r="AT92" s="112">
        <v>1532.88</v>
      </c>
      <c r="AU92" s="112">
        <v>17707</v>
      </c>
      <c r="AV92" s="84">
        <v>29</v>
      </c>
      <c r="AW92" s="84">
        <v>372</v>
      </c>
      <c r="AX92" s="84"/>
      <c r="AY92" s="108"/>
      <c r="AZ92" s="84"/>
      <c r="BA92" s="84"/>
      <c r="BB92" s="84" t="s">
        <v>1031</v>
      </c>
      <c r="BC92" s="84"/>
      <c r="BD92" s="108" t="s">
        <v>1039</v>
      </c>
      <c r="BE92" s="84">
        <v>42000</v>
      </c>
      <c r="BF92" s="38"/>
      <c r="BG92" s="84"/>
      <c r="BH92" s="114" t="s">
        <v>1053</v>
      </c>
      <c r="BI92" s="38" t="s">
        <v>110</v>
      </c>
      <c r="BJ92" s="85">
        <v>46122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1054</v>
      </c>
    </row>
    <row r="93" spans="1:70" s="113" customFormat="1" ht="15" hidden="1" customHeight="1" x14ac:dyDescent="0.35">
      <c r="A93" s="84">
        <v>89</v>
      </c>
      <c r="B93" s="38" t="s">
        <v>250</v>
      </c>
      <c r="C93" s="38" t="s">
        <v>246</v>
      </c>
      <c r="D93" s="38" t="s">
        <v>251</v>
      </c>
      <c r="E93" s="38" t="s">
        <v>252</v>
      </c>
      <c r="F93" s="38" t="s">
        <v>252</v>
      </c>
      <c r="G93" s="84" t="s">
        <v>253</v>
      </c>
      <c r="H93" s="38" t="s">
        <v>254</v>
      </c>
      <c r="I93" s="84">
        <v>26467</v>
      </c>
      <c r="J93" s="38" t="s">
        <v>424</v>
      </c>
      <c r="K93" s="84">
        <v>26467</v>
      </c>
      <c r="L93" s="84" t="s">
        <v>256</v>
      </c>
      <c r="M93" s="38" t="s">
        <v>257</v>
      </c>
      <c r="N93" s="84">
        <v>39121</v>
      </c>
      <c r="O93" s="84" t="s">
        <v>295</v>
      </c>
      <c r="P93" s="84">
        <v>686522</v>
      </c>
      <c r="Q93" s="38" t="s">
        <v>445</v>
      </c>
      <c r="R93" s="38" t="s">
        <v>401</v>
      </c>
      <c r="S93" s="84" t="s">
        <v>462</v>
      </c>
      <c r="T93" s="84" t="s">
        <v>462</v>
      </c>
      <c r="U93" s="84" t="s">
        <v>273</v>
      </c>
      <c r="V93" s="84" t="s">
        <v>263</v>
      </c>
      <c r="W93" s="84">
        <v>541</v>
      </c>
      <c r="X93" s="38" t="s">
        <v>264</v>
      </c>
      <c r="Y93" s="84">
        <v>353620079</v>
      </c>
      <c r="Z93" s="38" t="s">
        <v>874</v>
      </c>
      <c r="AA93" s="108" t="s">
        <v>870</v>
      </c>
      <c r="AB93" s="84">
        <v>42000</v>
      </c>
      <c r="AC93" s="108" t="s">
        <v>780</v>
      </c>
      <c r="AD93" s="84">
        <v>24</v>
      </c>
      <c r="AE93" s="84" t="s">
        <v>510</v>
      </c>
      <c r="AF93" s="84" t="s">
        <v>871</v>
      </c>
      <c r="AG93" s="108" t="s">
        <v>872</v>
      </c>
      <c r="AH93" s="84" t="s">
        <v>757</v>
      </c>
      <c r="AI93" s="108" t="s">
        <v>833</v>
      </c>
      <c r="AJ93" s="84">
        <v>2240</v>
      </c>
      <c r="AK93" s="84">
        <v>2240</v>
      </c>
      <c r="AL93" s="108" t="s">
        <v>875</v>
      </c>
      <c r="AM93" s="84">
        <v>40020.660000000003</v>
      </c>
      <c r="AN93" s="112">
        <v>11499.34</v>
      </c>
      <c r="AO93" s="112">
        <v>51520</v>
      </c>
      <c r="AP93" s="112">
        <v>1979.34</v>
      </c>
      <c r="AQ93" s="112">
        <v>47.66</v>
      </c>
      <c r="AR93" s="112">
        <v>2027</v>
      </c>
      <c r="AS93" s="112">
        <v>1979.34</v>
      </c>
      <c r="AT93" s="112">
        <v>47.66</v>
      </c>
      <c r="AU93" s="112">
        <v>2027</v>
      </c>
      <c r="AV93" s="84">
        <v>29</v>
      </c>
      <c r="AW93" s="84">
        <v>155</v>
      </c>
      <c r="AX93" s="84"/>
      <c r="AY93" s="108"/>
      <c r="AZ93" s="84"/>
      <c r="BA93" s="84"/>
      <c r="BB93" s="84" t="s">
        <v>1031</v>
      </c>
      <c r="BC93" s="84"/>
      <c r="BD93" s="108" t="s">
        <v>1039</v>
      </c>
      <c r="BE93" s="84">
        <v>42000</v>
      </c>
      <c r="BF93" s="38"/>
      <c r="BG93" s="84"/>
      <c r="BH93" s="114" t="s">
        <v>1053</v>
      </c>
      <c r="BI93" s="38" t="s">
        <v>110</v>
      </c>
      <c r="BJ93" s="85">
        <v>46122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1055</v>
      </c>
    </row>
    <row r="94" spans="1:70" s="113" customFormat="1" ht="15" hidden="1" customHeight="1" x14ac:dyDescent="0.35">
      <c r="A94" s="84">
        <v>90</v>
      </c>
      <c r="B94" s="38" t="s">
        <v>250</v>
      </c>
      <c r="C94" s="38" t="s">
        <v>246</v>
      </c>
      <c r="D94" s="38" t="s">
        <v>251</v>
      </c>
      <c r="E94" s="38" t="s">
        <v>252</v>
      </c>
      <c r="F94" s="38" t="s">
        <v>252</v>
      </c>
      <c r="G94" s="84" t="s">
        <v>253</v>
      </c>
      <c r="H94" s="38" t="s">
        <v>254</v>
      </c>
      <c r="I94" s="84">
        <v>26467</v>
      </c>
      <c r="J94" s="38" t="s">
        <v>424</v>
      </c>
      <c r="K94" s="84">
        <v>26467</v>
      </c>
      <c r="L94" s="84" t="s">
        <v>256</v>
      </c>
      <c r="M94" s="38" t="s">
        <v>257</v>
      </c>
      <c r="N94" s="84">
        <v>39121</v>
      </c>
      <c r="O94" s="84" t="s">
        <v>295</v>
      </c>
      <c r="P94" s="84">
        <v>744989</v>
      </c>
      <c r="Q94" s="38" t="s">
        <v>443</v>
      </c>
      <c r="R94" s="38" t="s">
        <v>401</v>
      </c>
      <c r="S94" s="84" t="s">
        <v>463</v>
      </c>
      <c r="T94" s="84" t="s">
        <v>463</v>
      </c>
      <c r="U94" s="84" t="s">
        <v>273</v>
      </c>
      <c r="V94" s="84" t="s">
        <v>263</v>
      </c>
      <c r="W94" s="84">
        <v>541</v>
      </c>
      <c r="X94" s="38" t="s">
        <v>264</v>
      </c>
      <c r="Y94" s="84">
        <v>353622974</v>
      </c>
      <c r="Z94" s="38" t="s">
        <v>876</v>
      </c>
      <c r="AA94" s="108" t="s">
        <v>870</v>
      </c>
      <c r="AB94" s="84">
        <v>42000</v>
      </c>
      <c r="AC94" s="108" t="s">
        <v>780</v>
      </c>
      <c r="AD94" s="84">
        <v>24</v>
      </c>
      <c r="AE94" s="84" t="s">
        <v>510</v>
      </c>
      <c r="AF94" s="84" t="s">
        <v>871</v>
      </c>
      <c r="AG94" s="108" t="s">
        <v>872</v>
      </c>
      <c r="AH94" s="84" t="s">
        <v>757</v>
      </c>
      <c r="AI94" s="108" t="s">
        <v>833</v>
      </c>
      <c r="AJ94" s="84">
        <v>2240</v>
      </c>
      <c r="AK94" s="84">
        <v>2240</v>
      </c>
      <c r="AL94" s="108" t="s">
        <v>877</v>
      </c>
      <c r="AM94" s="84">
        <v>35740.11</v>
      </c>
      <c r="AN94" s="112">
        <v>11299.89</v>
      </c>
      <c r="AO94" s="112">
        <v>47040</v>
      </c>
      <c r="AP94" s="112">
        <v>6259.89</v>
      </c>
      <c r="AQ94" s="112">
        <v>247.11</v>
      </c>
      <c r="AR94" s="112">
        <v>6507</v>
      </c>
      <c r="AS94" s="112">
        <v>6259.89</v>
      </c>
      <c r="AT94" s="112">
        <v>247.11</v>
      </c>
      <c r="AU94" s="112">
        <v>6507</v>
      </c>
      <c r="AV94" s="84">
        <v>29</v>
      </c>
      <c r="AW94" s="84">
        <v>218</v>
      </c>
      <c r="AX94" s="84"/>
      <c r="AY94" s="108"/>
      <c r="AZ94" s="84"/>
      <c r="BA94" s="84"/>
      <c r="BB94" s="84" t="s">
        <v>1031</v>
      </c>
      <c r="BC94" s="84"/>
      <c r="BD94" s="108" t="s">
        <v>1039</v>
      </c>
      <c r="BE94" s="84">
        <v>42000</v>
      </c>
      <c r="BF94" s="38"/>
      <c r="BG94" s="84"/>
      <c r="BH94" s="114" t="s">
        <v>1053</v>
      </c>
      <c r="BI94" s="38" t="s">
        <v>110</v>
      </c>
      <c r="BJ94" s="85">
        <v>46122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/>
      <c r="BQ94" s="117"/>
      <c r="BR94" s="118" t="s">
        <v>1054</v>
      </c>
    </row>
    <row r="95" spans="1:70" s="113" customFormat="1" ht="15" hidden="1" customHeight="1" x14ac:dyDescent="0.35">
      <c r="A95" s="84">
        <v>91</v>
      </c>
      <c r="B95" s="38" t="s">
        <v>250</v>
      </c>
      <c r="C95" s="38" t="s">
        <v>246</v>
      </c>
      <c r="D95" s="38" t="s">
        <v>251</v>
      </c>
      <c r="E95" s="38" t="s">
        <v>252</v>
      </c>
      <c r="F95" s="38" t="s">
        <v>252</v>
      </c>
      <c r="G95" s="84" t="s">
        <v>253</v>
      </c>
      <c r="H95" s="38" t="s">
        <v>254</v>
      </c>
      <c r="I95" s="84">
        <v>26619</v>
      </c>
      <c r="J95" s="38" t="s">
        <v>337</v>
      </c>
      <c r="K95" s="84">
        <v>26619</v>
      </c>
      <c r="L95" s="84" t="s">
        <v>256</v>
      </c>
      <c r="M95" s="38" t="s">
        <v>257</v>
      </c>
      <c r="N95" s="84">
        <v>39241</v>
      </c>
      <c r="O95" s="84" t="s">
        <v>338</v>
      </c>
      <c r="P95" s="84">
        <v>58625</v>
      </c>
      <c r="Q95" s="38" t="s">
        <v>464</v>
      </c>
      <c r="R95" s="38" t="s">
        <v>401</v>
      </c>
      <c r="S95" s="84" t="s">
        <v>465</v>
      </c>
      <c r="T95" s="84" t="s">
        <v>465</v>
      </c>
      <c r="U95" s="84" t="s">
        <v>323</v>
      </c>
      <c r="V95" s="84" t="s">
        <v>263</v>
      </c>
      <c r="W95" s="84">
        <v>541</v>
      </c>
      <c r="X95" s="38" t="s">
        <v>406</v>
      </c>
      <c r="Y95" s="84">
        <v>353754296</v>
      </c>
      <c r="Z95" s="38" t="s">
        <v>878</v>
      </c>
      <c r="AA95" s="108" t="s">
        <v>879</v>
      </c>
      <c r="AB95" s="84">
        <v>32000</v>
      </c>
      <c r="AC95" s="108" t="s">
        <v>543</v>
      </c>
      <c r="AD95" s="84">
        <v>24</v>
      </c>
      <c r="AE95" s="84" t="s">
        <v>510</v>
      </c>
      <c r="AF95" s="84" t="s">
        <v>880</v>
      </c>
      <c r="AG95" s="108" t="s">
        <v>881</v>
      </c>
      <c r="AH95" s="84" t="s">
        <v>757</v>
      </c>
      <c r="AI95" s="108" t="s">
        <v>882</v>
      </c>
      <c r="AJ95" s="84">
        <v>1710</v>
      </c>
      <c r="AK95" s="84">
        <v>1710</v>
      </c>
      <c r="AL95" s="108" t="s">
        <v>883</v>
      </c>
      <c r="AM95" s="84">
        <v>22103.95</v>
      </c>
      <c r="AN95" s="112">
        <v>8676.0499999999993</v>
      </c>
      <c r="AO95" s="112">
        <v>30780</v>
      </c>
      <c r="AP95" s="112">
        <v>9896.0499999999993</v>
      </c>
      <c r="AQ95" s="112">
        <v>768.95</v>
      </c>
      <c r="AR95" s="112">
        <v>10665</v>
      </c>
      <c r="AS95" s="112">
        <v>9896.0499999999993</v>
      </c>
      <c r="AT95" s="112">
        <v>768.95</v>
      </c>
      <c r="AU95" s="112">
        <v>10665</v>
      </c>
      <c r="AV95" s="84">
        <v>28</v>
      </c>
      <c r="AW95" s="84">
        <v>276</v>
      </c>
      <c r="AX95" s="84"/>
      <c r="AY95" s="108"/>
      <c r="AZ95" s="84"/>
      <c r="BA95" s="84"/>
      <c r="BB95" s="84" t="s">
        <v>1031</v>
      </c>
      <c r="BC95" s="84"/>
      <c r="BD95" s="108"/>
      <c r="BE95" s="84">
        <v>0</v>
      </c>
      <c r="BF95" s="38"/>
      <c r="BG95" s="84"/>
      <c r="BH95" s="114" t="s">
        <v>1053</v>
      </c>
      <c r="BI95" s="38" t="s">
        <v>110</v>
      </c>
      <c r="BJ95" s="85">
        <v>46123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1054</v>
      </c>
    </row>
    <row r="96" spans="1:70" s="113" customFormat="1" ht="15" hidden="1" customHeight="1" x14ac:dyDescent="0.35">
      <c r="A96" s="84">
        <v>92</v>
      </c>
      <c r="B96" s="38" t="s">
        <v>250</v>
      </c>
      <c r="C96" s="38" t="s">
        <v>246</v>
      </c>
      <c r="D96" s="38" t="s">
        <v>251</v>
      </c>
      <c r="E96" s="38" t="s">
        <v>252</v>
      </c>
      <c r="F96" s="38" t="s">
        <v>252</v>
      </c>
      <c r="G96" s="84" t="s">
        <v>253</v>
      </c>
      <c r="H96" s="38" t="s">
        <v>254</v>
      </c>
      <c r="I96" s="84">
        <v>26467</v>
      </c>
      <c r="J96" s="38" t="s">
        <v>424</v>
      </c>
      <c r="K96" s="84">
        <v>26467</v>
      </c>
      <c r="L96" s="84" t="s">
        <v>256</v>
      </c>
      <c r="M96" s="38" t="s">
        <v>257</v>
      </c>
      <c r="N96" s="84">
        <v>39121</v>
      </c>
      <c r="O96" s="84" t="s">
        <v>295</v>
      </c>
      <c r="P96" s="84">
        <v>686522</v>
      </c>
      <c r="Q96" s="38" t="s">
        <v>445</v>
      </c>
      <c r="R96" s="38" t="s">
        <v>401</v>
      </c>
      <c r="S96" s="84" t="s">
        <v>466</v>
      </c>
      <c r="T96" s="84" t="s">
        <v>466</v>
      </c>
      <c r="U96" s="84" t="s">
        <v>273</v>
      </c>
      <c r="V96" s="84" t="s">
        <v>263</v>
      </c>
      <c r="W96" s="84">
        <v>541</v>
      </c>
      <c r="X96" s="38" t="s">
        <v>264</v>
      </c>
      <c r="Y96" s="84">
        <v>353781916</v>
      </c>
      <c r="Z96" s="38" t="s">
        <v>884</v>
      </c>
      <c r="AA96" s="108" t="s">
        <v>885</v>
      </c>
      <c r="AB96" s="84">
        <v>42000</v>
      </c>
      <c r="AC96" s="108" t="s">
        <v>780</v>
      </c>
      <c r="AD96" s="84">
        <v>24</v>
      </c>
      <c r="AE96" s="84" t="s">
        <v>510</v>
      </c>
      <c r="AF96" s="84" t="s">
        <v>886</v>
      </c>
      <c r="AG96" s="108" t="s">
        <v>887</v>
      </c>
      <c r="AH96" s="84" t="s">
        <v>757</v>
      </c>
      <c r="AI96" s="108" t="s">
        <v>888</v>
      </c>
      <c r="AJ96" s="84">
        <v>2240</v>
      </c>
      <c r="AK96" s="84">
        <v>2240</v>
      </c>
      <c r="AL96" s="108" t="s">
        <v>889</v>
      </c>
      <c r="AM96" s="84">
        <v>19816.63</v>
      </c>
      <c r="AN96" s="112">
        <v>9563.3700000000008</v>
      </c>
      <c r="AO96" s="112">
        <v>29380</v>
      </c>
      <c r="AP96" s="112">
        <v>22183.37</v>
      </c>
      <c r="AQ96" s="112">
        <v>2692.63</v>
      </c>
      <c r="AR96" s="112">
        <v>24876</v>
      </c>
      <c r="AS96" s="112">
        <v>22183.37</v>
      </c>
      <c r="AT96" s="112">
        <v>2692.63</v>
      </c>
      <c r="AU96" s="112">
        <v>24876</v>
      </c>
      <c r="AV96" s="84">
        <v>28</v>
      </c>
      <c r="AW96" s="84">
        <v>428</v>
      </c>
      <c r="AX96" s="84"/>
      <c r="AY96" s="108"/>
      <c r="AZ96" s="84"/>
      <c r="BA96" s="84"/>
      <c r="BB96" s="84" t="s">
        <v>1031</v>
      </c>
      <c r="BC96" s="84"/>
      <c r="BD96" s="108" t="s">
        <v>1019</v>
      </c>
      <c r="BE96" s="84">
        <v>42000</v>
      </c>
      <c r="BF96" s="38"/>
      <c r="BG96" s="84"/>
      <c r="BH96" s="114" t="s">
        <v>1053</v>
      </c>
      <c r="BI96" s="38" t="s">
        <v>110</v>
      </c>
      <c r="BJ96" s="85">
        <v>46122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 t="s">
        <v>1055</v>
      </c>
    </row>
    <row r="97" spans="1:70" s="113" customFormat="1" ht="15" hidden="1" customHeight="1" x14ac:dyDescent="0.35">
      <c r="A97" s="84">
        <v>93</v>
      </c>
      <c r="B97" s="38" t="s">
        <v>250</v>
      </c>
      <c r="C97" s="38" t="s">
        <v>246</v>
      </c>
      <c r="D97" s="38" t="s">
        <v>251</v>
      </c>
      <c r="E97" s="38" t="s">
        <v>252</v>
      </c>
      <c r="F97" s="38" t="s">
        <v>252</v>
      </c>
      <c r="G97" s="84" t="s">
        <v>253</v>
      </c>
      <c r="H97" s="38" t="s">
        <v>254</v>
      </c>
      <c r="I97" s="84">
        <v>26593</v>
      </c>
      <c r="J97" s="38" t="s">
        <v>427</v>
      </c>
      <c r="K97" s="84">
        <v>26593</v>
      </c>
      <c r="L97" s="84" t="s">
        <v>256</v>
      </c>
      <c r="M97" s="38" t="s">
        <v>257</v>
      </c>
      <c r="N97" s="84">
        <v>39215</v>
      </c>
      <c r="O97" s="84" t="s">
        <v>428</v>
      </c>
      <c r="P97" s="84">
        <v>866434</v>
      </c>
      <c r="Q97" s="38" t="s">
        <v>439</v>
      </c>
      <c r="R97" s="38" t="s">
        <v>401</v>
      </c>
      <c r="S97" s="84" t="s">
        <v>467</v>
      </c>
      <c r="T97" s="84" t="s">
        <v>467</v>
      </c>
      <c r="U97" s="84" t="s">
        <v>273</v>
      </c>
      <c r="V97" s="84" t="s">
        <v>263</v>
      </c>
      <c r="W97" s="84">
        <v>541</v>
      </c>
      <c r="X97" s="38" t="s">
        <v>264</v>
      </c>
      <c r="Y97" s="84">
        <v>353798082</v>
      </c>
      <c r="Z97" s="38" t="s">
        <v>890</v>
      </c>
      <c r="AA97" s="108" t="s">
        <v>891</v>
      </c>
      <c r="AB97" s="84">
        <v>42000</v>
      </c>
      <c r="AC97" s="108" t="s">
        <v>780</v>
      </c>
      <c r="AD97" s="84">
        <v>24</v>
      </c>
      <c r="AE97" s="84" t="s">
        <v>510</v>
      </c>
      <c r="AF97" s="84" t="s">
        <v>880</v>
      </c>
      <c r="AG97" s="108" t="s">
        <v>892</v>
      </c>
      <c r="AH97" s="84" t="s">
        <v>757</v>
      </c>
      <c r="AI97" s="108" t="s">
        <v>888</v>
      </c>
      <c r="AJ97" s="84">
        <v>2240</v>
      </c>
      <c r="AK97" s="84">
        <v>2240</v>
      </c>
      <c r="AL97" s="108" t="s">
        <v>893</v>
      </c>
      <c r="AM97" s="84">
        <v>27053.41</v>
      </c>
      <c r="AN97" s="112">
        <v>11026.59</v>
      </c>
      <c r="AO97" s="112">
        <v>38080</v>
      </c>
      <c r="AP97" s="112">
        <v>14946.59</v>
      </c>
      <c r="AQ97" s="112">
        <v>1275.4100000000001</v>
      </c>
      <c r="AR97" s="112">
        <v>16222</v>
      </c>
      <c r="AS97" s="112">
        <v>14946.59</v>
      </c>
      <c r="AT97" s="112">
        <v>1275.4100000000001</v>
      </c>
      <c r="AU97" s="112">
        <v>16222</v>
      </c>
      <c r="AV97" s="84">
        <v>28</v>
      </c>
      <c r="AW97" s="84">
        <v>309</v>
      </c>
      <c r="AX97" s="84"/>
      <c r="AY97" s="108"/>
      <c r="AZ97" s="84"/>
      <c r="BA97" s="84"/>
      <c r="BB97" s="84" t="s">
        <v>1031</v>
      </c>
      <c r="BC97" s="84"/>
      <c r="BD97" s="108" t="s">
        <v>1039</v>
      </c>
      <c r="BE97" s="84">
        <v>42000</v>
      </c>
      <c r="BF97" s="38"/>
      <c r="BG97" s="84"/>
      <c r="BH97" s="114" t="s">
        <v>1053</v>
      </c>
      <c r="BI97" s="38" t="s">
        <v>110</v>
      </c>
      <c r="BJ97" s="85">
        <v>46122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1054</v>
      </c>
    </row>
    <row r="98" spans="1:70" s="113" customFormat="1" ht="15" hidden="1" customHeight="1" x14ac:dyDescent="0.35">
      <c r="A98" s="84">
        <v>94</v>
      </c>
      <c r="B98" s="38" t="s">
        <v>250</v>
      </c>
      <c r="C98" s="38" t="s">
        <v>246</v>
      </c>
      <c r="D98" s="38" t="s">
        <v>251</v>
      </c>
      <c r="E98" s="38" t="s">
        <v>252</v>
      </c>
      <c r="F98" s="38" t="s">
        <v>252</v>
      </c>
      <c r="G98" s="84" t="s">
        <v>253</v>
      </c>
      <c r="H98" s="38" t="s">
        <v>254</v>
      </c>
      <c r="I98" s="84">
        <v>26593</v>
      </c>
      <c r="J98" s="38" t="s">
        <v>427</v>
      </c>
      <c r="K98" s="84">
        <v>26593</v>
      </c>
      <c r="L98" s="84" t="s">
        <v>256</v>
      </c>
      <c r="M98" s="38" t="s">
        <v>257</v>
      </c>
      <c r="N98" s="84">
        <v>39215</v>
      </c>
      <c r="O98" s="84" t="s">
        <v>428</v>
      </c>
      <c r="P98" s="84">
        <v>866434</v>
      </c>
      <c r="Q98" s="38" t="s">
        <v>439</v>
      </c>
      <c r="R98" s="38" t="s">
        <v>401</v>
      </c>
      <c r="S98" s="84" t="s">
        <v>468</v>
      </c>
      <c r="T98" s="84" t="s">
        <v>468</v>
      </c>
      <c r="U98" s="84" t="s">
        <v>273</v>
      </c>
      <c r="V98" s="84" t="s">
        <v>263</v>
      </c>
      <c r="W98" s="84">
        <v>541</v>
      </c>
      <c r="X98" s="38" t="s">
        <v>264</v>
      </c>
      <c r="Y98" s="84">
        <v>353807549</v>
      </c>
      <c r="Z98" s="38" t="s">
        <v>894</v>
      </c>
      <c r="AA98" s="108" t="s">
        <v>891</v>
      </c>
      <c r="AB98" s="84">
        <v>42000</v>
      </c>
      <c r="AC98" s="108" t="s">
        <v>780</v>
      </c>
      <c r="AD98" s="84">
        <v>24</v>
      </c>
      <c r="AE98" s="84" t="s">
        <v>510</v>
      </c>
      <c r="AF98" s="84" t="s">
        <v>880</v>
      </c>
      <c r="AG98" s="108" t="s">
        <v>892</v>
      </c>
      <c r="AH98" s="84" t="s">
        <v>757</v>
      </c>
      <c r="AI98" s="108" t="s">
        <v>888</v>
      </c>
      <c r="AJ98" s="84">
        <v>2240</v>
      </c>
      <c r="AK98" s="84">
        <v>2240</v>
      </c>
      <c r="AL98" s="108" t="s">
        <v>895</v>
      </c>
      <c r="AM98" s="84">
        <v>30997.57</v>
      </c>
      <c r="AN98" s="112">
        <v>11562.43</v>
      </c>
      <c r="AO98" s="112">
        <v>42560</v>
      </c>
      <c r="AP98" s="112">
        <v>11002.43</v>
      </c>
      <c r="AQ98" s="112">
        <v>739.57</v>
      </c>
      <c r="AR98" s="112">
        <v>11742</v>
      </c>
      <c r="AS98" s="112">
        <v>11002.43</v>
      </c>
      <c r="AT98" s="112">
        <v>739.57</v>
      </c>
      <c r="AU98" s="112">
        <v>11742</v>
      </c>
      <c r="AV98" s="84">
        <v>28</v>
      </c>
      <c r="AW98" s="84">
        <v>246</v>
      </c>
      <c r="AX98" s="84"/>
      <c r="AY98" s="108"/>
      <c r="AZ98" s="84"/>
      <c r="BA98" s="84"/>
      <c r="BB98" s="84" t="s">
        <v>1031</v>
      </c>
      <c r="BC98" s="84"/>
      <c r="BD98" s="108" t="s">
        <v>1039</v>
      </c>
      <c r="BE98" s="84">
        <v>42000</v>
      </c>
      <c r="BF98" s="38"/>
      <c r="BG98" s="84"/>
      <c r="BH98" s="114" t="s">
        <v>1053</v>
      </c>
      <c r="BI98" s="38" t="s">
        <v>110</v>
      </c>
      <c r="BJ98" s="85">
        <v>46122</v>
      </c>
      <c r="BK98" s="84"/>
      <c r="BL98" s="38" t="s">
        <v>115</v>
      </c>
      <c r="BM98" s="115" t="s">
        <v>120</v>
      </c>
      <c r="BN98" s="116" t="s">
        <v>200</v>
      </c>
      <c r="BO98" s="84" t="s">
        <v>243</v>
      </c>
      <c r="BP98" s="84"/>
      <c r="BQ98" s="117"/>
      <c r="BR98" s="118" t="s">
        <v>1054</v>
      </c>
    </row>
    <row r="99" spans="1:70" s="113" customFormat="1" ht="15" hidden="1" customHeight="1" x14ac:dyDescent="0.35">
      <c r="A99" s="84">
        <v>95</v>
      </c>
      <c r="B99" s="38" t="s">
        <v>250</v>
      </c>
      <c r="C99" s="38" t="s">
        <v>246</v>
      </c>
      <c r="D99" s="38" t="s">
        <v>251</v>
      </c>
      <c r="E99" s="38" t="s">
        <v>252</v>
      </c>
      <c r="F99" s="38" t="s">
        <v>252</v>
      </c>
      <c r="G99" s="84" t="s">
        <v>253</v>
      </c>
      <c r="H99" s="38" t="s">
        <v>254</v>
      </c>
      <c r="I99" s="84">
        <v>26678</v>
      </c>
      <c r="J99" s="38" t="s">
        <v>284</v>
      </c>
      <c r="K99" s="84">
        <v>26678</v>
      </c>
      <c r="L99" s="84" t="s">
        <v>256</v>
      </c>
      <c r="M99" s="38" t="s">
        <v>257</v>
      </c>
      <c r="N99" s="84">
        <v>39134</v>
      </c>
      <c r="O99" s="84" t="s">
        <v>285</v>
      </c>
      <c r="P99" s="84">
        <v>58487</v>
      </c>
      <c r="Q99" s="38" t="s">
        <v>286</v>
      </c>
      <c r="R99" s="38" t="s">
        <v>401</v>
      </c>
      <c r="S99" s="84" t="s">
        <v>469</v>
      </c>
      <c r="T99" s="84" t="s">
        <v>469</v>
      </c>
      <c r="U99" s="84" t="s">
        <v>305</v>
      </c>
      <c r="V99" s="84" t="s">
        <v>263</v>
      </c>
      <c r="W99" s="84">
        <v>0</v>
      </c>
      <c r="X99" s="38" t="s">
        <v>264</v>
      </c>
      <c r="Y99" s="84">
        <v>353977578</v>
      </c>
      <c r="Z99" s="38" t="s">
        <v>896</v>
      </c>
      <c r="AA99" s="108" t="s">
        <v>833</v>
      </c>
      <c r="AB99" s="84">
        <v>32000</v>
      </c>
      <c r="AC99" s="108" t="s">
        <v>543</v>
      </c>
      <c r="AD99" s="84">
        <v>24</v>
      </c>
      <c r="AE99" s="84" t="s">
        <v>510</v>
      </c>
      <c r="AF99" s="84" t="s">
        <v>897</v>
      </c>
      <c r="AG99" s="108" t="s">
        <v>898</v>
      </c>
      <c r="AH99" s="84" t="s">
        <v>757</v>
      </c>
      <c r="AI99" s="108" t="s">
        <v>882</v>
      </c>
      <c r="AJ99" s="84">
        <v>1710</v>
      </c>
      <c r="AK99" s="84">
        <v>1710</v>
      </c>
      <c r="AL99" s="108" t="s">
        <v>815</v>
      </c>
      <c r="AM99" s="84">
        <v>24054.94</v>
      </c>
      <c r="AN99" s="112">
        <v>8435.06</v>
      </c>
      <c r="AO99" s="112">
        <v>32490</v>
      </c>
      <c r="AP99" s="112">
        <v>7945.06</v>
      </c>
      <c r="AQ99" s="112">
        <v>481.94</v>
      </c>
      <c r="AR99" s="112">
        <v>8427</v>
      </c>
      <c r="AS99" s="112">
        <v>7945.06</v>
      </c>
      <c r="AT99" s="112">
        <v>481.94</v>
      </c>
      <c r="AU99" s="112">
        <v>8427</v>
      </c>
      <c r="AV99" s="84">
        <v>28</v>
      </c>
      <c r="AW99" s="84">
        <v>248</v>
      </c>
      <c r="AX99" s="84"/>
      <c r="AY99" s="108"/>
      <c r="AZ99" s="84"/>
      <c r="BA99" s="84"/>
      <c r="BB99" s="84" t="s">
        <v>1031</v>
      </c>
      <c r="BC99" s="84"/>
      <c r="BD99" s="108" t="s">
        <v>1039</v>
      </c>
      <c r="BE99" s="84">
        <v>32000</v>
      </c>
      <c r="BF99" s="38"/>
      <c r="BG99" s="84"/>
      <c r="BH99" s="114" t="s">
        <v>1053</v>
      </c>
      <c r="BI99" s="38" t="s">
        <v>110</v>
      </c>
      <c r="BJ99" s="85">
        <v>46122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1054</v>
      </c>
    </row>
    <row r="100" spans="1:70" s="113" customFormat="1" ht="15" hidden="1" customHeight="1" x14ac:dyDescent="0.35">
      <c r="A100" s="84">
        <v>96</v>
      </c>
      <c r="B100" s="38" t="s">
        <v>250</v>
      </c>
      <c r="C100" s="38" t="s">
        <v>246</v>
      </c>
      <c r="D100" s="38" t="s">
        <v>251</v>
      </c>
      <c r="E100" s="38" t="s">
        <v>252</v>
      </c>
      <c r="F100" s="38" t="s">
        <v>252</v>
      </c>
      <c r="G100" s="84" t="s">
        <v>253</v>
      </c>
      <c r="H100" s="38" t="s">
        <v>254</v>
      </c>
      <c r="I100" s="84">
        <v>26495</v>
      </c>
      <c r="J100" s="38" t="s">
        <v>265</v>
      </c>
      <c r="K100" s="84">
        <v>26495</v>
      </c>
      <c r="L100" s="84" t="s">
        <v>256</v>
      </c>
      <c r="M100" s="38" t="s">
        <v>257</v>
      </c>
      <c r="N100" s="84">
        <v>39104</v>
      </c>
      <c r="O100" s="84" t="s">
        <v>266</v>
      </c>
      <c r="P100" s="84">
        <v>58477</v>
      </c>
      <c r="Q100" s="38" t="s">
        <v>421</v>
      </c>
      <c r="R100" s="38" t="s">
        <v>401</v>
      </c>
      <c r="S100" s="84" t="s">
        <v>470</v>
      </c>
      <c r="T100" s="84" t="s">
        <v>470</v>
      </c>
      <c r="U100" s="84" t="s">
        <v>323</v>
      </c>
      <c r="V100" s="84" t="s">
        <v>263</v>
      </c>
      <c r="W100" s="84">
        <v>0</v>
      </c>
      <c r="X100" s="38" t="s">
        <v>264</v>
      </c>
      <c r="Y100" s="84">
        <v>354116219</v>
      </c>
      <c r="Z100" s="38" t="s">
        <v>899</v>
      </c>
      <c r="AA100" s="108" t="s">
        <v>900</v>
      </c>
      <c r="AB100" s="84">
        <v>63000</v>
      </c>
      <c r="AC100" s="108" t="s">
        <v>517</v>
      </c>
      <c r="AD100" s="84">
        <v>24</v>
      </c>
      <c r="AE100" s="84" t="s">
        <v>518</v>
      </c>
      <c r="AF100" s="84" t="s">
        <v>539</v>
      </c>
      <c r="AG100" s="108" t="s">
        <v>712</v>
      </c>
      <c r="AH100" s="84" t="s">
        <v>513</v>
      </c>
      <c r="AI100" s="108" t="s">
        <v>901</v>
      </c>
      <c r="AJ100" s="84">
        <v>3360</v>
      </c>
      <c r="AK100" s="84">
        <v>3360</v>
      </c>
      <c r="AL100" s="108" t="s">
        <v>902</v>
      </c>
      <c r="AM100" s="84">
        <v>53788.93</v>
      </c>
      <c r="AN100" s="112">
        <v>16771.07</v>
      </c>
      <c r="AO100" s="112">
        <v>70560</v>
      </c>
      <c r="AP100" s="112">
        <v>9211.07</v>
      </c>
      <c r="AQ100" s="112">
        <v>375.93</v>
      </c>
      <c r="AR100" s="112">
        <v>9587</v>
      </c>
      <c r="AS100" s="112">
        <v>9211.07</v>
      </c>
      <c r="AT100" s="112">
        <v>375.93</v>
      </c>
      <c r="AU100" s="112">
        <v>9587</v>
      </c>
      <c r="AV100" s="84">
        <v>28</v>
      </c>
      <c r="AW100" s="84">
        <v>188</v>
      </c>
      <c r="AX100" s="84"/>
      <c r="AY100" s="108"/>
      <c r="AZ100" s="84"/>
      <c r="BA100" s="84"/>
      <c r="BB100" s="84" t="s">
        <v>1031</v>
      </c>
      <c r="BC100" s="84"/>
      <c r="BD100" s="108"/>
      <c r="BE100" s="84">
        <v>0</v>
      </c>
      <c r="BF100" s="38"/>
      <c r="BG100" s="84"/>
      <c r="BH100" s="114" t="s">
        <v>1053</v>
      </c>
      <c r="BI100" s="38" t="s">
        <v>110</v>
      </c>
      <c r="BJ100" s="85">
        <v>46121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1054</v>
      </c>
    </row>
    <row r="101" spans="1:70" s="113" customFormat="1" ht="15" hidden="1" customHeight="1" x14ac:dyDescent="0.35">
      <c r="A101" s="84">
        <v>97</v>
      </c>
      <c r="B101" s="38" t="s">
        <v>250</v>
      </c>
      <c r="C101" s="38" t="s">
        <v>246</v>
      </c>
      <c r="D101" s="38" t="s">
        <v>251</v>
      </c>
      <c r="E101" s="38" t="s">
        <v>252</v>
      </c>
      <c r="F101" s="38" t="s">
        <v>252</v>
      </c>
      <c r="G101" s="84" t="s">
        <v>253</v>
      </c>
      <c r="H101" s="38" t="s">
        <v>254</v>
      </c>
      <c r="I101" s="84">
        <v>26514</v>
      </c>
      <c r="J101" s="38" t="s">
        <v>290</v>
      </c>
      <c r="K101" s="84">
        <v>26514</v>
      </c>
      <c r="L101" s="84" t="s">
        <v>256</v>
      </c>
      <c r="M101" s="38" t="s">
        <v>257</v>
      </c>
      <c r="N101" s="84">
        <v>39135</v>
      </c>
      <c r="O101" s="84" t="s">
        <v>291</v>
      </c>
      <c r="P101" s="84">
        <v>58489</v>
      </c>
      <c r="Q101" s="38" t="s">
        <v>292</v>
      </c>
      <c r="R101" s="38" t="s">
        <v>401</v>
      </c>
      <c r="S101" s="84" t="s">
        <v>471</v>
      </c>
      <c r="T101" s="84" t="s">
        <v>471</v>
      </c>
      <c r="U101" s="84" t="s">
        <v>273</v>
      </c>
      <c r="V101" s="84" t="s">
        <v>263</v>
      </c>
      <c r="W101" s="84">
        <v>0</v>
      </c>
      <c r="X101" s="38" t="s">
        <v>264</v>
      </c>
      <c r="Y101" s="84">
        <v>354277577</v>
      </c>
      <c r="Z101" s="38" t="s">
        <v>903</v>
      </c>
      <c r="AA101" s="108" t="s">
        <v>904</v>
      </c>
      <c r="AB101" s="84">
        <v>52000</v>
      </c>
      <c r="AC101" s="108" t="s">
        <v>553</v>
      </c>
      <c r="AD101" s="84">
        <v>24</v>
      </c>
      <c r="AE101" s="84" t="s">
        <v>529</v>
      </c>
      <c r="AF101" s="84" t="s">
        <v>905</v>
      </c>
      <c r="AG101" s="108" t="s">
        <v>545</v>
      </c>
      <c r="AH101" s="84" t="s">
        <v>513</v>
      </c>
      <c r="AI101" s="108" t="s">
        <v>906</v>
      </c>
      <c r="AJ101" s="84">
        <v>2780</v>
      </c>
      <c r="AK101" s="84">
        <v>2780</v>
      </c>
      <c r="AL101" s="108" t="s">
        <v>858</v>
      </c>
      <c r="AM101" s="84">
        <v>38303.06</v>
      </c>
      <c r="AN101" s="112">
        <v>14516.94</v>
      </c>
      <c r="AO101" s="112">
        <v>52820</v>
      </c>
      <c r="AP101" s="112">
        <v>13696.94</v>
      </c>
      <c r="AQ101" s="112">
        <v>865.06</v>
      </c>
      <c r="AR101" s="112">
        <v>14562</v>
      </c>
      <c r="AS101" s="112">
        <v>13696.94</v>
      </c>
      <c r="AT101" s="112">
        <v>865.06</v>
      </c>
      <c r="AU101" s="112">
        <v>14562</v>
      </c>
      <c r="AV101" s="84">
        <v>27</v>
      </c>
      <c r="AW101" s="84">
        <v>217</v>
      </c>
      <c r="AX101" s="84"/>
      <c r="AY101" s="108"/>
      <c r="AZ101" s="84"/>
      <c r="BA101" s="84"/>
      <c r="BB101" s="84" t="s">
        <v>1031</v>
      </c>
      <c r="BC101" s="84"/>
      <c r="BD101" s="108" t="s">
        <v>1039</v>
      </c>
      <c r="BE101" s="84">
        <v>52000</v>
      </c>
      <c r="BF101" s="38"/>
      <c r="BG101" s="84"/>
      <c r="BH101" s="114" t="s">
        <v>1053</v>
      </c>
      <c r="BI101" s="38" t="s">
        <v>110</v>
      </c>
      <c r="BJ101" s="85">
        <v>46122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1054</v>
      </c>
    </row>
    <row r="102" spans="1:70" s="113" customFormat="1" ht="15" hidden="1" customHeight="1" x14ac:dyDescent="0.35">
      <c r="A102" s="84">
        <v>98</v>
      </c>
      <c r="B102" s="38" t="s">
        <v>250</v>
      </c>
      <c r="C102" s="38" t="s">
        <v>246</v>
      </c>
      <c r="D102" s="38" t="s">
        <v>251</v>
      </c>
      <c r="E102" s="38" t="s">
        <v>252</v>
      </c>
      <c r="F102" s="38" t="s">
        <v>252</v>
      </c>
      <c r="G102" s="84" t="s">
        <v>253</v>
      </c>
      <c r="H102" s="38" t="s">
        <v>254</v>
      </c>
      <c r="I102" s="84">
        <v>26678</v>
      </c>
      <c r="J102" s="38" t="s">
        <v>284</v>
      </c>
      <c r="K102" s="84">
        <v>26678</v>
      </c>
      <c r="L102" s="84" t="s">
        <v>256</v>
      </c>
      <c r="M102" s="38" t="s">
        <v>257</v>
      </c>
      <c r="N102" s="84">
        <v>39134</v>
      </c>
      <c r="O102" s="84" t="s">
        <v>285</v>
      </c>
      <c r="P102" s="84">
        <v>58487</v>
      </c>
      <c r="Q102" s="38" t="s">
        <v>286</v>
      </c>
      <c r="R102" s="38" t="s">
        <v>401</v>
      </c>
      <c r="S102" s="84" t="s">
        <v>472</v>
      </c>
      <c r="T102" s="84" t="s">
        <v>472</v>
      </c>
      <c r="U102" s="84" t="s">
        <v>273</v>
      </c>
      <c r="V102" s="84" t="s">
        <v>263</v>
      </c>
      <c r="W102" s="84">
        <v>0</v>
      </c>
      <c r="X102" s="38" t="s">
        <v>264</v>
      </c>
      <c r="Y102" s="84">
        <v>354434498</v>
      </c>
      <c r="Z102" s="38" t="s">
        <v>907</v>
      </c>
      <c r="AA102" s="108" t="s">
        <v>882</v>
      </c>
      <c r="AB102" s="84">
        <v>42000</v>
      </c>
      <c r="AC102" s="108" t="s">
        <v>543</v>
      </c>
      <c r="AD102" s="84">
        <v>24</v>
      </c>
      <c r="AE102" s="84" t="s">
        <v>510</v>
      </c>
      <c r="AF102" s="84" t="s">
        <v>908</v>
      </c>
      <c r="AG102" s="108" t="s">
        <v>909</v>
      </c>
      <c r="AH102" s="84" t="s">
        <v>757</v>
      </c>
      <c r="AI102" s="108" t="s">
        <v>910</v>
      </c>
      <c r="AJ102" s="84">
        <v>2240</v>
      </c>
      <c r="AK102" s="84">
        <v>2240</v>
      </c>
      <c r="AL102" s="108" t="s">
        <v>911</v>
      </c>
      <c r="AM102" s="84">
        <v>31057.200000000001</v>
      </c>
      <c r="AN102" s="112">
        <v>11262.8</v>
      </c>
      <c r="AO102" s="112">
        <v>42320</v>
      </c>
      <c r="AP102" s="112">
        <v>10942.8</v>
      </c>
      <c r="AQ102" s="112">
        <v>684.2</v>
      </c>
      <c r="AR102" s="112">
        <v>11627</v>
      </c>
      <c r="AS102" s="112">
        <v>10942.8</v>
      </c>
      <c r="AT102" s="112">
        <v>684.2</v>
      </c>
      <c r="AU102" s="112">
        <v>11627</v>
      </c>
      <c r="AV102" s="84">
        <v>27</v>
      </c>
      <c r="AW102" s="84">
        <v>248</v>
      </c>
      <c r="AX102" s="84"/>
      <c r="AY102" s="108"/>
      <c r="AZ102" s="84"/>
      <c r="BA102" s="84"/>
      <c r="BB102" s="84" t="s">
        <v>1031</v>
      </c>
      <c r="BC102" s="84"/>
      <c r="BD102" s="108" t="s">
        <v>1039</v>
      </c>
      <c r="BE102" s="84">
        <v>42000</v>
      </c>
      <c r="BF102" s="38"/>
      <c r="BG102" s="84"/>
      <c r="BH102" s="114" t="s">
        <v>1053</v>
      </c>
      <c r="BI102" s="38" t="s">
        <v>110</v>
      </c>
      <c r="BJ102" s="85">
        <v>46122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243</v>
      </c>
      <c r="BP102" s="84"/>
      <c r="BQ102" s="117"/>
      <c r="BR102" s="118" t="s">
        <v>1054</v>
      </c>
    </row>
    <row r="103" spans="1:70" s="113" customFormat="1" ht="15" hidden="1" customHeight="1" x14ac:dyDescent="0.35">
      <c r="A103" s="84">
        <v>99</v>
      </c>
      <c r="B103" s="38" t="s">
        <v>250</v>
      </c>
      <c r="C103" s="38" t="s">
        <v>246</v>
      </c>
      <c r="D103" s="38" t="s">
        <v>251</v>
      </c>
      <c r="E103" s="38" t="s">
        <v>252</v>
      </c>
      <c r="F103" s="38" t="s">
        <v>252</v>
      </c>
      <c r="G103" s="84" t="s">
        <v>253</v>
      </c>
      <c r="H103" s="38" t="s">
        <v>254</v>
      </c>
      <c r="I103" s="84">
        <v>26495</v>
      </c>
      <c r="J103" s="38" t="s">
        <v>265</v>
      </c>
      <c r="K103" s="84">
        <v>26495</v>
      </c>
      <c r="L103" s="84" t="s">
        <v>256</v>
      </c>
      <c r="M103" s="38" t="s">
        <v>257</v>
      </c>
      <c r="N103" s="84">
        <v>39104</v>
      </c>
      <c r="O103" s="84" t="s">
        <v>266</v>
      </c>
      <c r="P103" s="84">
        <v>58477</v>
      </c>
      <c r="Q103" s="38" t="s">
        <v>421</v>
      </c>
      <c r="R103" s="38" t="s">
        <v>434</v>
      </c>
      <c r="S103" s="84" t="s">
        <v>422</v>
      </c>
      <c r="T103" s="84" t="s">
        <v>422</v>
      </c>
      <c r="U103" s="84" t="s">
        <v>305</v>
      </c>
      <c r="V103" s="84" t="s">
        <v>263</v>
      </c>
      <c r="W103" s="84">
        <v>0</v>
      </c>
      <c r="X103" s="38" t="s">
        <v>264</v>
      </c>
      <c r="Y103" s="84">
        <v>354523899</v>
      </c>
      <c r="Z103" s="38" t="s">
        <v>772</v>
      </c>
      <c r="AA103" s="108" t="s">
        <v>912</v>
      </c>
      <c r="AB103" s="84">
        <v>30000</v>
      </c>
      <c r="AC103" s="108" t="s">
        <v>517</v>
      </c>
      <c r="AD103" s="84">
        <v>18</v>
      </c>
      <c r="AE103" s="84" t="s">
        <v>735</v>
      </c>
      <c r="AF103" s="84" t="s">
        <v>774</v>
      </c>
      <c r="AG103" s="108" t="s">
        <v>775</v>
      </c>
      <c r="AH103" s="84" t="s">
        <v>757</v>
      </c>
      <c r="AI103" s="108" t="s">
        <v>913</v>
      </c>
      <c r="AJ103" s="84">
        <v>2020</v>
      </c>
      <c r="AK103" s="84">
        <v>2020</v>
      </c>
      <c r="AL103" s="108" t="s">
        <v>914</v>
      </c>
      <c r="AM103" s="84">
        <v>8861.48</v>
      </c>
      <c r="AN103" s="112">
        <v>3258.52</v>
      </c>
      <c r="AO103" s="112">
        <v>12120</v>
      </c>
      <c r="AP103" s="112">
        <v>21138.52</v>
      </c>
      <c r="AQ103" s="112">
        <v>2955.48</v>
      </c>
      <c r="AR103" s="112">
        <v>24094</v>
      </c>
      <c r="AS103" s="112">
        <v>21138.52</v>
      </c>
      <c r="AT103" s="112">
        <v>2955.48</v>
      </c>
      <c r="AU103" s="112">
        <v>24094</v>
      </c>
      <c r="AV103" s="84">
        <v>27</v>
      </c>
      <c r="AW103" s="84">
        <v>615</v>
      </c>
      <c r="AX103" s="84"/>
      <c r="AY103" s="108"/>
      <c r="AZ103" s="84"/>
      <c r="BA103" s="84"/>
      <c r="BB103" s="84" t="s">
        <v>1031</v>
      </c>
      <c r="BC103" s="84"/>
      <c r="BD103" s="108" t="s">
        <v>1038</v>
      </c>
      <c r="BE103" s="84">
        <v>30000</v>
      </c>
      <c r="BF103" s="38"/>
      <c r="BG103" s="84"/>
      <c r="BH103" s="114" t="s">
        <v>1053</v>
      </c>
      <c r="BI103" s="38" t="s">
        <v>110</v>
      </c>
      <c r="BJ103" s="85">
        <v>46121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1054</v>
      </c>
    </row>
    <row r="104" spans="1:70" s="113" customFormat="1" ht="15" hidden="1" customHeight="1" x14ac:dyDescent="0.35">
      <c r="A104" s="84">
        <v>100</v>
      </c>
      <c r="B104" s="38" t="s">
        <v>250</v>
      </c>
      <c r="C104" s="38" t="s">
        <v>246</v>
      </c>
      <c r="D104" s="38" t="s">
        <v>251</v>
      </c>
      <c r="E104" s="38" t="s">
        <v>252</v>
      </c>
      <c r="F104" s="38" t="s">
        <v>252</v>
      </c>
      <c r="G104" s="84" t="s">
        <v>253</v>
      </c>
      <c r="H104" s="38" t="s">
        <v>254</v>
      </c>
      <c r="I104" s="84">
        <v>26599</v>
      </c>
      <c r="J104" s="38" t="s">
        <v>350</v>
      </c>
      <c r="K104" s="84">
        <v>26599</v>
      </c>
      <c r="L104" s="84" t="s">
        <v>256</v>
      </c>
      <c r="M104" s="38" t="s">
        <v>257</v>
      </c>
      <c r="N104" s="84">
        <v>39221</v>
      </c>
      <c r="O104" s="84" t="s">
        <v>351</v>
      </c>
      <c r="P104" s="84">
        <v>58601</v>
      </c>
      <c r="Q104" s="38" t="s">
        <v>352</v>
      </c>
      <c r="R104" s="38" t="s">
        <v>401</v>
      </c>
      <c r="S104" s="84" t="s">
        <v>473</v>
      </c>
      <c r="T104" s="84" t="s">
        <v>473</v>
      </c>
      <c r="U104" s="84" t="s">
        <v>323</v>
      </c>
      <c r="V104" s="84" t="s">
        <v>263</v>
      </c>
      <c r="W104" s="84">
        <v>0</v>
      </c>
      <c r="X104" s="38" t="s">
        <v>406</v>
      </c>
      <c r="Y104" s="84">
        <v>354534387</v>
      </c>
      <c r="Z104" s="38" t="s">
        <v>915</v>
      </c>
      <c r="AA104" s="108" t="s">
        <v>916</v>
      </c>
      <c r="AB104" s="84">
        <v>80000</v>
      </c>
      <c r="AC104" s="108" t="s">
        <v>543</v>
      </c>
      <c r="AD104" s="84">
        <v>24</v>
      </c>
      <c r="AE104" s="84" t="s">
        <v>711</v>
      </c>
      <c r="AF104" s="84" t="s">
        <v>689</v>
      </c>
      <c r="AG104" s="108" t="s">
        <v>694</v>
      </c>
      <c r="AH104" s="84" t="s">
        <v>513</v>
      </c>
      <c r="AI104" s="108" t="s">
        <v>910</v>
      </c>
      <c r="AJ104" s="84">
        <v>4270</v>
      </c>
      <c r="AK104" s="84">
        <v>4270</v>
      </c>
      <c r="AL104" s="108" t="s">
        <v>917</v>
      </c>
      <c r="AM104" s="84">
        <v>64056.1</v>
      </c>
      <c r="AN104" s="112">
        <v>21343.9</v>
      </c>
      <c r="AO104" s="112">
        <v>85400</v>
      </c>
      <c r="AP104" s="112">
        <v>15943.9</v>
      </c>
      <c r="AQ104" s="112">
        <v>861.1</v>
      </c>
      <c r="AR104" s="112">
        <v>16805</v>
      </c>
      <c r="AS104" s="112">
        <v>15943.9</v>
      </c>
      <c r="AT104" s="112">
        <v>861.1</v>
      </c>
      <c r="AU104" s="112">
        <v>16805</v>
      </c>
      <c r="AV104" s="84">
        <v>27</v>
      </c>
      <c r="AW104" s="84">
        <v>185</v>
      </c>
      <c r="AX104" s="84"/>
      <c r="AY104" s="108"/>
      <c r="AZ104" s="84"/>
      <c r="BA104" s="84"/>
      <c r="BB104" s="84" t="s">
        <v>1031</v>
      </c>
      <c r="BC104" s="84"/>
      <c r="BD104" s="108"/>
      <c r="BE104" s="84">
        <v>0</v>
      </c>
      <c r="BF104" s="38"/>
      <c r="BG104" s="84"/>
      <c r="BH104" s="114" t="s">
        <v>1053</v>
      </c>
      <c r="BI104" s="38" t="s">
        <v>110</v>
      </c>
      <c r="BJ104" s="85">
        <v>46122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243</v>
      </c>
      <c r="BP104" s="84"/>
      <c r="BQ104" s="117"/>
      <c r="BR104" s="118" t="s">
        <v>1054</v>
      </c>
    </row>
    <row r="105" spans="1:70" s="113" customFormat="1" ht="15" hidden="1" customHeight="1" x14ac:dyDescent="0.35">
      <c r="A105" s="84">
        <v>101</v>
      </c>
      <c r="B105" s="38" t="s">
        <v>250</v>
      </c>
      <c r="C105" s="38" t="s">
        <v>246</v>
      </c>
      <c r="D105" s="38" t="s">
        <v>251</v>
      </c>
      <c r="E105" s="38" t="s">
        <v>252</v>
      </c>
      <c r="F105" s="38" t="s">
        <v>252</v>
      </c>
      <c r="G105" s="84" t="s">
        <v>253</v>
      </c>
      <c r="H105" s="38" t="s">
        <v>254</v>
      </c>
      <c r="I105" s="84">
        <v>26619</v>
      </c>
      <c r="J105" s="38" t="s">
        <v>337</v>
      </c>
      <c r="K105" s="84">
        <v>26619</v>
      </c>
      <c r="L105" s="84" t="s">
        <v>256</v>
      </c>
      <c r="M105" s="38" t="s">
        <v>257</v>
      </c>
      <c r="N105" s="84">
        <v>39241</v>
      </c>
      <c r="O105" s="84" t="s">
        <v>338</v>
      </c>
      <c r="P105" s="84">
        <v>601019</v>
      </c>
      <c r="Q105" s="38" t="s">
        <v>339</v>
      </c>
      <c r="R105" s="38" t="s">
        <v>401</v>
      </c>
      <c r="S105" s="84" t="s">
        <v>474</v>
      </c>
      <c r="T105" s="84" t="s">
        <v>474</v>
      </c>
      <c r="U105" s="84" t="s">
        <v>323</v>
      </c>
      <c r="V105" s="84" t="s">
        <v>263</v>
      </c>
      <c r="W105" s="84">
        <v>0</v>
      </c>
      <c r="X105" s="38" t="s">
        <v>264</v>
      </c>
      <c r="Y105" s="84">
        <v>354535967</v>
      </c>
      <c r="Z105" s="38" t="s">
        <v>918</v>
      </c>
      <c r="AA105" s="108" t="s">
        <v>916</v>
      </c>
      <c r="AB105" s="84">
        <v>42000</v>
      </c>
      <c r="AC105" s="108" t="s">
        <v>543</v>
      </c>
      <c r="AD105" s="84">
        <v>24</v>
      </c>
      <c r="AE105" s="84" t="s">
        <v>510</v>
      </c>
      <c r="AF105" s="84" t="s">
        <v>919</v>
      </c>
      <c r="AG105" s="108" t="s">
        <v>920</v>
      </c>
      <c r="AH105" s="84" t="s">
        <v>757</v>
      </c>
      <c r="AI105" s="108" t="s">
        <v>910</v>
      </c>
      <c r="AJ105" s="84">
        <v>2240</v>
      </c>
      <c r="AK105" s="84">
        <v>2240</v>
      </c>
      <c r="AL105" s="108" t="s">
        <v>820</v>
      </c>
      <c r="AM105" s="84">
        <v>33586.65</v>
      </c>
      <c r="AN105" s="112">
        <v>11213.35</v>
      </c>
      <c r="AO105" s="112">
        <v>44800</v>
      </c>
      <c r="AP105" s="112">
        <v>8413.35</v>
      </c>
      <c r="AQ105" s="112">
        <v>456.65</v>
      </c>
      <c r="AR105" s="112">
        <v>8870</v>
      </c>
      <c r="AS105" s="112">
        <v>8413.35</v>
      </c>
      <c r="AT105" s="112">
        <v>456.65</v>
      </c>
      <c r="AU105" s="112">
        <v>8870</v>
      </c>
      <c r="AV105" s="84">
        <v>27</v>
      </c>
      <c r="AW105" s="84">
        <v>185</v>
      </c>
      <c r="AX105" s="84"/>
      <c r="AY105" s="108"/>
      <c r="AZ105" s="84"/>
      <c r="BA105" s="84"/>
      <c r="BB105" s="84" t="s">
        <v>1031</v>
      </c>
      <c r="BC105" s="84"/>
      <c r="BD105" s="108"/>
      <c r="BE105" s="84">
        <v>0</v>
      </c>
      <c r="BF105" s="38"/>
      <c r="BG105" s="84"/>
      <c r="BH105" s="114" t="s">
        <v>1053</v>
      </c>
      <c r="BI105" s="38" t="s">
        <v>110</v>
      </c>
      <c r="BJ105" s="85">
        <v>46123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 t="s">
        <v>1054</v>
      </c>
    </row>
    <row r="106" spans="1:70" s="113" customFormat="1" ht="15" hidden="1" customHeight="1" x14ac:dyDescent="0.35">
      <c r="A106" s="84">
        <v>102</v>
      </c>
      <c r="B106" s="38" t="s">
        <v>250</v>
      </c>
      <c r="C106" s="38" t="s">
        <v>246</v>
      </c>
      <c r="D106" s="38" t="s">
        <v>251</v>
      </c>
      <c r="E106" s="38" t="s">
        <v>252</v>
      </c>
      <c r="F106" s="38" t="s">
        <v>252</v>
      </c>
      <c r="G106" s="84" t="s">
        <v>253</v>
      </c>
      <c r="H106" s="38" t="s">
        <v>254</v>
      </c>
      <c r="I106" s="84">
        <v>26550</v>
      </c>
      <c r="J106" s="38" t="s">
        <v>312</v>
      </c>
      <c r="K106" s="84">
        <v>26550</v>
      </c>
      <c r="L106" s="84" t="s">
        <v>256</v>
      </c>
      <c r="M106" s="38" t="s">
        <v>257</v>
      </c>
      <c r="N106" s="84">
        <v>39196</v>
      </c>
      <c r="O106" s="84" t="s">
        <v>475</v>
      </c>
      <c r="P106" s="84">
        <v>58565</v>
      </c>
      <c r="Q106" s="38" t="s">
        <v>476</v>
      </c>
      <c r="R106" s="38" t="s">
        <v>401</v>
      </c>
      <c r="S106" s="84" t="s">
        <v>477</v>
      </c>
      <c r="T106" s="84" t="s">
        <v>477</v>
      </c>
      <c r="U106" s="84" t="s">
        <v>273</v>
      </c>
      <c r="V106" s="84" t="s">
        <v>263</v>
      </c>
      <c r="W106" s="84">
        <v>0</v>
      </c>
      <c r="X106" s="38" t="s">
        <v>264</v>
      </c>
      <c r="Y106" s="84">
        <v>354546249</v>
      </c>
      <c r="Z106" s="38" t="s">
        <v>921</v>
      </c>
      <c r="AA106" s="108" t="s">
        <v>916</v>
      </c>
      <c r="AB106" s="84">
        <v>32000</v>
      </c>
      <c r="AC106" s="108" t="s">
        <v>509</v>
      </c>
      <c r="AD106" s="84">
        <v>24</v>
      </c>
      <c r="AE106" s="84" t="s">
        <v>518</v>
      </c>
      <c r="AF106" s="84" t="s">
        <v>922</v>
      </c>
      <c r="AG106" s="108" t="s">
        <v>923</v>
      </c>
      <c r="AH106" s="84" t="s">
        <v>513</v>
      </c>
      <c r="AI106" s="108" t="s">
        <v>924</v>
      </c>
      <c r="AJ106" s="84">
        <v>1710</v>
      </c>
      <c r="AK106" s="84">
        <v>1710</v>
      </c>
      <c r="AL106" s="108" t="s">
        <v>925</v>
      </c>
      <c r="AM106" s="84">
        <v>25666.34</v>
      </c>
      <c r="AN106" s="112">
        <v>8533.66</v>
      </c>
      <c r="AO106" s="112">
        <v>34200</v>
      </c>
      <c r="AP106" s="112">
        <v>6333.66</v>
      </c>
      <c r="AQ106" s="112">
        <v>340.34</v>
      </c>
      <c r="AR106" s="112">
        <v>6674</v>
      </c>
      <c r="AS106" s="112">
        <v>6333.66</v>
      </c>
      <c r="AT106" s="112">
        <v>340.34</v>
      </c>
      <c r="AU106" s="112">
        <v>6674</v>
      </c>
      <c r="AV106" s="84">
        <v>27</v>
      </c>
      <c r="AW106" s="84">
        <v>184</v>
      </c>
      <c r="AX106" s="84"/>
      <c r="AY106" s="108"/>
      <c r="AZ106" s="84"/>
      <c r="BA106" s="84"/>
      <c r="BB106" s="84" t="s">
        <v>1031</v>
      </c>
      <c r="BC106" s="84"/>
      <c r="BD106" s="108"/>
      <c r="BE106" s="84">
        <v>0</v>
      </c>
      <c r="BF106" s="38"/>
      <c r="BG106" s="84"/>
      <c r="BH106" s="114" t="s">
        <v>1053</v>
      </c>
      <c r="BI106" s="38" t="s">
        <v>110</v>
      </c>
      <c r="BJ106" s="85">
        <v>46121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1054</v>
      </c>
    </row>
    <row r="107" spans="1:70" s="113" customFormat="1" ht="15" hidden="1" customHeight="1" x14ac:dyDescent="0.35">
      <c r="A107" s="84">
        <v>103</v>
      </c>
      <c r="B107" s="38" t="s">
        <v>250</v>
      </c>
      <c r="C107" s="38" t="s">
        <v>246</v>
      </c>
      <c r="D107" s="38" t="s">
        <v>251</v>
      </c>
      <c r="E107" s="38" t="s">
        <v>252</v>
      </c>
      <c r="F107" s="38" t="s">
        <v>252</v>
      </c>
      <c r="G107" s="84" t="s">
        <v>253</v>
      </c>
      <c r="H107" s="38" t="s">
        <v>254</v>
      </c>
      <c r="I107" s="84">
        <v>26550</v>
      </c>
      <c r="J107" s="38" t="s">
        <v>312</v>
      </c>
      <c r="K107" s="84">
        <v>26550</v>
      </c>
      <c r="L107" s="84" t="s">
        <v>256</v>
      </c>
      <c r="M107" s="38" t="s">
        <v>257</v>
      </c>
      <c r="N107" s="84">
        <v>39196</v>
      </c>
      <c r="O107" s="84" t="s">
        <v>475</v>
      </c>
      <c r="P107" s="84">
        <v>58565</v>
      </c>
      <c r="Q107" s="38" t="s">
        <v>476</v>
      </c>
      <c r="R107" s="38" t="s">
        <v>401</v>
      </c>
      <c r="S107" s="84" t="s">
        <v>478</v>
      </c>
      <c r="T107" s="84" t="s">
        <v>478</v>
      </c>
      <c r="U107" s="84" t="s">
        <v>262</v>
      </c>
      <c r="V107" s="84" t="s">
        <v>263</v>
      </c>
      <c r="W107" s="84">
        <v>0</v>
      </c>
      <c r="X107" s="38" t="s">
        <v>264</v>
      </c>
      <c r="Y107" s="84">
        <v>354553540</v>
      </c>
      <c r="Z107" s="38" t="s">
        <v>926</v>
      </c>
      <c r="AA107" s="108" t="s">
        <v>927</v>
      </c>
      <c r="AB107" s="84">
        <v>42000</v>
      </c>
      <c r="AC107" s="108" t="s">
        <v>509</v>
      </c>
      <c r="AD107" s="84">
        <v>24</v>
      </c>
      <c r="AE107" s="84" t="s">
        <v>510</v>
      </c>
      <c r="AF107" s="84" t="s">
        <v>919</v>
      </c>
      <c r="AG107" s="108" t="s">
        <v>928</v>
      </c>
      <c r="AH107" s="84" t="s">
        <v>757</v>
      </c>
      <c r="AI107" s="108" t="s">
        <v>924</v>
      </c>
      <c r="AJ107" s="84">
        <v>2240</v>
      </c>
      <c r="AK107" s="84">
        <v>2240</v>
      </c>
      <c r="AL107" s="108" t="s">
        <v>929</v>
      </c>
      <c r="AM107" s="84">
        <v>29638.54</v>
      </c>
      <c r="AN107" s="112">
        <v>10681.46</v>
      </c>
      <c r="AO107" s="112">
        <v>40320</v>
      </c>
      <c r="AP107" s="112">
        <v>12361.46</v>
      </c>
      <c r="AQ107" s="112">
        <v>949.54</v>
      </c>
      <c r="AR107" s="112">
        <v>13311</v>
      </c>
      <c r="AS107" s="112">
        <v>12361.46</v>
      </c>
      <c r="AT107" s="112">
        <v>949.54</v>
      </c>
      <c r="AU107" s="112">
        <v>13311</v>
      </c>
      <c r="AV107" s="84">
        <v>27</v>
      </c>
      <c r="AW107" s="84">
        <v>247</v>
      </c>
      <c r="AX107" s="84"/>
      <c r="AY107" s="108"/>
      <c r="AZ107" s="84"/>
      <c r="BA107" s="84"/>
      <c r="BB107" s="84" t="s">
        <v>1031</v>
      </c>
      <c r="BC107" s="84"/>
      <c r="BD107" s="108" t="s">
        <v>1039</v>
      </c>
      <c r="BE107" s="84">
        <v>42000</v>
      </c>
      <c r="BF107" s="38"/>
      <c r="BG107" s="84"/>
      <c r="BH107" s="114" t="s">
        <v>1053</v>
      </c>
      <c r="BI107" s="38" t="s">
        <v>110</v>
      </c>
      <c r="BJ107" s="85">
        <v>46121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1054</v>
      </c>
    </row>
    <row r="108" spans="1:70" s="113" customFormat="1" ht="15" hidden="1" customHeight="1" x14ac:dyDescent="0.35">
      <c r="A108" s="84">
        <v>104</v>
      </c>
      <c r="B108" s="38" t="s">
        <v>250</v>
      </c>
      <c r="C108" s="38" t="s">
        <v>246</v>
      </c>
      <c r="D108" s="38" t="s">
        <v>251</v>
      </c>
      <c r="E108" s="38" t="s">
        <v>252</v>
      </c>
      <c r="F108" s="38" t="s">
        <v>252</v>
      </c>
      <c r="G108" s="84" t="s">
        <v>253</v>
      </c>
      <c r="H108" s="38" t="s">
        <v>254</v>
      </c>
      <c r="I108" s="84">
        <v>26615</v>
      </c>
      <c r="J108" s="38" t="s">
        <v>417</v>
      </c>
      <c r="K108" s="84">
        <v>26615</v>
      </c>
      <c r="L108" s="84" t="s">
        <v>256</v>
      </c>
      <c r="M108" s="38" t="s">
        <v>257</v>
      </c>
      <c r="N108" s="84">
        <v>39237</v>
      </c>
      <c r="O108" s="84" t="s">
        <v>418</v>
      </c>
      <c r="P108" s="84">
        <v>58620</v>
      </c>
      <c r="Q108" s="38" t="s">
        <v>479</v>
      </c>
      <c r="R108" s="38" t="s">
        <v>401</v>
      </c>
      <c r="S108" s="84" t="s">
        <v>480</v>
      </c>
      <c r="T108" s="84" t="s">
        <v>480</v>
      </c>
      <c r="U108" s="84" t="s">
        <v>273</v>
      </c>
      <c r="V108" s="84" t="s">
        <v>263</v>
      </c>
      <c r="W108" s="84">
        <v>0</v>
      </c>
      <c r="X108" s="38" t="s">
        <v>264</v>
      </c>
      <c r="Y108" s="84">
        <v>354589755</v>
      </c>
      <c r="Z108" s="38" t="s">
        <v>930</v>
      </c>
      <c r="AA108" s="108" t="s">
        <v>931</v>
      </c>
      <c r="AB108" s="84">
        <v>70000</v>
      </c>
      <c r="AC108" s="108" t="s">
        <v>553</v>
      </c>
      <c r="AD108" s="84">
        <v>30</v>
      </c>
      <c r="AE108" s="84" t="s">
        <v>711</v>
      </c>
      <c r="AF108" s="84" t="s">
        <v>932</v>
      </c>
      <c r="AG108" s="108" t="s">
        <v>933</v>
      </c>
      <c r="AH108" s="84" t="s">
        <v>513</v>
      </c>
      <c r="AI108" s="108" t="s">
        <v>906</v>
      </c>
      <c r="AJ108" s="84">
        <v>3160</v>
      </c>
      <c r="AK108" s="84">
        <v>3160</v>
      </c>
      <c r="AL108" s="108" t="s">
        <v>911</v>
      </c>
      <c r="AM108" s="84">
        <v>58330</v>
      </c>
      <c r="AN108" s="112">
        <v>23830</v>
      </c>
      <c r="AO108" s="112">
        <v>82160</v>
      </c>
      <c r="AP108" s="112">
        <v>11670</v>
      </c>
      <c r="AQ108" s="112">
        <v>597</v>
      </c>
      <c r="AR108" s="112">
        <v>12267</v>
      </c>
      <c r="AS108" s="112">
        <v>2936.19</v>
      </c>
      <c r="AT108" s="112">
        <v>223.81</v>
      </c>
      <c r="AU108" s="112">
        <v>3160</v>
      </c>
      <c r="AV108" s="84">
        <v>27</v>
      </c>
      <c r="AW108" s="84">
        <v>7</v>
      </c>
      <c r="AX108" s="84"/>
      <c r="AY108" s="108"/>
      <c r="AZ108" s="84"/>
      <c r="BA108" s="84"/>
      <c r="BB108" s="84" t="s">
        <v>1031</v>
      </c>
      <c r="BC108" s="84"/>
      <c r="BD108" s="108"/>
      <c r="BE108" s="84">
        <v>0</v>
      </c>
      <c r="BF108" s="38"/>
      <c r="BG108" s="84"/>
      <c r="BH108" s="114" t="s">
        <v>1053</v>
      </c>
      <c r="BI108" s="38" t="s">
        <v>110</v>
      </c>
      <c r="BJ108" s="85">
        <v>46121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1054</v>
      </c>
    </row>
    <row r="109" spans="1:70" s="113" customFormat="1" ht="15" hidden="1" customHeight="1" x14ac:dyDescent="0.35">
      <c r="A109" s="84">
        <v>105</v>
      </c>
      <c r="B109" s="38" t="s">
        <v>250</v>
      </c>
      <c r="C109" s="38" t="s">
        <v>246</v>
      </c>
      <c r="D109" s="38" t="s">
        <v>251</v>
      </c>
      <c r="E109" s="38" t="s">
        <v>252</v>
      </c>
      <c r="F109" s="38" t="s">
        <v>252</v>
      </c>
      <c r="G109" s="84" t="s">
        <v>253</v>
      </c>
      <c r="H109" s="38" t="s">
        <v>254</v>
      </c>
      <c r="I109" s="84">
        <v>26574</v>
      </c>
      <c r="J109" s="38" t="s">
        <v>255</v>
      </c>
      <c r="K109" s="84">
        <v>26574</v>
      </c>
      <c r="L109" s="84" t="s">
        <v>256</v>
      </c>
      <c r="M109" s="38" t="s">
        <v>257</v>
      </c>
      <c r="N109" s="84">
        <v>39093</v>
      </c>
      <c r="O109" s="84" t="s">
        <v>258</v>
      </c>
      <c r="P109" s="84">
        <v>728852</v>
      </c>
      <c r="Q109" s="38" t="s">
        <v>481</v>
      </c>
      <c r="R109" s="38" t="s">
        <v>401</v>
      </c>
      <c r="S109" s="84" t="s">
        <v>482</v>
      </c>
      <c r="T109" s="84" t="s">
        <v>482</v>
      </c>
      <c r="U109" s="84" t="s">
        <v>273</v>
      </c>
      <c r="V109" s="84" t="s">
        <v>263</v>
      </c>
      <c r="W109" s="84">
        <v>0</v>
      </c>
      <c r="X109" s="38" t="s">
        <v>264</v>
      </c>
      <c r="Y109" s="84">
        <v>354642036</v>
      </c>
      <c r="Z109" s="38" t="s">
        <v>934</v>
      </c>
      <c r="AA109" s="108" t="s">
        <v>935</v>
      </c>
      <c r="AB109" s="84">
        <v>42000</v>
      </c>
      <c r="AC109" s="108" t="s">
        <v>509</v>
      </c>
      <c r="AD109" s="84">
        <v>24</v>
      </c>
      <c r="AE109" s="84" t="s">
        <v>510</v>
      </c>
      <c r="AF109" s="84" t="s">
        <v>936</v>
      </c>
      <c r="AG109" s="108" t="s">
        <v>937</v>
      </c>
      <c r="AH109" s="84" t="s">
        <v>757</v>
      </c>
      <c r="AI109" s="108" t="s">
        <v>924</v>
      </c>
      <c r="AJ109" s="84">
        <v>2240</v>
      </c>
      <c r="AK109" s="84">
        <v>2240</v>
      </c>
      <c r="AL109" s="108" t="s">
        <v>938</v>
      </c>
      <c r="AM109" s="84">
        <v>25901.67</v>
      </c>
      <c r="AN109" s="112">
        <v>9938.33</v>
      </c>
      <c r="AO109" s="112">
        <v>35840</v>
      </c>
      <c r="AP109" s="112">
        <v>16098.33</v>
      </c>
      <c r="AQ109" s="112">
        <v>1507.67</v>
      </c>
      <c r="AR109" s="112">
        <v>17606</v>
      </c>
      <c r="AS109" s="112">
        <v>16098.33</v>
      </c>
      <c r="AT109" s="112">
        <v>1507.67</v>
      </c>
      <c r="AU109" s="112">
        <v>17606</v>
      </c>
      <c r="AV109" s="84">
        <v>27</v>
      </c>
      <c r="AW109" s="84">
        <v>310</v>
      </c>
      <c r="AX109" s="84"/>
      <c r="AY109" s="108"/>
      <c r="AZ109" s="84"/>
      <c r="BA109" s="84"/>
      <c r="BB109" s="84" t="s">
        <v>1031</v>
      </c>
      <c r="BC109" s="84"/>
      <c r="BD109" s="108" t="s">
        <v>820</v>
      </c>
      <c r="BE109" s="84">
        <v>42000</v>
      </c>
      <c r="BF109" s="38"/>
      <c r="BG109" s="84"/>
      <c r="BH109" s="114" t="s">
        <v>1053</v>
      </c>
      <c r="BI109" s="38" t="s">
        <v>110</v>
      </c>
      <c r="BJ109" s="85">
        <v>46121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1054</v>
      </c>
    </row>
    <row r="110" spans="1:70" s="113" customFormat="1" ht="15" hidden="1" customHeight="1" x14ac:dyDescent="0.35">
      <c r="A110" s="84">
        <v>106</v>
      </c>
      <c r="B110" s="38" t="s">
        <v>250</v>
      </c>
      <c r="C110" s="38" t="s">
        <v>246</v>
      </c>
      <c r="D110" s="38" t="s">
        <v>251</v>
      </c>
      <c r="E110" s="38" t="s">
        <v>252</v>
      </c>
      <c r="F110" s="38" t="s">
        <v>252</v>
      </c>
      <c r="G110" s="84" t="s">
        <v>253</v>
      </c>
      <c r="H110" s="38" t="s">
        <v>254</v>
      </c>
      <c r="I110" s="84">
        <v>26495</v>
      </c>
      <c r="J110" s="38" t="s">
        <v>265</v>
      </c>
      <c r="K110" s="84">
        <v>26495</v>
      </c>
      <c r="L110" s="84" t="s">
        <v>256</v>
      </c>
      <c r="M110" s="38" t="s">
        <v>257</v>
      </c>
      <c r="N110" s="84">
        <v>39087</v>
      </c>
      <c r="O110" s="84" t="s">
        <v>373</v>
      </c>
      <c r="P110" s="84">
        <v>58432</v>
      </c>
      <c r="Q110" s="38" t="s">
        <v>382</v>
      </c>
      <c r="R110" s="38" t="s">
        <v>401</v>
      </c>
      <c r="S110" s="84" t="s">
        <v>483</v>
      </c>
      <c r="T110" s="84" t="s">
        <v>483</v>
      </c>
      <c r="U110" s="84" t="s">
        <v>273</v>
      </c>
      <c r="V110" s="84" t="s">
        <v>263</v>
      </c>
      <c r="W110" s="84">
        <v>0</v>
      </c>
      <c r="X110" s="38" t="s">
        <v>264</v>
      </c>
      <c r="Y110" s="84">
        <v>354719538</v>
      </c>
      <c r="Z110" s="38" t="s">
        <v>939</v>
      </c>
      <c r="AA110" s="108" t="s">
        <v>940</v>
      </c>
      <c r="AB110" s="84">
        <v>52000</v>
      </c>
      <c r="AC110" s="108" t="s">
        <v>517</v>
      </c>
      <c r="AD110" s="84">
        <v>24</v>
      </c>
      <c r="AE110" s="84" t="s">
        <v>529</v>
      </c>
      <c r="AF110" s="84" t="s">
        <v>941</v>
      </c>
      <c r="AG110" s="108" t="s">
        <v>942</v>
      </c>
      <c r="AH110" s="84" t="s">
        <v>757</v>
      </c>
      <c r="AI110" s="108" t="s">
        <v>943</v>
      </c>
      <c r="AJ110" s="84">
        <v>2780</v>
      </c>
      <c r="AK110" s="84">
        <v>2780</v>
      </c>
      <c r="AL110" s="108" t="s">
        <v>944</v>
      </c>
      <c r="AM110" s="84">
        <v>40650.03</v>
      </c>
      <c r="AN110" s="112">
        <v>14949.97</v>
      </c>
      <c r="AO110" s="112">
        <v>55600</v>
      </c>
      <c r="AP110" s="112">
        <v>11349.97</v>
      </c>
      <c r="AQ110" s="112">
        <v>647.03</v>
      </c>
      <c r="AR110" s="112">
        <v>11997</v>
      </c>
      <c r="AS110" s="112">
        <v>11349.97</v>
      </c>
      <c r="AT110" s="112">
        <v>647.03</v>
      </c>
      <c r="AU110" s="112">
        <v>11997</v>
      </c>
      <c r="AV110" s="84">
        <v>26</v>
      </c>
      <c r="AW110" s="84">
        <v>153</v>
      </c>
      <c r="AX110" s="84"/>
      <c r="AY110" s="108"/>
      <c r="AZ110" s="84"/>
      <c r="BA110" s="84"/>
      <c r="BB110" s="84" t="s">
        <v>1031</v>
      </c>
      <c r="BC110" s="84"/>
      <c r="BD110" s="108"/>
      <c r="BE110" s="84">
        <v>0</v>
      </c>
      <c r="BF110" s="38"/>
      <c r="BG110" s="84"/>
      <c r="BH110" s="114" t="s">
        <v>1053</v>
      </c>
      <c r="BI110" s="38" t="s">
        <v>110</v>
      </c>
      <c r="BJ110" s="85">
        <v>46121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1054</v>
      </c>
    </row>
    <row r="111" spans="1:70" s="113" customFormat="1" ht="15" hidden="1" customHeight="1" x14ac:dyDescent="0.35">
      <c r="A111" s="84">
        <v>107</v>
      </c>
      <c r="B111" s="38" t="s">
        <v>250</v>
      </c>
      <c r="C111" s="38" t="s">
        <v>246</v>
      </c>
      <c r="D111" s="38" t="s">
        <v>251</v>
      </c>
      <c r="E111" s="38" t="s">
        <v>252</v>
      </c>
      <c r="F111" s="38" t="s">
        <v>252</v>
      </c>
      <c r="G111" s="84" t="s">
        <v>253</v>
      </c>
      <c r="H111" s="38" t="s">
        <v>254</v>
      </c>
      <c r="I111" s="84">
        <v>26495</v>
      </c>
      <c r="J111" s="38" t="s">
        <v>265</v>
      </c>
      <c r="K111" s="84">
        <v>26495</v>
      </c>
      <c r="L111" s="84" t="s">
        <v>256</v>
      </c>
      <c r="M111" s="38" t="s">
        <v>257</v>
      </c>
      <c r="N111" s="84">
        <v>39087</v>
      </c>
      <c r="O111" s="84" t="s">
        <v>373</v>
      </c>
      <c r="P111" s="84">
        <v>58432</v>
      </c>
      <c r="Q111" s="38" t="s">
        <v>382</v>
      </c>
      <c r="R111" s="38" t="s">
        <v>401</v>
      </c>
      <c r="S111" s="84" t="s">
        <v>484</v>
      </c>
      <c r="T111" s="84" t="s">
        <v>484</v>
      </c>
      <c r="U111" s="84" t="s">
        <v>323</v>
      </c>
      <c r="V111" s="84" t="s">
        <v>263</v>
      </c>
      <c r="W111" s="84">
        <v>0</v>
      </c>
      <c r="X111" s="38" t="s">
        <v>264</v>
      </c>
      <c r="Y111" s="84">
        <v>354757641</v>
      </c>
      <c r="Z111" s="38" t="s">
        <v>945</v>
      </c>
      <c r="AA111" s="108" t="s">
        <v>946</v>
      </c>
      <c r="AB111" s="84">
        <v>23000</v>
      </c>
      <c r="AC111" s="108" t="s">
        <v>517</v>
      </c>
      <c r="AD111" s="84">
        <v>18</v>
      </c>
      <c r="AE111" s="84" t="s">
        <v>655</v>
      </c>
      <c r="AF111" s="84" t="s">
        <v>947</v>
      </c>
      <c r="AG111" s="108" t="s">
        <v>948</v>
      </c>
      <c r="AH111" s="84" t="s">
        <v>513</v>
      </c>
      <c r="AI111" s="108" t="s">
        <v>949</v>
      </c>
      <c r="AJ111" s="84">
        <v>1550</v>
      </c>
      <c r="AK111" s="84">
        <v>1550</v>
      </c>
      <c r="AL111" s="108" t="s">
        <v>649</v>
      </c>
      <c r="AM111" s="84">
        <v>7728.37</v>
      </c>
      <c r="AN111" s="112">
        <v>3121.63</v>
      </c>
      <c r="AO111" s="112">
        <v>10850</v>
      </c>
      <c r="AP111" s="112">
        <v>15271.63</v>
      </c>
      <c r="AQ111" s="112">
        <v>1998.37</v>
      </c>
      <c r="AR111" s="112">
        <v>17270</v>
      </c>
      <c r="AS111" s="112">
        <v>15271.63</v>
      </c>
      <c r="AT111" s="112">
        <v>1998.37</v>
      </c>
      <c r="AU111" s="112">
        <v>17270</v>
      </c>
      <c r="AV111" s="84">
        <v>25</v>
      </c>
      <c r="AW111" s="84">
        <v>524</v>
      </c>
      <c r="AX111" s="84"/>
      <c r="AY111" s="108"/>
      <c r="AZ111" s="84"/>
      <c r="BA111" s="84"/>
      <c r="BB111" s="84" t="s">
        <v>1031</v>
      </c>
      <c r="BC111" s="84"/>
      <c r="BD111" s="108"/>
      <c r="BE111" s="84">
        <v>0</v>
      </c>
      <c r="BF111" s="38"/>
      <c r="BG111" s="84"/>
      <c r="BH111" s="114" t="s">
        <v>1053</v>
      </c>
      <c r="BI111" s="38" t="s">
        <v>110</v>
      </c>
      <c r="BJ111" s="85">
        <v>46121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 t="s">
        <v>1054</v>
      </c>
    </row>
    <row r="112" spans="1:70" s="113" customFormat="1" ht="15" hidden="1" customHeight="1" x14ac:dyDescent="0.35">
      <c r="A112" s="84">
        <v>108</v>
      </c>
      <c r="B112" s="38" t="s">
        <v>250</v>
      </c>
      <c r="C112" s="38" t="s">
        <v>246</v>
      </c>
      <c r="D112" s="38" t="s">
        <v>251</v>
      </c>
      <c r="E112" s="38" t="s">
        <v>252</v>
      </c>
      <c r="F112" s="38" t="s">
        <v>252</v>
      </c>
      <c r="G112" s="84" t="s">
        <v>253</v>
      </c>
      <c r="H112" s="38" t="s">
        <v>254</v>
      </c>
      <c r="I112" s="84">
        <v>26467</v>
      </c>
      <c r="J112" s="38" t="s">
        <v>424</v>
      </c>
      <c r="K112" s="84">
        <v>26467</v>
      </c>
      <c r="L112" s="84" t="s">
        <v>256</v>
      </c>
      <c r="M112" s="38" t="s">
        <v>257</v>
      </c>
      <c r="N112" s="84">
        <v>39121</v>
      </c>
      <c r="O112" s="84" t="s">
        <v>295</v>
      </c>
      <c r="P112" s="84">
        <v>744989</v>
      </c>
      <c r="Q112" s="38" t="s">
        <v>443</v>
      </c>
      <c r="R112" s="38" t="s">
        <v>401</v>
      </c>
      <c r="S112" s="84" t="s">
        <v>485</v>
      </c>
      <c r="T112" s="84" t="s">
        <v>485</v>
      </c>
      <c r="U112" s="84" t="s">
        <v>273</v>
      </c>
      <c r="V112" s="84" t="s">
        <v>263</v>
      </c>
      <c r="W112" s="84">
        <v>0</v>
      </c>
      <c r="X112" s="38" t="s">
        <v>264</v>
      </c>
      <c r="Y112" s="84">
        <v>354931051</v>
      </c>
      <c r="Z112" s="38" t="s">
        <v>950</v>
      </c>
      <c r="AA112" s="108" t="s">
        <v>951</v>
      </c>
      <c r="AB112" s="84">
        <v>42000</v>
      </c>
      <c r="AC112" s="108" t="s">
        <v>780</v>
      </c>
      <c r="AD112" s="84">
        <v>24</v>
      </c>
      <c r="AE112" s="84" t="s">
        <v>510</v>
      </c>
      <c r="AF112" s="84" t="s">
        <v>952</v>
      </c>
      <c r="AG112" s="108" t="s">
        <v>953</v>
      </c>
      <c r="AH112" s="84" t="s">
        <v>757</v>
      </c>
      <c r="AI112" s="108" t="s">
        <v>954</v>
      </c>
      <c r="AJ112" s="84">
        <v>2240</v>
      </c>
      <c r="AK112" s="84">
        <v>2240</v>
      </c>
      <c r="AL112" s="108" t="s">
        <v>955</v>
      </c>
      <c r="AM112" s="84">
        <v>33233.07</v>
      </c>
      <c r="AN112" s="112">
        <v>11566.93</v>
      </c>
      <c r="AO112" s="112">
        <v>44800</v>
      </c>
      <c r="AP112" s="112">
        <v>8766.93</v>
      </c>
      <c r="AQ112" s="112">
        <v>499.07</v>
      </c>
      <c r="AR112" s="112">
        <v>9266</v>
      </c>
      <c r="AS112" s="112">
        <v>8766.93</v>
      </c>
      <c r="AT112" s="112">
        <v>499.07</v>
      </c>
      <c r="AU112" s="112">
        <v>9266</v>
      </c>
      <c r="AV112" s="84">
        <v>26</v>
      </c>
      <c r="AW112" s="84">
        <v>155</v>
      </c>
      <c r="AX112" s="84"/>
      <c r="AY112" s="108"/>
      <c r="AZ112" s="84"/>
      <c r="BA112" s="84"/>
      <c r="BB112" s="84" t="s">
        <v>1031</v>
      </c>
      <c r="BC112" s="84"/>
      <c r="BD112" s="108"/>
      <c r="BE112" s="84">
        <v>0</v>
      </c>
      <c r="BF112" s="38"/>
      <c r="BG112" s="84"/>
      <c r="BH112" s="114" t="s">
        <v>1053</v>
      </c>
      <c r="BI112" s="38" t="s">
        <v>110</v>
      </c>
      <c r="BJ112" s="85">
        <v>46122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 t="s">
        <v>1054</v>
      </c>
    </row>
    <row r="113" spans="1:70" s="113" customFormat="1" ht="15" hidden="1" customHeight="1" x14ac:dyDescent="0.35">
      <c r="A113" s="84">
        <v>109</v>
      </c>
      <c r="B113" s="38" t="s">
        <v>250</v>
      </c>
      <c r="C113" s="38" t="s">
        <v>246</v>
      </c>
      <c r="D113" s="38" t="s">
        <v>251</v>
      </c>
      <c r="E113" s="38" t="s">
        <v>252</v>
      </c>
      <c r="F113" s="38" t="s">
        <v>252</v>
      </c>
      <c r="G113" s="84" t="s">
        <v>253</v>
      </c>
      <c r="H113" s="38" t="s">
        <v>254</v>
      </c>
      <c r="I113" s="84">
        <v>26495</v>
      </c>
      <c r="J113" s="38" t="s">
        <v>265</v>
      </c>
      <c r="K113" s="84">
        <v>26495</v>
      </c>
      <c r="L113" s="84" t="s">
        <v>256</v>
      </c>
      <c r="M113" s="38" t="s">
        <v>257</v>
      </c>
      <c r="N113" s="84">
        <v>39104</v>
      </c>
      <c r="O113" s="84" t="s">
        <v>266</v>
      </c>
      <c r="P113" s="84">
        <v>862712</v>
      </c>
      <c r="Q113" s="38" t="s">
        <v>282</v>
      </c>
      <c r="R113" s="38" t="s">
        <v>401</v>
      </c>
      <c r="S113" s="84" t="s">
        <v>486</v>
      </c>
      <c r="T113" s="84" t="s">
        <v>486</v>
      </c>
      <c r="U113" s="84" t="s">
        <v>323</v>
      </c>
      <c r="V113" s="84" t="s">
        <v>263</v>
      </c>
      <c r="W113" s="84">
        <v>0</v>
      </c>
      <c r="X113" s="38" t="s">
        <v>264</v>
      </c>
      <c r="Y113" s="84">
        <v>355003655</v>
      </c>
      <c r="Z113" s="38" t="s">
        <v>956</v>
      </c>
      <c r="AA113" s="108" t="s">
        <v>913</v>
      </c>
      <c r="AB113" s="84">
        <v>65000</v>
      </c>
      <c r="AC113" s="108" t="s">
        <v>517</v>
      </c>
      <c r="AD113" s="84">
        <v>24</v>
      </c>
      <c r="AE113" s="84" t="s">
        <v>529</v>
      </c>
      <c r="AF113" s="84" t="s">
        <v>755</v>
      </c>
      <c r="AG113" s="108" t="s">
        <v>957</v>
      </c>
      <c r="AH113" s="84" t="s">
        <v>757</v>
      </c>
      <c r="AI113" s="108" t="s">
        <v>943</v>
      </c>
      <c r="AJ113" s="84">
        <v>3470</v>
      </c>
      <c r="AK113" s="84">
        <v>3470</v>
      </c>
      <c r="AL113" s="108" t="s">
        <v>958</v>
      </c>
      <c r="AM113" s="84">
        <v>48590.89</v>
      </c>
      <c r="AN113" s="112">
        <v>17339.11</v>
      </c>
      <c r="AO113" s="112">
        <v>65930</v>
      </c>
      <c r="AP113" s="112">
        <v>16409.11</v>
      </c>
      <c r="AQ113" s="112">
        <v>1040.8900000000001</v>
      </c>
      <c r="AR113" s="112">
        <v>17450</v>
      </c>
      <c r="AS113" s="112">
        <v>16409.11</v>
      </c>
      <c r="AT113" s="112">
        <v>1040.8900000000001</v>
      </c>
      <c r="AU113" s="112">
        <v>17450</v>
      </c>
      <c r="AV113" s="84">
        <v>26</v>
      </c>
      <c r="AW113" s="84">
        <v>188</v>
      </c>
      <c r="AX113" s="84"/>
      <c r="AY113" s="108"/>
      <c r="AZ113" s="84"/>
      <c r="BA113" s="84"/>
      <c r="BB113" s="84" t="s">
        <v>1031</v>
      </c>
      <c r="BC113" s="84"/>
      <c r="BD113" s="108"/>
      <c r="BE113" s="84">
        <v>0</v>
      </c>
      <c r="BF113" s="38"/>
      <c r="BG113" s="84"/>
      <c r="BH113" s="114" t="s">
        <v>1053</v>
      </c>
      <c r="BI113" s="38" t="s">
        <v>110</v>
      </c>
      <c r="BJ113" s="85">
        <v>46121</v>
      </c>
      <c r="BK113" s="84"/>
      <c r="BL113" s="38" t="s">
        <v>115</v>
      </c>
      <c r="BM113" s="115" t="s">
        <v>120</v>
      </c>
      <c r="BN113" s="116" t="s">
        <v>200</v>
      </c>
      <c r="BO113" s="84" t="s">
        <v>243</v>
      </c>
      <c r="BP113" s="84"/>
      <c r="BQ113" s="117"/>
      <c r="BR113" s="118" t="s">
        <v>1054</v>
      </c>
    </row>
    <row r="114" spans="1:70" s="113" customFormat="1" ht="15" hidden="1" customHeight="1" x14ac:dyDescent="0.35">
      <c r="A114" s="84">
        <v>110</v>
      </c>
      <c r="B114" s="38" t="s">
        <v>250</v>
      </c>
      <c r="C114" s="38" t="s">
        <v>246</v>
      </c>
      <c r="D114" s="38" t="s">
        <v>251</v>
      </c>
      <c r="E114" s="38" t="s">
        <v>252</v>
      </c>
      <c r="F114" s="38" t="s">
        <v>252</v>
      </c>
      <c r="G114" s="84" t="s">
        <v>253</v>
      </c>
      <c r="H114" s="38" t="s">
        <v>254</v>
      </c>
      <c r="I114" s="84">
        <v>26593</v>
      </c>
      <c r="J114" s="38" t="s">
        <v>427</v>
      </c>
      <c r="K114" s="84">
        <v>26593</v>
      </c>
      <c r="L114" s="84" t="s">
        <v>256</v>
      </c>
      <c r="M114" s="38" t="s">
        <v>257</v>
      </c>
      <c r="N114" s="84">
        <v>39215</v>
      </c>
      <c r="O114" s="84" t="s">
        <v>428</v>
      </c>
      <c r="P114" s="84">
        <v>866434</v>
      </c>
      <c r="Q114" s="38" t="s">
        <v>439</v>
      </c>
      <c r="R114" s="38" t="s">
        <v>401</v>
      </c>
      <c r="S114" s="84" t="s">
        <v>487</v>
      </c>
      <c r="T114" s="84" t="s">
        <v>487</v>
      </c>
      <c r="U114" s="84" t="s">
        <v>273</v>
      </c>
      <c r="V114" s="84" t="s">
        <v>263</v>
      </c>
      <c r="W114" s="84">
        <v>0</v>
      </c>
      <c r="X114" s="38" t="s">
        <v>264</v>
      </c>
      <c r="Y114" s="84">
        <v>355020289</v>
      </c>
      <c r="Z114" s="38" t="s">
        <v>959</v>
      </c>
      <c r="AA114" s="108" t="s">
        <v>960</v>
      </c>
      <c r="AB114" s="84">
        <v>42000</v>
      </c>
      <c r="AC114" s="108" t="s">
        <v>780</v>
      </c>
      <c r="AD114" s="84">
        <v>24</v>
      </c>
      <c r="AE114" s="84" t="s">
        <v>510</v>
      </c>
      <c r="AF114" s="84" t="s">
        <v>961</v>
      </c>
      <c r="AG114" s="108" t="s">
        <v>962</v>
      </c>
      <c r="AH114" s="84" t="s">
        <v>757</v>
      </c>
      <c r="AI114" s="108" t="s">
        <v>954</v>
      </c>
      <c r="AJ114" s="84">
        <v>2240</v>
      </c>
      <c r="AK114" s="84">
        <v>2240</v>
      </c>
      <c r="AL114" s="108" t="s">
        <v>963</v>
      </c>
      <c r="AM114" s="84">
        <v>16703.27</v>
      </c>
      <c r="AN114" s="112">
        <v>7936.73</v>
      </c>
      <c r="AO114" s="112">
        <v>24640</v>
      </c>
      <c r="AP114" s="112">
        <v>25296.73</v>
      </c>
      <c r="AQ114" s="112">
        <v>3897.27</v>
      </c>
      <c r="AR114" s="112">
        <v>29194</v>
      </c>
      <c r="AS114" s="112">
        <v>25296.73</v>
      </c>
      <c r="AT114" s="112">
        <v>3897.27</v>
      </c>
      <c r="AU114" s="112">
        <v>29194</v>
      </c>
      <c r="AV114" s="84">
        <v>26</v>
      </c>
      <c r="AW114" s="84">
        <v>428</v>
      </c>
      <c r="AX114" s="84"/>
      <c r="AY114" s="108"/>
      <c r="AZ114" s="84"/>
      <c r="BA114" s="84"/>
      <c r="BB114" s="84" t="s">
        <v>1031</v>
      </c>
      <c r="BC114" s="84"/>
      <c r="BD114" s="108" t="s">
        <v>1019</v>
      </c>
      <c r="BE114" s="84">
        <v>42000</v>
      </c>
      <c r="BF114" s="38"/>
      <c r="BG114" s="84"/>
      <c r="BH114" s="114" t="s">
        <v>1053</v>
      </c>
      <c r="BI114" s="38" t="s">
        <v>110</v>
      </c>
      <c r="BJ114" s="85">
        <v>46122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1054</v>
      </c>
    </row>
    <row r="115" spans="1:70" s="113" customFormat="1" ht="15" hidden="1" customHeight="1" x14ac:dyDescent="0.35">
      <c r="A115" s="84">
        <v>111</v>
      </c>
      <c r="B115" s="38" t="s">
        <v>250</v>
      </c>
      <c r="C115" s="38" t="s">
        <v>246</v>
      </c>
      <c r="D115" s="38" t="s">
        <v>251</v>
      </c>
      <c r="E115" s="38" t="s">
        <v>252</v>
      </c>
      <c r="F115" s="38" t="s">
        <v>252</v>
      </c>
      <c r="G115" s="84" t="s">
        <v>253</v>
      </c>
      <c r="H115" s="38" t="s">
        <v>254</v>
      </c>
      <c r="I115" s="84">
        <v>26593</v>
      </c>
      <c r="J115" s="38" t="s">
        <v>427</v>
      </c>
      <c r="K115" s="84">
        <v>26593</v>
      </c>
      <c r="L115" s="84" t="s">
        <v>256</v>
      </c>
      <c r="M115" s="38" t="s">
        <v>257</v>
      </c>
      <c r="N115" s="84">
        <v>39215</v>
      </c>
      <c r="O115" s="84" t="s">
        <v>428</v>
      </c>
      <c r="P115" s="84">
        <v>866434</v>
      </c>
      <c r="Q115" s="38" t="s">
        <v>439</v>
      </c>
      <c r="R115" s="38" t="s">
        <v>401</v>
      </c>
      <c r="S115" s="84" t="s">
        <v>488</v>
      </c>
      <c r="T115" s="84" t="s">
        <v>488</v>
      </c>
      <c r="U115" s="84" t="s">
        <v>273</v>
      </c>
      <c r="V115" s="84" t="s">
        <v>263</v>
      </c>
      <c r="W115" s="84">
        <v>0</v>
      </c>
      <c r="X115" s="38" t="s">
        <v>264</v>
      </c>
      <c r="Y115" s="84">
        <v>355176005</v>
      </c>
      <c r="Z115" s="38" t="s">
        <v>964</v>
      </c>
      <c r="AA115" s="108" t="s">
        <v>965</v>
      </c>
      <c r="AB115" s="84">
        <v>42000</v>
      </c>
      <c r="AC115" s="108" t="s">
        <v>780</v>
      </c>
      <c r="AD115" s="84">
        <v>24</v>
      </c>
      <c r="AE115" s="84" t="s">
        <v>510</v>
      </c>
      <c r="AF115" s="84" t="s">
        <v>966</v>
      </c>
      <c r="AG115" s="108" t="s">
        <v>967</v>
      </c>
      <c r="AH115" s="84" t="s">
        <v>757</v>
      </c>
      <c r="AI115" s="108" t="s">
        <v>954</v>
      </c>
      <c r="AJ115" s="84">
        <v>2240</v>
      </c>
      <c r="AK115" s="84">
        <v>2240</v>
      </c>
      <c r="AL115" s="108" t="s">
        <v>759</v>
      </c>
      <c r="AM115" s="84">
        <v>20380.759999999998</v>
      </c>
      <c r="AN115" s="112">
        <v>8739.24</v>
      </c>
      <c r="AO115" s="112">
        <v>29120</v>
      </c>
      <c r="AP115" s="112">
        <v>21619.24</v>
      </c>
      <c r="AQ115" s="112">
        <v>2771.76</v>
      </c>
      <c r="AR115" s="112">
        <v>24391</v>
      </c>
      <c r="AS115" s="112">
        <v>21619.24</v>
      </c>
      <c r="AT115" s="112">
        <v>2771.76</v>
      </c>
      <c r="AU115" s="112">
        <v>24391</v>
      </c>
      <c r="AV115" s="84">
        <v>26</v>
      </c>
      <c r="AW115" s="84">
        <v>372</v>
      </c>
      <c r="AX115" s="84"/>
      <c r="AY115" s="108"/>
      <c r="AZ115" s="84"/>
      <c r="BA115" s="84"/>
      <c r="BB115" s="84" t="s">
        <v>1031</v>
      </c>
      <c r="BC115" s="84"/>
      <c r="BD115" s="108"/>
      <c r="BE115" s="84">
        <v>0</v>
      </c>
      <c r="BF115" s="38"/>
      <c r="BG115" s="84"/>
      <c r="BH115" s="114" t="s">
        <v>1053</v>
      </c>
      <c r="BI115" s="38" t="s">
        <v>110</v>
      </c>
      <c r="BJ115" s="85">
        <v>46122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1054</v>
      </c>
    </row>
    <row r="116" spans="1:70" s="113" customFormat="1" ht="15" customHeight="1" x14ac:dyDescent="0.35">
      <c r="A116" s="84">
        <v>112</v>
      </c>
      <c r="B116" s="38" t="s">
        <v>250</v>
      </c>
      <c r="C116" s="38" t="s">
        <v>246</v>
      </c>
      <c r="D116" s="38" t="s">
        <v>251</v>
      </c>
      <c r="E116" s="38" t="s">
        <v>252</v>
      </c>
      <c r="F116" s="38" t="s">
        <v>252</v>
      </c>
      <c r="G116" s="84" t="s">
        <v>253</v>
      </c>
      <c r="H116" s="38" t="s">
        <v>254</v>
      </c>
      <c r="I116" s="84">
        <v>26531</v>
      </c>
      <c r="J116" s="38" t="s">
        <v>435</v>
      </c>
      <c r="K116" s="84">
        <v>26531</v>
      </c>
      <c r="L116" s="84" t="s">
        <v>256</v>
      </c>
      <c r="M116" s="38" t="s">
        <v>257</v>
      </c>
      <c r="N116" s="84">
        <v>39152</v>
      </c>
      <c r="O116" s="84" t="s">
        <v>436</v>
      </c>
      <c r="P116" s="84">
        <v>58507</v>
      </c>
      <c r="Q116" s="38" t="s">
        <v>437</v>
      </c>
      <c r="R116" s="38" t="s">
        <v>434</v>
      </c>
      <c r="S116" s="84" t="s">
        <v>438</v>
      </c>
      <c r="T116" s="84" t="s">
        <v>438</v>
      </c>
      <c r="U116" s="84" t="s">
        <v>273</v>
      </c>
      <c r="V116" s="84" t="s">
        <v>263</v>
      </c>
      <c r="W116" s="84">
        <v>0</v>
      </c>
      <c r="X116" s="38" t="s">
        <v>264</v>
      </c>
      <c r="Y116" s="84">
        <v>355198546</v>
      </c>
      <c r="Z116" s="38" t="s">
        <v>797</v>
      </c>
      <c r="AA116" s="108" t="s">
        <v>965</v>
      </c>
      <c r="AB116" s="84">
        <v>30000</v>
      </c>
      <c r="AC116" s="108" t="s">
        <v>553</v>
      </c>
      <c r="AD116" s="84">
        <v>18</v>
      </c>
      <c r="AE116" s="84" t="s">
        <v>735</v>
      </c>
      <c r="AF116" s="84" t="s">
        <v>798</v>
      </c>
      <c r="AG116" s="108" t="s">
        <v>799</v>
      </c>
      <c r="AH116" s="84" t="s">
        <v>757</v>
      </c>
      <c r="AI116" s="108" t="s">
        <v>968</v>
      </c>
      <c r="AJ116" s="84">
        <v>2020</v>
      </c>
      <c r="AK116" s="84">
        <v>2020</v>
      </c>
      <c r="AL116" s="108" t="s">
        <v>969</v>
      </c>
      <c r="AM116" s="84">
        <v>28297.31</v>
      </c>
      <c r="AN116" s="112">
        <v>6042.69</v>
      </c>
      <c r="AO116" s="112">
        <v>34340</v>
      </c>
      <c r="AP116" s="112">
        <v>1702.69</v>
      </c>
      <c r="AQ116" s="112">
        <v>41.31</v>
      </c>
      <c r="AR116" s="112">
        <v>1744</v>
      </c>
      <c r="AS116" s="112">
        <v>1702.69</v>
      </c>
      <c r="AT116" s="112">
        <v>41.31</v>
      </c>
      <c r="AU116" s="112">
        <v>1744</v>
      </c>
      <c r="AV116" s="84">
        <v>26</v>
      </c>
      <c r="AW116" s="84">
        <v>245</v>
      </c>
      <c r="AX116" s="84"/>
      <c r="AY116" s="108"/>
      <c r="AZ116" s="84"/>
      <c r="BA116" s="84"/>
      <c r="BB116" s="84" t="s">
        <v>1031</v>
      </c>
      <c r="BC116" s="84"/>
      <c r="BD116" s="108" t="s">
        <v>1039</v>
      </c>
      <c r="BE116" s="84">
        <v>30000</v>
      </c>
      <c r="BF116" s="38"/>
      <c r="BG116" s="84"/>
      <c r="BH116" s="114" t="s">
        <v>1053</v>
      </c>
      <c r="BI116" s="38" t="s">
        <v>110</v>
      </c>
      <c r="BJ116" s="85">
        <v>46121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241</v>
      </c>
      <c r="BP116" s="84">
        <v>3764</v>
      </c>
      <c r="BQ116" s="117" t="s">
        <v>202</v>
      </c>
      <c r="BR116" s="118" t="s">
        <v>1059</v>
      </c>
    </row>
    <row r="117" spans="1:70" s="113" customFormat="1" ht="15" hidden="1" customHeight="1" x14ac:dyDescent="0.35">
      <c r="A117" s="84">
        <v>113</v>
      </c>
      <c r="B117" s="38" t="s">
        <v>250</v>
      </c>
      <c r="C117" s="38" t="s">
        <v>246</v>
      </c>
      <c r="D117" s="38" t="s">
        <v>251</v>
      </c>
      <c r="E117" s="38" t="s">
        <v>252</v>
      </c>
      <c r="F117" s="38" t="s">
        <v>252</v>
      </c>
      <c r="G117" s="84" t="s">
        <v>253</v>
      </c>
      <c r="H117" s="38" t="s">
        <v>254</v>
      </c>
      <c r="I117" s="84">
        <v>26550</v>
      </c>
      <c r="J117" s="38" t="s">
        <v>312</v>
      </c>
      <c r="K117" s="84">
        <v>26550</v>
      </c>
      <c r="L117" s="84" t="s">
        <v>256</v>
      </c>
      <c r="M117" s="38" t="s">
        <v>257</v>
      </c>
      <c r="N117" s="84">
        <v>39196</v>
      </c>
      <c r="O117" s="84" t="s">
        <v>475</v>
      </c>
      <c r="P117" s="84">
        <v>58565</v>
      </c>
      <c r="Q117" s="38" t="s">
        <v>476</v>
      </c>
      <c r="R117" s="38" t="s">
        <v>401</v>
      </c>
      <c r="S117" s="84" t="s">
        <v>489</v>
      </c>
      <c r="T117" s="84" t="s">
        <v>489</v>
      </c>
      <c r="U117" s="84" t="s">
        <v>323</v>
      </c>
      <c r="V117" s="84" t="s">
        <v>263</v>
      </c>
      <c r="W117" s="84">
        <v>0</v>
      </c>
      <c r="X117" s="38" t="s">
        <v>264</v>
      </c>
      <c r="Y117" s="84">
        <v>355221707</v>
      </c>
      <c r="Z117" s="38" t="s">
        <v>970</v>
      </c>
      <c r="AA117" s="108" t="s">
        <v>971</v>
      </c>
      <c r="AB117" s="84">
        <v>72000</v>
      </c>
      <c r="AC117" s="108" t="s">
        <v>509</v>
      </c>
      <c r="AD117" s="84">
        <v>24</v>
      </c>
      <c r="AE117" s="84" t="s">
        <v>518</v>
      </c>
      <c r="AF117" s="84" t="s">
        <v>972</v>
      </c>
      <c r="AG117" s="108" t="s">
        <v>973</v>
      </c>
      <c r="AH117" s="84" t="s">
        <v>666</v>
      </c>
      <c r="AI117" s="108" t="s">
        <v>974</v>
      </c>
      <c r="AJ117" s="84">
        <v>3840</v>
      </c>
      <c r="AK117" s="84">
        <v>3840</v>
      </c>
      <c r="AL117" s="108" t="s">
        <v>975</v>
      </c>
      <c r="AM117" s="84">
        <v>47811.96</v>
      </c>
      <c r="AN117" s="112">
        <v>17468.04</v>
      </c>
      <c r="AO117" s="112">
        <v>65280</v>
      </c>
      <c r="AP117" s="112">
        <v>24188.04</v>
      </c>
      <c r="AQ117" s="112">
        <v>2097.96</v>
      </c>
      <c r="AR117" s="112">
        <v>26286</v>
      </c>
      <c r="AS117" s="112">
        <v>24188.04</v>
      </c>
      <c r="AT117" s="112">
        <v>2097.96</v>
      </c>
      <c r="AU117" s="112">
        <v>26286</v>
      </c>
      <c r="AV117" s="84">
        <v>26</v>
      </c>
      <c r="AW117" s="84">
        <v>247</v>
      </c>
      <c r="AX117" s="84"/>
      <c r="AY117" s="108"/>
      <c r="AZ117" s="84"/>
      <c r="BA117" s="84"/>
      <c r="BB117" s="84" t="s">
        <v>1031</v>
      </c>
      <c r="BC117" s="84"/>
      <c r="BD117" s="108"/>
      <c r="BE117" s="84">
        <v>0</v>
      </c>
      <c r="BF117" s="38"/>
      <c r="BG117" s="84"/>
      <c r="BH117" s="114" t="s">
        <v>1053</v>
      </c>
      <c r="BI117" s="38" t="s">
        <v>110</v>
      </c>
      <c r="BJ117" s="85">
        <v>46121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1054</v>
      </c>
    </row>
    <row r="118" spans="1:70" s="113" customFormat="1" ht="15" hidden="1" customHeight="1" x14ac:dyDescent="0.35">
      <c r="A118" s="84">
        <v>114</v>
      </c>
      <c r="B118" s="38" t="s">
        <v>250</v>
      </c>
      <c r="C118" s="38" t="s">
        <v>246</v>
      </c>
      <c r="D118" s="38" t="s">
        <v>251</v>
      </c>
      <c r="E118" s="38" t="s">
        <v>252</v>
      </c>
      <c r="F118" s="38" t="s">
        <v>252</v>
      </c>
      <c r="G118" s="84" t="s">
        <v>253</v>
      </c>
      <c r="H118" s="38" t="s">
        <v>254</v>
      </c>
      <c r="I118" s="84">
        <v>26678</v>
      </c>
      <c r="J118" s="38" t="s">
        <v>284</v>
      </c>
      <c r="K118" s="84">
        <v>26678</v>
      </c>
      <c r="L118" s="84" t="s">
        <v>256</v>
      </c>
      <c r="M118" s="38" t="s">
        <v>257</v>
      </c>
      <c r="N118" s="84">
        <v>39300</v>
      </c>
      <c r="O118" s="84" t="s">
        <v>490</v>
      </c>
      <c r="P118" s="84">
        <v>58704</v>
      </c>
      <c r="Q118" s="38" t="s">
        <v>491</v>
      </c>
      <c r="R118" s="38" t="s">
        <v>401</v>
      </c>
      <c r="S118" s="84" t="s">
        <v>492</v>
      </c>
      <c r="T118" s="84" t="s">
        <v>492</v>
      </c>
      <c r="U118" s="84" t="s">
        <v>273</v>
      </c>
      <c r="V118" s="84" t="s">
        <v>263</v>
      </c>
      <c r="W118" s="84">
        <v>0</v>
      </c>
      <c r="X118" s="38" t="s">
        <v>264</v>
      </c>
      <c r="Y118" s="84">
        <v>355222486</v>
      </c>
      <c r="Z118" s="38" t="s">
        <v>976</v>
      </c>
      <c r="AA118" s="108" t="s">
        <v>971</v>
      </c>
      <c r="AB118" s="84">
        <v>80000</v>
      </c>
      <c r="AC118" s="108" t="s">
        <v>543</v>
      </c>
      <c r="AD118" s="84">
        <v>24</v>
      </c>
      <c r="AE118" s="84" t="s">
        <v>655</v>
      </c>
      <c r="AF118" s="84" t="s">
        <v>977</v>
      </c>
      <c r="AG118" s="108" t="s">
        <v>978</v>
      </c>
      <c r="AH118" s="84" t="s">
        <v>757</v>
      </c>
      <c r="AI118" s="108" t="s">
        <v>979</v>
      </c>
      <c r="AJ118" s="84">
        <v>4270</v>
      </c>
      <c r="AK118" s="84">
        <v>4270</v>
      </c>
      <c r="AL118" s="108" t="s">
        <v>980</v>
      </c>
      <c r="AM118" s="84">
        <v>49536.36</v>
      </c>
      <c r="AN118" s="112">
        <v>18783.64</v>
      </c>
      <c r="AO118" s="112">
        <v>68320</v>
      </c>
      <c r="AP118" s="112">
        <v>30463.64</v>
      </c>
      <c r="AQ118" s="112">
        <v>2921.36</v>
      </c>
      <c r="AR118" s="112">
        <v>33385</v>
      </c>
      <c r="AS118" s="112">
        <v>30463.64</v>
      </c>
      <c r="AT118" s="112">
        <v>2921.36</v>
      </c>
      <c r="AU118" s="112">
        <v>33385</v>
      </c>
      <c r="AV118" s="84">
        <v>26</v>
      </c>
      <c r="AW118" s="84">
        <v>276</v>
      </c>
      <c r="AX118" s="84"/>
      <c r="AY118" s="108"/>
      <c r="AZ118" s="84"/>
      <c r="BA118" s="84"/>
      <c r="BB118" s="84" t="s">
        <v>1031</v>
      </c>
      <c r="BC118" s="84"/>
      <c r="BD118" s="108"/>
      <c r="BE118" s="84">
        <v>0</v>
      </c>
      <c r="BF118" s="38"/>
      <c r="BG118" s="84"/>
      <c r="BH118" s="114" t="s">
        <v>1053</v>
      </c>
      <c r="BI118" s="38" t="s">
        <v>110</v>
      </c>
      <c r="BJ118" s="85">
        <v>46122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1054</v>
      </c>
    </row>
    <row r="119" spans="1:70" s="113" customFormat="1" ht="15" hidden="1" customHeight="1" x14ac:dyDescent="0.35">
      <c r="A119" s="84">
        <v>115</v>
      </c>
      <c r="B119" s="38" t="s">
        <v>250</v>
      </c>
      <c r="C119" s="38" t="s">
        <v>246</v>
      </c>
      <c r="D119" s="38" t="s">
        <v>251</v>
      </c>
      <c r="E119" s="38" t="s">
        <v>252</v>
      </c>
      <c r="F119" s="38" t="s">
        <v>252</v>
      </c>
      <c r="G119" s="84" t="s">
        <v>253</v>
      </c>
      <c r="H119" s="38" t="s">
        <v>254</v>
      </c>
      <c r="I119" s="84">
        <v>26615</v>
      </c>
      <c r="J119" s="38" t="s">
        <v>417</v>
      </c>
      <c r="K119" s="84">
        <v>26615</v>
      </c>
      <c r="L119" s="84" t="s">
        <v>256</v>
      </c>
      <c r="M119" s="38" t="s">
        <v>257</v>
      </c>
      <c r="N119" s="84">
        <v>39237</v>
      </c>
      <c r="O119" s="84" t="s">
        <v>418</v>
      </c>
      <c r="P119" s="84">
        <v>58620</v>
      </c>
      <c r="Q119" s="38" t="s">
        <v>479</v>
      </c>
      <c r="R119" s="38" t="s">
        <v>401</v>
      </c>
      <c r="S119" s="84" t="s">
        <v>493</v>
      </c>
      <c r="T119" s="84" t="s">
        <v>493</v>
      </c>
      <c r="U119" s="84" t="s">
        <v>273</v>
      </c>
      <c r="V119" s="84" t="s">
        <v>263</v>
      </c>
      <c r="W119" s="84">
        <v>0</v>
      </c>
      <c r="X119" s="38" t="s">
        <v>264</v>
      </c>
      <c r="Y119" s="84">
        <v>355223290</v>
      </c>
      <c r="Z119" s="38" t="s">
        <v>981</v>
      </c>
      <c r="AA119" s="108" t="s">
        <v>971</v>
      </c>
      <c r="AB119" s="84">
        <v>42000</v>
      </c>
      <c r="AC119" s="108" t="s">
        <v>553</v>
      </c>
      <c r="AD119" s="84">
        <v>24</v>
      </c>
      <c r="AE119" s="84" t="s">
        <v>510</v>
      </c>
      <c r="AF119" s="84" t="s">
        <v>966</v>
      </c>
      <c r="AG119" s="108" t="s">
        <v>982</v>
      </c>
      <c r="AH119" s="84" t="s">
        <v>757</v>
      </c>
      <c r="AI119" s="108" t="s">
        <v>968</v>
      </c>
      <c r="AJ119" s="84">
        <v>2240</v>
      </c>
      <c r="AK119" s="84">
        <v>2240</v>
      </c>
      <c r="AL119" s="108" t="s">
        <v>983</v>
      </c>
      <c r="AM119" s="84">
        <v>7393.98</v>
      </c>
      <c r="AN119" s="112">
        <v>3806.02</v>
      </c>
      <c r="AO119" s="112">
        <v>11200</v>
      </c>
      <c r="AP119" s="112">
        <v>34606.019999999997</v>
      </c>
      <c r="AQ119" s="112">
        <v>7619.98</v>
      </c>
      <c r="AR119" s="112">
        <v>42226</v>
      </c>
      <c r="AS119" s="112">
        <v>34606.019999999997</v>
      </c>
      <c r="AT119" s="112">
        <v>7619.98</v>
      </c>
      <c r="AU119" s="112">
        <v>42226</v>
      </c>
      <c r="AV119" s="84">
        <v>26</v>
      </c>
      <c r="AW119" s="84">
        <v>616</v>
      </c>
      <c r="AX119" s="84"/>
      <c r="AY119" s="108"/>
      <c r="AZ119" s="84"/>
      <c r="BA119" s="84"/>
      <c r="BB119" s="84" t="s">
        <v>1031</v>
      </c>
      <c r="BC119" s="84"/>
      <c r="BD119" s="108" t="s">
        <v>1038</v>
      </c>
      <c r="BE119" s="84">
        <v>42000</v>
      </c>
      <c r="BF119" s="38"/>
      <c r="BG119" s="84"/>
      <c r="BH119" s="114" t="s">
        <v>1053</v>
      </c>
      <c r="BI119" s="38" t="s">
        <v>110</v>
      </c>
      <c r="BJ119" s="85">
        <v>46121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 t="s">
        <v>1054</v>
      </c>
    </row>
    <row r="120" spans="1:70" s="113" customFormat="1" ht="15" hidden="1" customHeight="1" x14ac:dyDescent="0.35">
      <c r="A120" s="84">
        <v>116</v>
      </c>
      <c r="B120" s="38" t="s">
        <v>250</v>
      </c>
      <c r="C120" s="38" t="s">
        <v>246</v>
      </c>
      <c r="D120" s="38" t="s">
        <v>251</v>
      </c>
      <c r="E120" s="38" t="s">
        <v>252</v>
      </c>
      <c r="F120" s="38" t="s">
        <v>252</v>
      </c>
      <c r="G120" s="84" t="s">
        <v>253</v>
      </c>
      <c r="H120" s="38" t="s">
        <v>254</v>
      </c>
      <c r="I120" s="84">
        <v>26467</v>
      </c>
      <c r="J120" s="38" t="s">
        <v>424</v>
      </c>
      <c r="K120" s="84">
        <v>26467</v>
      </c>
      <c r="L120" s="84" t="s">
        <v>256</v>
      </c>
      <c r="M120" s="38" t="s">
        <v>257</v>
      </c>
      <c r="N120" s="84">
        <v>39121</v>
      </c>
      <c r="O120" s="84" t="s">
        <v>295</v>
      </c>
      <c r="P120" s="84">
        <v>809552</v>
      </c>
      <c r="Q120" s="38" t="s">
        <v>494</v>
      </c>
      <c r="R120" s="38" t="s">
        <v>401</v>
      </c>
      <c r="S120" s="84" t="s">
        <v>495</v>
      </c>
      <c r="T120" s="84" t="s">
        <v>495</v>
      </c>
      <c r="U120" s="84" t="s">
        <v>496</v>
      </c>
      <c r="V120" s="84" t="s">
        <v>263</v>
      </c>
      <c r="W120" s="84">
        <v>0</v>
      </c>
      <c r="X120" s="38" t="s">
        <v>264</v>
      </c>
      <c r="Y120" s="84">
        <v>355300391</v>
      </c>
      <c r="Z120" s="38" t="s">
        <v>984</v>
      </c>
      <c r="AA120" s="108" t="s">
        <v>985</v>
      </c>
      <c r="AB120" s="84">
        <v>42000</v>
      </c>
      <c r="AC120" s="108" t="s">
        <v>780</v>
      </c>
      <c r="AD120" s="84">
        <v>24</v>
      </c>
      <c r="AE120" s="84" t="s">
        <v>510</v>
      </c>
      <c r="AF120" s="84" t="s">
        <v>986</v>
      </c>
      <c r="AG120" s="108" t="s">
        <v>987</v>
      </c>
      <c r="AH120" s="84" t="s">
        <v>757</v>
      </c>
      <c r="AI120" s="108" t="s">
        <v>954</v>
      </c>
      <c r="AJ120" s="84">
        <v>2240</v>
      </c>
      <c r="AK120" s="84">
        <v>2240</v>
      </c>
      <c r="AL120" s="108" t="s">
        <v>988</v>
      </c>
      <c r="AM120" s="84">
        <v>8932.1200000000008</v>
      </c>
      <c r="AN120" s="112">
        <v>4507.88</v>
      </c>
      <c r="AO120" s="112">
        <v>13440</v>
      </c>
      <c r="AP120" s="112">
        <v>33067.879999999997</v>
      </c>
      <c r="AQ120" s="112">
        <v>6772.12</v>
      </c>
      <c r="AR120" s="112">
        <v>39840</v>
      </c>
      <c r="AS120" s="112">
        <v>33067.879999999997</v>
      </c>
      <c r="AT120" s="112">
        <v>6772.12</v>
      </c>
      <c r="AU120" s="112">
        <v>39840</v>
      </c>
      <c r="AV120" s="84">
        <v>26</v>
      </c>
      <c r="AW120" s="84">
        <v>582</v>
      </c>
      <c r="AX120" s="84"/>
      <c r="AY120" s="108"/>
      <c r="AZ120" s="84"/>
      <c r="BA120" s="84"/>
      <c r="BB120" s="84" t="s">
        <v>1031</v>
      </c>
      <c r="BC120" s="84"/>
      <c r="BD120" s="108"/>
      <c r="BE120" s="84">
        <v>0</v>
      </c>
      <c r="BF120" s="38"/>
      <c r="BG120" s="84"/>
      <c r="BH120" s="114" t="s">
        <v>1053</v>
      </c>
      <c r="BI120" s="38" t="s">
        <v>110</v>
      </c>
      <c r="BJ120" s="85">
        <v>46122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1054</v>
      </c>
    </row>
    <row r="121" spans="1:70" s="113" customFormat="1" ht="15" hidden="1" customHeight="1" x14ac:dyDescent="0.35">
      <c r="A121" s="84">
        <v>117</v>
      </c>
      <c r="B121" s="38" t="s">
        <v>250</v>
      </c>
      <c r="C121" s="38" t="s">
        <v>246</v>
      </c>
      <c r="D121" s="38" t="s">
        <v>251</v>
      </c>
      <c r="E121" s="38" t="s">
        <v>252</v>
      </c>
      <c r="F121" s="38" t="s">
        <v>252</v>
      </c>
      <c r="G121" s="84" t="s">
        <v>253</v>
      </c>
      <c r="H121" s="38" t="s">
        <v>254</v>
      </c>
      <c r="I121" s="84">
        <v>26635</v>
      </c>
      <c r="J121" s="38" t="s">
        <v>377</v>
      </c>
      <c r="K121" s="84">
        <v>26635</v>
      </c>
      <c r="L121" s="84" t="s">
        <v>256</v>
      </c>
      <c r="M121" s="38" t="s">
        <v>257</v>
      </c>
      <c r="N121" s="84">
        <v>39257</v>
      </c>
      <c r="O121" s="84" t="s">
        <v>378</v>
      </c>
      <c r="P121" s="84">
        <v>58646</v>
      </c>
      <c r="Q121" s="38" t="s">
        <v>379</v>
      </c>
      <c r="R121" s="38" t="s">
        <v>401</v>
      </c>
      <c r="S121" s="84" t="s">
        <v>497</v>
      </c>
      <c r="T121" s="84" t="s">
        <v>497</v>
      </c>
      <c r="U121" s="84" t="s">
        <v>273</v>
      </c>
      <c r="V121" s="84" t="s">
        <v>263</v>
      </c>
      <c r="W121" s="84">
        <v>0</v>
      </c>
      <c r="X121" s="38" t="s">
        <v>264</v>
      </c>
      <c r="Y121" s="84">
        <v>355317167</v>
      </c>
      <c r="Z121" s="38" t="s">
        <v>989</v>
      </c>
      <c r="AA121" s="108" t="s">
        <v>985</v>
      </c>
      <c r="AB121" s="84">
        <v>52000</v>
      </c>
      <c r="AC121" s="108" t="s">
        <v>543</v>
      </c>
      <c r="AD121" s="84">
        <v>24</v>
      </c>
      <c r="AE121" s="84" t="s">
        <v>711</v>
      </c>
      <c r="AF121" s="84" t="s">
        <v>679</v>
      </c>
      <c r="AG121" s="108" t="s">
        <v>680</v>
      </c>
      <c r="AH121" s="84" t="s">
        <v>513</v>
      </c>
      <c r="AI121" s="108" t="s">
        <v>979</v>
      </c>
      <c r="AJ121" s="84">
        <v>2780</v>
      </c>
      <c r="AK121" s="84">
        <v>2780</v>
      </c>
      <c r="AL121" s="108" t="s">
        <v>990</v>
      </c>
      <c r="AM121" s="84">
        <v>25606.69</v>
      </c>
      <c r="AN121" s="112">
        <v>10533.31</v>
      </c>
      <c r="AO121" s="112">
        <v>36140</v>
      </c>
      <c r="AP121" s="112">
        <v>26393.31</v>
      </c>
      <c r="AQ121" s="112">
        <v>3372.69</v>
      </c>
      <c r="AR121" s="112">
        <v>29766</v>
      </c>
      <c r="AS121" s="112">
        <v>26393.31</v>
      </c>
      <c r="AT121" s="112">
        <v>3372.69</v>
      </c>
      <c r="AU121" s="112">
        <v>29766</v>
      </c>
      <c r="AV121" s="84">
        <v>26</v>
      </c>
      <c r="AW121" s="84">
        <v>367</v>
      </c>
      <c r="AX121" s="84"/>
      <c r="AY121" s="108"/>
      <c r="AZ121" s="84"/>
      <c r="BA121" s="84"/>
      <c r="BB121" s="84" t="s">
        <v>1031</v>
      </c>
      <c r="BC121" s="84"/>
      <c r="BD121" s="108"/>
      <c r="BE121" s="84">
        <v>0</v>
      </c>
      <c r="BF121" s="38"/>
      <c r="BG121" s="84"/>
      <c r="BH121" s="114" t="s">
        <v>1053</v>
      </c>
      <c r="BI121" s="38" t="s">
        <v>110</v>
      </c>
      <c r="BJ121" s="85">
        <v>46122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1055</v>
      </c>
    </row>
    <row r="122" spans="1:70" s="113" customFormat="1" ht="15" hidden="1" customHeight="1" x14ac:dyDescent="0.35">
      <c r="A122" s="84">
        <v>118</v>
      </c>
      <c r="B122" s="38" t="s">
        <v>250</v>
      </c>
      <c r="C122" s="38" t="s">
        <v>246</v>
      </c>
      <c r="D122" s="38" t="s">
        <v>251</v>
      </c>
      <c r="E122" s="38" t="s">
        <v>252</v>
      </c>
      <c r="F122" s="38" t="s">
        <v>252</v>
      </c>
      <c r="G122" s="84" t="s">
        <v>253</v>
      </c>
      <c r="H122" s="38" t="s">
        <v>254</v>
      </c>
      <c r="I122" s="84">
        <v>26593</v>
      </c>
      <c r="J122" s="38" t="s">
        <v>427</v>
      </c>
      <c r="K122" s="84">
        <v>26593</v>
      </c>
      <c r="L122" s="84" t="s">
        <v>256</v>
      </c>
      <c r="M122" s="38" t="s">
        <v>257</v>
      </c>
      <c r="N122" s="84">
        <v>39215</v>
      </c>
      <c r="O122" s="84" t="s">
        <v>428</v>
      </c>
      <c r="P122" s="84">
        <v>866434</v>
      </c>
      <c r="Q122" s="38" t="s">
        <v>439</v>
      </c>
      <c r="R122" s="38" t="s">
        <v>434</v>
      </c>
      <c r="S122" s="84" t="s">
        <v>440</v>
      </c>
      <c r="T122" s="84" t="s">
        <v>440</v>
      </c>
      <c r="U122" s="84" t="s">
        <v>273</v>
      </c>
      <c r="V122" s="84" t="s">
        <v>263</v>
      </c>
      <c r="W122" s="84">
        <v>0</v>
      </c>
      <c r="X122" s="38" t="s">
        <v>264</v>
      </c>
      <c r="Y122" s="84">
        <v>355356987</v>
      </c>
      <c r="Z122" s="38" t="s">
        <v>800</v>
      </c>
      <c r="AA122" s="108" t="s">
        <v>991</v>
      </c>
      <c r="AB122" s="84">
        <v>40000</v>
      </c>
      <c r="AC122" s="108" t="s">
        <v>780</v>
      </c>
      <c r="AD122" s="84">
        <v>18</v>
      </c>
      <c r="AE122" s="84" t="s">
        <v>735</v>
      </c>
      <c r="AF122" s="84" t="s">
        <v>802</v>
      </c>
      <c r="AG122" s="108" t="s">
        <v>803</v>
      </c>
      <c r="AH122" s="84" t="s">
        <v>757</v>
      </c>
      <c r="AI122" s="108" t="s">
        <v>992</v>
      </c>
      <c r="AJ122" s="84">
        <v>2690</v>
      </c>
      <c r="AK122" s="84">
        <v>2690</v>
      </c>
      <c r="AL122" s="108" t="s">
        <v>993</v>
      </c>
      <c r="AM122" s="84">
        <v>17056.3</v>
      </c>
      <c r="AN122" s="112">
        <v>6553.7</v>
      </c>
      <c r="AO122" s="112">
        <v>23610</v>
      </c>
      <c r="AP122" s="112">
        <v>22943.7</v>
      </c>
      <c r="AQ122" s="112">
        <v>2429.3000000000002</v>
      </c>
      <c r="AR122" s="112">
        <v>25373</v>
      </c>
      <c r="AS122" s="112">
        <v>22943.7</v>
      </c>
      <c r="AT122" s="112">
        <v>2429.3000000000002</v>
      </c>
      <c r="AU122" s="112">
        <v>25373</v>
      </c>
      <c r="AV122" s="84">
        <v>25</v>
      </c>
      <c r="AW122" s="84">
        <v>491</v>
      </c>
      <c r="AX122" s="84"/>
      <c r="AY122" s="108"/>
      <c r="AZ122" s="84"/>
      <c r="BA122" s="84"/>
      <c r="BB122" s="84" t="s">
        <v>1031</v>
      </c>
      <c r="BC122" s="84"/>
      <c r="BD122" s="108" t="s">
        <v>1019</v>
      </c>
      <c r="BE122" s="84">
        <v>40000</v>
      </c>
      <c r="BF122" s="38"/>
      <c r="BG122" s="84"/>
      <c r="BH122" s="114" t="s">
        <v>1053</v>
      </c>
      <c r="BI122" s="38" t="s">
        <v>110</v>
      </c>
      <c r="BJ122" s="85">
        <v>46122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1054</v>
      </c>
    </row>
    <row r="123" spans="1:70" s="113" customFormat="1" ht="15" hidden="1" customHeight="1" x14ac:dyDescent="0.35">
      <c r="A123" s="84">
        <v>119</v>
      </c>
      <c r="B123" s="38" t="s">
        <v>250</v>
      </c>
      <c r="C123" s="38" t="s">
        <v>246</v>
      </c>
      <c r="D123" s="38" t="s">
        <v>251</v>
      </c>
      <c r="E123" s="38" t="s">
        <v>252</v>
      </c>
      <c r="F123" s="38" t="s">
        <v>252</v>
      </c>
      <c r="G123" s="84" t="s">
        <v>253</v>
      </c>
      <c r="H123" s="38" t="s">
        <v>254</v>
      </c>
      <c r="I123" s="84">
        <v>26619</v>
      </c>
      <c r="J123" s="38" t="s">
        <v>337</v>
      </c>
      <c r="K123" s="84">
        <v>26619</v>
      </c>
      <c r="L123" s="84" t="s">
        <v>256</v>
      </c>
      <c r="M123" s="38" t="s">
        <v>257</v>
      </c>
      <c r="N123" s="84">
        <v>39241</v>
      </c>
      <c r="O123" s="84" t="s">
        <v>338</v>
      </c>
      <c r="P123" s="84">
        <v>840741</v>
      </c>
      <c r="Q123" s="38" t="s">
        <v>498</v>
      </c>
      <c r="R123" s="38" t="s">
        <v>401</v>
      </c>
      <c r="S123" s="84" t="s">
        <v>499</v>
      </c>
      <c r="T123" s="84" t="s">
        <v>499</v>
      </c>
      <c r="U123" s="84" t="s">
        <v>323</v>
      </c>
      <c r="V123" s="84" t="s">
        <v>263</v>
      </c>
      <c r="W123" s="84">
        <v>0</v>
      </c>
      <c r="X123" s="38" t="s">
        <v>264</v>
      </c>
      <c r="Y123" s="84">
        <v>355587191</v>
      </c>
      <c r="Z123" s="38" t="s">
        <v>994</v>
      </c>
      <c r="AA123" s="108" t="s">
        <v>995</v>
      </c>
      <c r="AB123" s="84">
        <v>42000</v>
      </c>
      <c r="AC123" s="108" t="s">
        <v>543</v>
      </c>
      <c r="AD123" s="84">
        <v>24</v>
      </c>
      <c r="AE123" s="84" t="s">
        <v>510</v>
      </c>
      <c r="AF123" s="84" t="s">
        <v>996</v>
      </c>
      <c r="AG123" s="108" t="s">
        <v>997</v>
      </c>
      <c r="AH123" s="84" t="s">
        <v>757</v>
      </c>
      <c r="AI123" s="108" t="s">
        <v>998</v>
      </c>
      <c r="AJ123" s="84">
        <v>2240</v>
      </c>
      <c r="AK123" s="84">
        <v>2240</v>
      </c>
      <c r="AL123" s="108" t="s">
        <v>999</v>
      </c>
      <c r="AM123" s="84">
        <v>35398.6</v>
      </c>
      <c r="AN123" s="112">
        <v>11641.4</v>
      </c>
      <c r="AO123" s="112">
        <v>47040</v>
      </c>
      <c r="AP123" s="112">
        <v>6601.4</v>
      </c>
      <c r="AQ123" s="112">
        <v>290.60000000000002</v>
      </c>
      <c r="AR123" s="112">
        <v>6892</v>
      </c>
      <c r="AS123" s="112">
        <v>6601.4</v>
      </c>
      <c r="AT123" s="112">
        <v>290.60000000000002</v>
      </c>
      <c r="AU123" s="112">
        <v>6892</v>
      </c>
      <c r="AV123" s="84">
        <v>25</v>
      </c>
      <c r="AW123" s="84">
        <v>94</v>
      </c>
      <c r="AX123" s="84"/>
      <c r="AY123" s="108"/>
      <c r="AZ123" s="84"/>
      <c r="BA123" s="84"/>
      <c r="BB123" s="84" t="s">
        <v>1031</v>
      </c>
      <c r="BC123" s="84"/>
      <c r="BD123" s="108"/>
      <c r="BE123" s="84">
        <v>0</v>
      </c>
      <c r="BF123" s="38"/>
      <c r="BG123" s="84"/>
      <c r="BH123" s="114" t="s">
        <v>1053</v>
      </c>
      <c r="BI123" s="38" t="s">
        <v>110</v>
      </c>
      <c r="BJ123" s="85">
        <v>46123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 t="s">
        <v>1054</v>
      </c>
    </row>
    <row r="124" spans="1:70" s="113" customFormat="1" ht="15" hidden="1" customHeight="1" x14ac:dyDescent="0.35">
      <c r="A124" s="84">
        <v>120</v>
      </c>
      <c r="B124" s="38" t="s">
        <v>250</v>
      </c>
      <c r="C124" s="38" t="s">
        <v>246</v>
      </c>
      <c r="D124" s="38" t="s">
        <v>251</v>
      </c>
      <c r="E124" s="38" t="s">
        <v>252</v>
      </c>
      <c r="F124" s="38" t="s">
        <v>252</v>
      </c>
      <c r="G124" s="84" t="s">
        <v>253</v>
      </c>
      <c r="H124" s="38" t="s">
        <v>254</v>
      </c>
      <c r="I124" s="84">
        <v>26495</v>
      </c>
      <c r="J124" s="38" t="s">
        <v>265</v>
      </c>
      <c r="K124" s="84">
        <v>26495</v>
      </c>
      <c r="L124" s="84" t="s">
        <v>256</v>
      </c>
      <c r="M124" s="38" t="s">
        <v>257</v>
      </c>
      <c r="N124" s="84">
        <v>39104</v>
      </c>
      <c r="O124" s="84" t="s">
        <v>266</v>
      </c>
      <c r="P124" s="84">
        <v>58449</v>
      </c>
      <c r="Q124" s="38" t="s">
        <v>267</v>
      </c>
      <c r="R124" s="38" t="s">
        <v>401</v>
      </c>
      <c r="S124" s="84" t="s">
        <v>500</v>
      </c>
      <c r="T124" s="84" t="s">
        <v>500</v>
      </c>
      <c r="U124" s="84" t="s">
        <v>323</v>
      </c>
      <c r="V124" s="84" t="s">
        <v>263</v>
      </c>
      <c r="W124" s="84">
        <v>0</v>
      </c>
      <c r="X124" s="38" t="s">
        <v>264</v>
      </c>
      <c r="Y124" s="84">
        <v>355587523</v>
      </c>
      <c r="Z124" s="38" t="s">
        <v>1000</v>
      </c>
      <c r="AA124" s="108" t="s">
        <v>995</v>
      </c>
      <c r="AB124" s="84">
        <v>63000</v>
      </c>
      <c r="AC124" s="108" t="s">
        <v>517</v>
      </c>
      <c r="AD124" s="84">
        <v>24</v>
      </c>
      <c r="AE124" s="84" t="s">
        <v>518</v>
      </c>
      <c r="AF124" s="84" t="s">
        <v>563</v>
      </c>
      <c r="AG124" s="108" t="s">
        <v>1001</v>
      </c>
      <c r="AH124" s="84" t="s">
        <v>513</v>
      </c>
      <c r="AI124" s="108" t="s">
        <v>949</v>
      </c>
      <c r="AJ124" s="84">
        <v>3360</v>
      </c>
      <c r="AK124" s="84">
        <v>3360</v>
      </c>
      <c r="AL124" s="108" t="s">
        <v>1002</v>
      </c>
      <c r="AM124" s="84">
        <v>30038.3</v>
      </c>
      <c r="AN124" s="112">
        <v>13641.7</v>
      </c>
      <c r="AO124" s="112">
        <v>43680</v>
      </c>
      <c r="AP124" s="112">
        <v>32961.699999999997</v>
      </c>
      <c r="AQ124" s="112">
        <v>4310.3</v>
      </c>
      <c r="AR124" s="112">
        <v>37272</v>
      </c>
      <c r="AS124" s="112">
        <v>32961.699999999997</v>
      </c>
      <c r="AT124" s="112">
        <v>4310.3</v>
      </c>
      <c r="AU124" s="112">
        <v>37272</v>
      </c>
      <c r="AV124" s="84">
        <v>25</v>
      </c>
      <c r="AW124" s="84">
        <v>342</v>
      </c>
      <c r="AX124" s="84"/>
      <c r="AY124" s="108"/>
      <c r="AZ124" s="84"/>
      <c r="BA124" s="84"/>
      <c r="BB124" s="84" t="s">
        <v>1031</v>
      </c>
      <c r="BC124" s="84"/>
      <c r="BD124" s="108"/>
      <c r="BE124" s="84">
        <v>0</v>
      </c>
      <c r="BF124" s="38"/>
      <c r="BG124" s="84"/>
      <c r="BH124" s="114" t="s">
        <v>1053</v>
      </c>
      <c r="BI124" s="38" t="s">
        <v>110</v>
      </c>
      <c r="BJ124" s="85">
        <v>46121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 t="s">
        <v>1054</v>
      </c>
    </row>
    <row r="125" spans="1:70" s="113" customFormat="1" ht="15" hidden="1" customHeight="1" x14ac:dyDescent="0.35">
      <c r="A125" s="84">
        <v>121</v>
      </c>
      <c r="B125" s="38" t="s">
        <v>250</v>
      </c>
      <c r="C125" s="38" t="s">
        <v>246</v>
      </c>
      <c r="D125" s="38" t="s">
        <v>251</v>
      </c>
      <c r="E125" s="38" t="s">
        <v>252</v>
      </c>
      <c r="F125" s="38" t="s">
        <v>252</v>
      </c>
      <c r="G125" s="84" t="s">
        <v>253</v>
      </c>
      <c r="H125" s="38" t="s">
        <v>254</v>
      </c>
      <c r="I125" s="84">
        <v>26574</v>
      </c>
      <c r="J125" s="38" t="s">
        <v>255</v>
      </c>
      <c r="K125" s="84">
        <v>26574</v>
      </c>
      <c r="L125" s="84" t="s">
        <v>256</v>
      </c>
      <c r="M125" s="38" t="s">
        <v>257</v>
      </c>
      <c r="N125" s="84">
        <v>39093</v>
      </c>
      <c r="O125" s="84" t="s">
        <v>258</v>
      </c>
      <c r="P125" s="84">
        <v>58438</v>
      </c>
      <c r="Q125" s="38" t="s">
        <v>259</v>
      </c>
      <c r="R125" s="38" t="s">
        <v>401</v>
      </c>
      <c r="S125" s="84" t="s">
        <v>501</v>
      </c>
      <c r="T125" s="84" t="s">
        <v>501</v>
      </c>
      <c r="U125" s="84" t="s">
        <v>273</v>
      </c>
      <c r="V125" s="84" t="s">
        <v>263</v>
      </c>
      <c r="W125" s="84">
        <v>0</v>
      </c>
      <c r="X125" s="38" t="s">
        <v>264</v>
      </c>
      <c r="Y125" s="84">
        <v>355587838</v>
      </c>
      <c r="Z125" s="38" t="s">
        <v>1003</v>
      </c>
      <c r="AA125" s="108" t="s">
        <v>1004</v>
      </c>
      <c r="AB125" s="84">
        <v>42000</v>
      </c>
      <c r="AC125" s="108" t="s">
        <v>509</v>
      </c>
      <c r="AD125" s="84">
        <v>24</v>
      </c>
      <c r="AE125" s="84" t="s">
        <v>510</v>
      </c>
      <c r="AF125" s="84" t="s">
        <v>996</v>
      </c>
      <c r="AG125" s="108" t="s">
        <v>1005</v>
      </c>
      <c r="AH125" s="84" t="s">
        <v>757</v>
      </c>
      <c r="AI125" s="108" t="s">
        <v>1006</v>
      </c>
      <c r="AJ125" s="84">
        <v>2240</v>
      </c>
      <c r="AK125" s="84">
        <v>2240</v>
      </c>
      <c r="AL125" s="108" t="s">
        <v>1007</v>
      </c>
      <c r="AM125" s="84">
        <v>25582.31</v>
      </c>
      <c r="AN125" s="112">
        <v>10257.69</v>
      </c>
      <c r="AO125" s="112">
        <v>35840</v>
      </c>
      <c r="AP125" s="112">
        <v>16417.689999999999</v>
      </c>
      <c r="AQ125" s="112">
        <v>1634.31</v>
      </c>
      <c r="AR125" s="112">
        <v>18052</v>
      </c>
      <c r="AS125" s="112">
        <v>16417.689999999999</v>
      </c>
      <c r="AT125" s="112">
        <v>1634.31</v>
      </c>
      <c r="AU125" s="112">
        <v>18052</v>
      </c>
      <c r="AV125" s="84">
        <v>25</v>
      </c>
      <c r="AW125" s="84">
        <v>247</v>
      </c>
      <c r="AX125" s="84"/>
      <c r="AY125" s="108"/>
      <c r="AZ125" s="84"/>
      <c r="BA125" s="84"/>
      <c r="BB125" s="84" t="s">
        <v>1031</v>
      </c>
      <c r="BC125" s="84"/>
      <c r="BD125" s="108"/>
      <c r="BE125" s="84">
        <v>0</v>
      </c>
      <c r="BF125" s="38"/>
      <c r="BG125" s="84"/>
      <c r="BH125" s="114" t="s">
        <v>1053</v>
      </c>
      <c r="BI125" s="38" t="s">
        <v>110</v>
      </c>
      <c r="BJ125" s="85">
        <v>46121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 t="s">
        <v>1054</v>
      </c>
    </row>
    <row r="126" spans="1:70" s="113" customFormat="1" ht="15" hidden="1" customHeight="1" x14ac:dyDescent="0.35">
      <c r="A126" s="84">
        <v>122</v>
      </c>
      <c r="B126" s="38" t="s">
        <v>250</v>
      </c>
      <c r="C126" s="38" t="s">
        <v>246</v>
      </c>
      <c r="D126" s="38" t="s">
        <v>251</v>
      </c>
      <c r="E126" s="38" t="s">
        <v>252</v>
      </c>
      <c r="F126" s="38" t="s">
        <v>252</v>
      </c>
      <c r="G126" s="84" t="s">
        <v>253</v>
      </c>
      <c r="H126" s="38" t="s">
        <v>254</v>
      </c>
      <c r="I126" s="84">
        <v>26510</v>
      </c>
      <c r="J126" s="38" t="s">
        <v>354</v>
      </c>
      <c r="K126" s="84">
        <v>26510</v>
      </c>
      <c r="L126" s="84" t="s">
        <v>256</v>
      </c>
      <c r="M126" s="38" t="s">
        <v>257</v>
      </c>
      <c r="N126" s="84">
        <v>39131</v>
      </c>
      <c r="O126" s="84" t="s">
        <v>355</v>
      </c>
      <c r="P126" s="84">
        <v>58484</v>
      </c>
      <c r="Q126" s="38" t="s">
        <v>356</v>
      </c>
      <c r="R126" s="38" t="s">
        <v>401</v>
      </c>
      <c r="S126" s="84" t="s">
        <v>502</v>
      </c>
      <c r="T126" s="84" t="s">
        <v>502</v>
      </c>
      <c r="U126" s="84" t="s">
        <v>323</v>
      </c>
      <c r="V126" s="84" t="s">
        <v>263</v>
      </c>
      <c r="W126" s="84">
        <v>0</v>
      </c>
      <c r="X126" s="38" t="s">
        <v>264</v>
      </c>
      <c r="Y126" s="84">
        <v>355649731</v>
      </c>
      <c r="Z126" s="38" t="s">
        <v>1008</v>
      </c>
      <c r="AA126" s="108" t="s">
        <v>979</v>
      </c>
      <c r="AB126" s="84">
        <v>52000</v>
      </c>
      <c r="AC126" s="108" t="s">
        <v>517</v>
      </c>
      <c r="AD126" s="84">
        <v>24</v>
      </c>
      <c r="AE126" s="84" t="s">
        <v>518</v>
      </c>
      <c r="AF126" s="84" t="s">
        <v>1009</v>
      </c>
      <c r="AG126" s="108" t="s">
        <v>1010</v>
      </c>
      <c r="AH126" s="84" t="s">
        <v>513</v>
      </c>
      <c r="AI126" s="108" t="s">
        <v>949</v>
      </c>
      <c r="AJ126" s="84">
        <v>2780</v>
      </c>
      <c r="AK126" s="84">
        <v>2780</v>
      </c>
      <c r="AL126" s="108" t="s">
        <v>820</v>
      </c>
      <c r="AM126" s="84">
        <v>36523.33</v>
      </c>
      <c r="AN126" s="112">
        <v>13516.67</v>
      </c>
      <c r="AO126" s="112">
        <v>50040</v>
      </c>
      <c r="AP126" s="112">
        <v>15476.67</v>
      </c>
      <c r="AQ126" s="112">
        <v>1141.33</v>
      </c>
      <c r="AR126" s="112">
        <v>16618</v>
      </c>
      <c r="AS126" s="112">
        <v>15476.67</v>
      </c>
      <c r="AT126" s="112">
        <v>1141.33</v>
      </c>
      <c r="AU126" s="112">
        <v>16618</v>
      </c>
      <c r="AV126" s="84">
        <v>25</v>
      </c>
      <c r="AW126" s="84">
        <v>188</v>
      </c>
      <c r="AX126" s="84"/>
      <c r="AY126" s="108"/>
      <c r="AZ126" s="84"/>
      <c r="BA126" s="84"/>
      <c r="BB126" s="84" t="s">
        <v>1031</v>
      </c>
      <c r="BC126" s="84"/>
      <c r="BD126" s="108"/>
      <c r="BE126" s="84">
        <v>0</v>
      </c>
      <c r="BF126" s="38"/>
      <c r="BG126" s="84"/>
      <c r="BH126" s="114" t="s">
        <v>1053</v>
      </c>
      <c r="BI126" s="38" t="s">
        <v>110</v>
      </c>
      <c r="BJ126" s="85">
        <v>46122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1054</v>
      </c>
    </row>
    <row r="127" spans="1:70" s="113" customFormat="1" ht="15" hidden="1" customHeight="1" x14ac:dyDescent="0.35">
      <c r="A127" s="84">
        <v>123</v>
      </c>
      <c r="B127" s="38" t="s">
        <v>250</v>
      </c>
      <c r="C127" s="38" t="s">
        <v>246</v>
      </c>
      <c r="D127" s="38" t="s">
        <v>251</v>
      </c>
      <c r="E127" s="38" t="s">
        <v>252</v>
      </c>
      <c r="F127" s="38" t="s">
        <v>252</v>
      </c>
      <c r="G127" s="84" t="s">
        <v>253</v>
      </c>
      <c r="H127" s="38" t="s">
        <v>254</v>
      </c>
      <c r="I127" s="84">
        <v>26625</v>
      </c>
      <c r="J127" s="38" t="s">
        <v>409</v>
      </c>
      <c r="K127" s="84">
        <v>26625</v>
      </c>
      <c r="L127" s="84" t="s">
        <v>256</v>
      </c>
      <c r="M127" s="38" t="s">
        <v>257</v>
      </c>
      <c r="N127" s="84">
        <v>39247</v>
      </c>
      <c r="O127" s="84" t="s">
        <v>410</v>
      </c>
      <c r="P127" s="84">
        <v>58634</v>
      </c>
      <c r="Q127" s="38" t="s">
        <v>411</v>
      </c>
      <c r="R127" s="38" t="s">
        <v>401</v>
      </c>
      <c r="S127" s="84" t="s">
        <v>503</v>
      </c>
      <c r="T127" s="84" t="s">
        <v>503</v>
      </c>
      <c r="U127" s="84" t="s">
        <v>323</v>
      </c>
      <c r="V127" s="84" t="s">
        <v>263</v>
      </c>
      <c r="W127" s="84">
        <v>0</v>
      </c>
      <c r="X127" s="38" t="s">
        <v>264</v>
      </c>
      <c r="Y127" s="84">
        <v>355663492</v>
      </c>
      <c r="Z127" s="38" t="s">
        <v>1011</v>
      </c>
      <c r="AA127" s="108" t="s">
        <v>954</v>
      </c>
      <c r="AB127" s="84">
        <v>65000</v>
      </c>
      <c r="AC127" s="108" t="s">
        <v>517</v>
      </c>
      <c r="AD127" s="84">
        <v>24</v>
      </c>
      <c r="AE127" s="84" t="s">
        <v>529</v>
      </c>
      <c r="AF127" s="84" t="s">
        <v>1012</v>
      </c>
      <c r="AG127" s="108" t="s">
        <v>1013</v>
      </c>
      <c r="AH127" s="84" t="s">
        <v>757</v>
      </c>
      <c r="AI127" s="108" t="s">
        <v>949</v>
      </c>
      <c r="AJ127" s="84">
        <v>3470</v>
      </c>
      <c r="AK127" s="84">
        <v>3470</v>
      </c>
      <c r="AL127" s="108" t="s">
        <v>1014</v>
      </c>
      <c r="AM127" s="84">
        <v>34092.04</v>
      </c>
      <c r="AN127" s="112">
        <v>14487.96</v>
      </c>
      <c r="AO127" s="112">
        <v>48580</v>
      </c>
      <c r="AP127" s="112">
        <v>30907.96</v>
      </c>
      <c r="AQ127" s="112">
        <v>3725.04</v>
      </c>
      <c r="AR127" s="112">
        <v>34633</v>
      </c>
      <c r="AS127" s="112">
        <v>30907.96</v>
      </c>
      <c r="AT127" s="112">
        <v>3725.04</v>
      </c>
      <c r="AU127" s="112">
        <v>34633</v>
      </c>
      <c r="AV127" s="84">
        <v>25</v>
      </c>
      <c r="AW127" s="84">
        <v>307</v>
      </c>
      <c r="AX127" s="84"/>
      <c r="AY127" s="108"/>
      <c r="AZ127" s="84"/>
      <c r="BA127" s="84"/>
      <c r="BB127" s="84" t="s">
        <v>1031</v>
      </c>
      <c r="BC127" s="84"/>
      <c r="BD127" s="108"/>
      <c r="BE127" s="84">
        <v>0</v>
      </c>
      <c r="BF127" s="38"/>
      <c r="BG127" s="84"/>
      <c r="BH127" s="114" t="s">
        <v>1053</v>
      </c>
      <c r="BI127" s="38" t="s">
        <v>110</v>
      </c>
      <c r="BJ127" s="85">
        <v>46122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243</v>
      </c>
      <c r="BP127" s="84"/>
      <c r="BQ127" s="117"/>
      <c r="BR127" s="118" t="s">
        <v>1054</v>
      </c>
    </row>
    <row r="128" spans="1:70" s="113" customFormat="1" ht="15" hidden="1" customHeight="1" x14ac:dyDescent="0.35">
      <c r="A128" s="84">
        <v>124</v>
      </c>
      <c r="B128" s="38" t="s">
        <v>250</v>
      </c>
      <c r="C128" s="38" t="s">
        <v>246</v>
      </c>
      <c r="D128" s="38" t="s">
        <v>251</v>
      </c>
      <c r="E128" s="38" t="s">
        <v>252</v>
      </c>
      <c r="F128" s="38" t="s">
        <v>252</v>
      </c>
      <c r="G128" s="84" t="s">
        <v>253</v>
      </c>
      <c r="H128" s="38" t="s">
        <v>254</v>
      </c>
      <c r="I128" s="84">
        <v>26625</v>
      </c>
      <c r="J128" s="38" t="s">
        <v>409</v>
      </c>
      <c r="K128" s="84">
        <v>26625</v>
      </c>
      <c r="L128" s="84" t="s">
        <v>256</v>
      </c>
      <c r="M128" s="38" t="s">
        <v>257</v>
      </c>
      <c r="N128" s="84">
        <v>39247</v>
      </c>
      <c r="O128" s="84" t="s">
        <v>410</v>
      </c>
      <c r="P128" s="84">
        <v>58634</v>
      </c>
      <c r="Q128" s="38" t="s">
        <v>411</v>
      </c>
      <c r="R128" s="38" t="s">
        <v>401</v>
      </c>
      <c r="S128" s="84" t="s">
        <v>504</v>
      </c>
      <c r="T128" s="84" t="s">
        <v>504</v>
      </c>
      <c r="U128" s="84" t="s">
        <v>323</v>
      </c>
      <c r="V128" s="84" t="s">
        <v>263</v>
      </c>
      <c r="W128" s="84">
        <v>0</v>
      </c>
      <c r="X128" s="38" t="s">
        <v>264</v>
      </c>
      <c r="Y128" s="84">
        <v>355762844</v>
      </c>
      <c r="Z128" s="38" t="s">
        <v>1015</v>
      </c>
      <c r="AA128" s="108" t="s">
        <v>1016</v>
      </c>
      <c r="AB128" s="84">
        <v>42000</v>
      </c>
      <c r="AC128" s="108" t="s">
        <v>517</v>
      </c>
      <c r="AD128" s="84">
        <v>24</v>
      </c>
      <c r="AE128" s="84" t="s">
        <v>510</v>
      </c>
      <c r="AF128" s="84" t="s">
        <v>1017</v>
      </c>
      <c r="AG128" s="108" t="s">
        <v>1018</v>
      </c>
      <c r="AH128" s="84" t="s">
        <v>757</v>
      </c>
      <c r="AI128" s="108" t="s">
        <v>949</v>
      </c>
      <c r="AJ128" s="84">
        <v>2240</v>
      </c>
      <c r="AK128" s="84">
        <v>2240</v>
      </c>
      <c r="AL128" s="108" t="s">
        <v>1019</v>
      </c>
      <c r="AM128" s="84">
        <v>23869.85</v>
      </c>
      <c r="AN128" s="112">
        <v>9730.15</v>
      </c>
      <c r="AO128" s="112">
        <v>33600</v>
      </c>
      <c r="AP128" s="112">
        <v>18130.150000000001</v>
      </c>
      <c r="AQ128" s="112">
        <v>1914.85</v>
      </c>
      <c r="AR128" s="112">
        <v>20045</v>
      </c>
      <c r="AS128" s="112">
        <v>18130.150000000001</v>
      </c>
      <c r="AT128" s="112">
        <v>1914.85</v>
      </c>
      <c r="AU128" s="112">
        <v>20045</v>
      </c>
      <c r="AV128" s="84">
        <v>25</v>
      </c>
      <c r="AW128" s="84">
        <v>279</v>
      </c>
      <c r="AX128" s="84"/>
      <c r="AY128" s="108"/>
      <c r="AZ128" s="84"/>
      <c r="BA128" s="84"/>
      <c r="BB128" s="84" t="s">
        <v>1031</v>
      </c>
      <c r="BC128" s="84"/>
      <c r="BD128" s="108"/>
      <c r="BE128" s="84">
        <v>0</v>
      </c>
      <c r="BF128" s="38"/>
      <c r="BG128" s="84"/>
      <c r="BH128" s="114" t="s">
        <v>1053</v>
      </c>
      <c r="BI128" s="38" t="s">
        <v>110</v>
      </c>
      <c r="BJ128" s="85">
        <v>46122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 t="s">
        <v>1054</v>
      </c>
    </row>
    <row r="129" spans="1:70" s="113" customFormat="1" ht="15" hidden="1" customHeight="1" x14ac:dyDescent="0.35">
      <c r="A129" s="84">
        <v>125</v>
      </c>
      <c r="B129" s="38" t="s">
        <v>250</v>
      </c>
      <c r="C129" s="38" t="s">
        <v>246</v>
      </c>
      <c r="D129" s="38" t="s">
        <v>251</v>
      </c>
      <c r="E129" s="38" t="s">
        <v>252</v>
      </c>
      <c r="F129" s="38" t="s">
        <v>252</v>
      </c>
      <c r="G129" s="84" t="s">
        <v>253</v>
      </c>
      <c r="H129" s="38" t="s">
        <v>254</v>
      </c>
      <c r="I129" s="84">
        <v>26495</v>
      </c>
      <c r="J129" s="38" t="s">
        <v>265</v>
      </c>
      <c r="K129" s="84">
        <v>26495</v>
      </c>
      <c r="L129" s="84" t="s">
        <v>256</v>
      </c>
      <c r="M129" s="38" t="s">
        <v>257</v>
      </c>
      <c r="N129" s="84">
        <v>39087</v>
      </c>
      <c r="O129" s="84" t="s">
        <v>373</v>
      </c>
      <c r="P129" s="84">
        <v>58432</v>
      </c>
      <c r="Q129" s="38" t="s">
        <v>382</v>
      </c>
      <c r="R129" s="38" t="s">
        <v>401</v>
      </c>
      <c r="S129" s="84" t="s">
        <v>505</v>
      </c>
      <c r="T129" s="84" t="s">
        <v>505</v>
      </c>
      <c r="U129" s="84" t="s">
        <v>273</v>
      </c>
      <c r="V129" s="84" t="s">
        <v>263</v>
      </c>
      <c r="W129" s="84">
        <v>0</v>
      </c>
      <c r="X129" s="38" t="s">
        <v>264</v>
      </c>
      <c r="Y129" s="84">
        <v>355786209</v>
      </c>
      <c r="Z129" s="38" t="s">
        <v>1020</v>
      </c>
      <c r="AA129" s="108" t="s">
        <v>1021</v>
      </c>
      <c r="AB129" s="84">
        <v>50000</v>
      </c>
      <c r="AC129" s="108" t="s">
        <v>517</v>
      </c>
      <c r="AD129" s="84">
        <v>24</v>
      </c>
      <c r="AE129" s="84" t="s">
        <v>711</v>
      </c>
      <c r="AF129" s="84" t="s">
        <v>1022</v>
      </c>
      <c r="AG129" s="108" t="s">
        <v>1023</v>
      </c>
      <c r="AH129" s="84" t="s">
        <v>513</v>
      </c>
      <c r="AI129" s="108" t="s">
        <v>949</v>
      </c>
      <c r="AJ129" s="84">
        <v>2670</v>
      </c>
      <c r="AK129" s="84">
        <v>2670</v>
      </c>
      <c r="AL129" s="108" t="s">
        <v>1024</v>
      </c>
      <c r="AM129" s="84">
        <v>26415.67</v>
      </c>
      <c r="AN129" s="112">
        <v>10964.33</v>
      </c>
      <c r="AO129" s="112">
        <v>37380</v>
      </c>
      <c r="AP129" s="112">
        <v>23584.33</v>
      </c>
      <c r="AQ129" s="112">
        <v>2820.67</v>
      </c>
      <c r="AR129" s="112">
        <v>26405</v>
      </c>
      <c r="AS129" s="112">
        <v>23584.33</v>
      </c>
      <c r="AT129" s="112">
        <v>2820.67</v>
      </c>
      <c r="AU129" s="112">
        <v>26405</v>
      </c>
      <c r="AV129" s="84">
        <v>25</v>
      </c>
      <c r="AW129" s="84">
        <v>307</v>
      </c>
      <c r="AX129" s="84"/>
      <c r="AY129" s="108"/>
      <c r="AZ129" s="84"/>
      <c r="BA129" s="84"/>
      <c r="BB129" s="84" t="s">
        <v>1031</v>
      </c>
      <c r="BC129" s="84"/>
      <c r="BD129" s="108" t="s">
        <v>820</v>
      </c>
      <c r="BE129" s="84">
        <v>50000</v>
      </c>
      <c r="BF129" s="38"/>
      <c r="BG129" s="84"/>
      <c r="BH129" s="114" t="s">
        <v>1053</v>
      </c>
      <c r="BI129" s="38" t="s">
        <v>110</v>
      </c>
      <c r="BJ129" s="85">
        <v>46121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1054</v>
      </c>
    </row>
    <row r="130" spans="1:70" s="113" customFormat="1" ht="15" hidden="1" customHeight="1" x14ac:dyDescent="0.35">
      <c r="A130" s="84">
        <v>126</v>
      </c>
      <c r="B130" s="38" t="s">
        <v>250</v>
      </c>
      <c r="C130" s="38" t="s">
        <v>246</v>
      </c>
      <c r="D130" s="38" t="s">
        <v>251</v>
      </c>
      <c r="E130" s="38" t="s">
        <v>252</v>
      </c>
      <c r="F130" s="38" t="s">
        <v>252</v>
      </c>
      <c r="G130" s="84" t="s">
        <v>253</v>
      </c>
      <c r="H130" s="38" t="s">
        <v>254</v>
      </c>
      <c r="I130" s="84">
        <v>26550</v>
      </c>
      <c r="J130" s="38" t="s">
        <v>312</v>
      </c>
      <c r="K130" s="84">
        <v>26550</v>
      </c>
      <c r="L130" s="84" t="s">
        <v>256</v>
      </c>
      <c r="M130" s="38" t="s">
        <v>257</v>
      </c>
      <c r="N130" s="84">
        <v>39196</v>
      </c>
      <c r="O130" s="84" t="s">
        <v>475</v>
      </c>
      <c r="P130" s="84">
        <v>58565</v>
      </c>
      <c r="Q130" s="38" t="s">
        <v>476</v>
      </c>
      <c r="R130" s="38" t="s">
        <v>401</v>
      </c>
      <c r="S130" s="84" t="s">
        <v>506</v>
      </c>
      <c r="T130" s="84" t="s">
        <v>506</v>
      </c>
      <c r="U130" s="84" t="s">
        <v>323</v>
      </c>
      <c r="V130" s="84" t="s">
        <v>263</v>
      </c>
      <c r="W130" s="84">
        <v>0</v>
      </c>
      <c r="X130" s="38" t="s">
        <v>264</v>
      </c>
      <c r="Y130" s="84">
        <v>355844685</v>
      </c>
      <c r="Z130" s="38" t="s">
        <v>1025</v>
      </c>
      <c r="AA130" s="108" t="s">
        <v>1026</v>
      </c>
      <c r="AB130" s="84">
        <v>46000</v>
      </c>
      <c r="AC130" s="108" t="s">
        <v>509</v>
      </c>
      <c r="AD130" s="84">
        <v>24</v>
      </c>
      <c r="AE130" s="84" t="s">
        <v>529</v>
      </c>
      <c r="AF130" s="84" t="s">
        <v>1027</v>
      </c>
      <c r="AG130" s="108" t="s">
        <v>923</v>
      </c>
      <c r="AH130" s="84" t="s">
        <v>513</v>
      </c>
      <c r="AI130" s="108" t="s">
        <v>1006</v>
      </c>
      <c r="AJ130" s="84">
        <v>2460</v>
      </c>
      <c r="AK130" s="84">
        <v>2460</v>
      </c>
      <c r="AL130" s="108" t="s">
        <v>1028</v>
      </c>
      <c r="AM130" s="84">
        <v>26486.63</v>
      </c>
      <c r="AN130" s="112">
        <v>10453.370000000001</v>
      </c>
      <c r="AO130" s="112">
        <v>36940</v>
      </c>
      <c r="AP130" s="112">
        <v>19513.37</v>
      </c>
      <c r="AQ130" s="112">
        <v>2019.63</v>
      </c>
      <c r="AR130" s="112">
        <v>21533</v>
      </c>
      <c r="AS130" s="112">
        <v>19513.37</v>
      </c>
      <c r="AT130" s="112">
        <v>2019.63</v>
      </c>
      <c r="AU130" s="112">
        <v>21533</v>
      </c>
      <c r="AV130" s="84">
        <v>25</v>
      </c>
      <c r="AW130" s="84">
        <v>282</v>
      </c>
      <c r="AX130" s="84"/>
      <c r="AY130" s="108"/>
      <c r="AZ130" s="84"/>
      <c r="BA130" s="84"/>
      <c r="BB130" s="84" t="s">
        <v>1031</v>
      </c>
      <c r="BC130" s="84"/>
      <c r="BD130" s="108" t="s">
        <v>820</v>
      </c>
      <c r="BE130" s="84">
        <v>46000</v>
      </c>
      <c r="BF130" s="38"/>
      <c r="BG130" s="84"/>
      <c r="BH130" s="114" t="s">
        <v>1053</v>
      </c>
      <c r="BI130" s="38" t="s">
        <v>110</v>
      </c>
      <c r="BJ130" s="85">
        <v>46121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243</v>
      </c>
      <c r="BP130" s="84"/>
      <c r="BQ130" s="117"/>
      <c r="BR130" s="118" t="s">
        <v>1054</v>
      </c>
    </row>
    <row r="131" spans="1:70" s="113" customFormat="1" ht="15" hidden="1" customHeight="1" x14ac:dyDescent="0.35">
      <c r="A131" s="84">
        <v>127</v>
      </c>
      <c r="B131" s="38" t="s">
        <v>250</v>
      </c>
      <c r="C131" s="38" t="s">
        <v>246</v>
      </c>
      <c r="D131" s="38" t="s">
        <v>251</v>
      </c>
      <c r="E131" s="38" t="s">
        <v>252</v>
      </c>
      <c r="F131" s="38" t="s">
        <v>252</v>
      </c>
      <c r="G131" s="84" t="s">
        <v>253</v>
      </c>
      <c r="H131" s="38" t="s">
        <v>254</v>
      </c>
      <c r="I131" s="84">
        <v>26467</v>
      </c>
      <c r="J131" s="38" t="s">
        <v>424</v>
      </c>
      <c r="K131" s="84">
        <v>26467</v>
      </c>
      <c r="L131" s="84" t="s">
        <v>256</v>
      </c>
      <c r="M131" s="38" t="s">
        <v>257</v>
      </c>
      <c r="N131" s="84">
        <v>39121</v>
      </c>
      <c r="O131" s="84" t="s">
        <v>295</v>
      </c>
      <c r="P131" s="84">
        <v>681601</v>
      </c>
      <c r="Q131" s="38" t="s">
        <v>425</v>
      </c>
      <c r="R131" s="38" t="s">
        <v>434</v>
      </c>
      <c r="S131" s="84" t="s">
        <v>426</v>
      </c>
      <c r="T131" s="84" t="s">
        <v>426</v>
      </c>
      <c r="U131" s="84" t="s">
        <v>273</v>
      </c>
      <c r="V131" s="84" t="s">
        <v>263</v>
      </c>
      <c r="W131" s="84">
        <v>0</v>
      </c>
      <c r="X131" s="38" t="s">
        <v>264</v>
      </c>
      <c r="Y131" s="84">
        <v>355879159</v>
      </c>
      <c r="Z131" s="38" t="s">
        <v>778</v>
      </c>
      <c r="AA131" s="108" t="s">
        <v>1029</v>
      </c>
      <c r="AB131" s="84">
        <v>40000</v>
      </c>
      <c r="AC131" s="108" t="s">
        <v>780</v>
      </c>
      <c r="AD131" s="84">
        <v>18</v>
      </c>
      <c r="AE131" s="84" t="s">
        <v>735</v>
      </c>
      <c r="AF131" s="84" t="s">
        <v>781</v>
      </c>
      <c r="AG131" s="108" t="s">
        <v>782</v>
      </c>
      <c r="AH131" s="84" t="s">
        <v>757</v>
      </c>
      <c r="AI131" s="108" t="s">
        <v>992</v>
      </c>
      <c r="AJ131" s="84">
        <v>2690</v>
      </c>
      <c r="AK131" s="84">
        <v>2690</v>
      </c>
      <c r="AL131" s="108" t="s">
        <v>1030</v>
      </c>
      <c r="AM131" s="84">
        <v>18464.939999999999</v>
      </c>
      <c r="AN131" s="112">
        <v>5745.06</v>
      </c>
      <c r="AO131" s="112">
        <v>24210</v>
      </c>
      <c r="AP131" s="112">
        <v>21535.06</v>
      </c>
      <c r="AQ131" s="112">
        <v>2264.94</v>
      </c>
      <c r="AR131" s="112">
        <v>23800</v>
      </c>
      <c r="AS131" s="112">
        <v>21535.06</v>
      </c>
      <c r="AT131" s="112">
        <v>2264.94</v>
      </c>
      <c r="AU131" s="112">
        <v>23800</v>
      </c>
      <c r="AV131" s="84">
        <v>25</v>
      </c>
      <c r="AW131" s="84">
        <v>463</v>
      </c>
      <c r="AX131" s="84"/>
      <c r="AY131" s="108"/>
      <c r="AZ131" s="84"/>
      <c r="BA131" s="84"/>
      <c r="BB131" s="84" t="s">
        <v>1031</v>
      </c>
      <c r="BC131" s="84"/>
      <c r="BD131" s="108" t="s">
        <v>1019</v>
      </c>
      <c r="BE131" s="84">
        <v>40000</v>
      </c>
      <c r="BF131" s="38"/>
      <c r="BG131" s="84"/>
      <c r="BH131" s="114" t="s">
        <v>1053</v>
      </c>
      <c r="BI131" s="38" t="s">
        <v>110</v>
      </c>
      <c r="BJ131" s="85">
        <v>46122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1054</v>
      </c>
    </row>
    <row r="132" spans="1:70" s="113" customFormat="1" ht="15" hidden="1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2026-04-16T10:50:03Z</dcterms:modified>
</cp:coreProperties>
</file>