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FEDE6520-5938-47D1-8478-6FFD7C5513C6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20" l="1"/>
  <c r="U35" i="20"/>
  <c r="U36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7" i="20"/>
  <c r="AA6" i="7"/>
  <c r="AA7" i="7"/>
</calcChain>
</file>

<file path=xl/sharedStrings.xml><?xml version="1.0" encoding="utf-8"?>
<sst xmlns="http://schemas.openxmlformats.org/spreadsheetml/2006/main" count="3827" uniqueCount="799">
  <si>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</si>
  <si>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</si>
  <si>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</si>
  <si>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</si>
  <si>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</si>
  <si>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</si>
  <si>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</si>
  <si>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</si>
  <si>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</si>
  <si>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</si>
  <si>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</si>
  <si>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</si>
  <si>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</si>
  <si>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</si>
  <si>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</si>
  <si>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</si>
  <si>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</si>
  <si>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</si>
  <si>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</si>
  <si>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</si>
  <si>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</si>
  <si>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</si>
  <si>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</si>
  <si>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</si>
  <si>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</si>
  <si>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</si>
  <si>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</si>
  <si>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</si>
  <si>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</si>
  <si>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</si>
  <si>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</si>
  <si>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</si>
  <si>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</si>
  <si>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</si>
  <si>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</si>
  <si>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</si>
  <si>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</si>
  <si>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</si>
  <si>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</si>
  <si>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</si>
  <si>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</si>
  <si>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</si>
  <si>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</si>
  <si>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</si>
  <si>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</si>
  <si>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</si>
  <si>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</si>
  <si>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</si>
  <si>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</si>
  <si>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</si>
  <si>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</si>
  <si>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</si>
  <si>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</si>
  <si>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</si>
  <si>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</si>
  <si>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</si>
  <si>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</si>
  <si>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</si>
  <si>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</si>
  <si>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</si>
  <si>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</si>
  <si>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</si>
  <si>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</si>
  <si>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</si>
  <si>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</si>
  <si>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</si>
  <si>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</si>
  <si>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</si>
  <si>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</si>
  <si>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</si>
  <si>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</si>
  <si>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</si>
  <si>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</si>
  <si>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</si>
  <si>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</si>
  <si>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</si>
  <si>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</si>
  <si>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</si>
  <si>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</si>
  <si>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</si>
  <si>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</si>
  <si>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</si>
  <si>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</si>
  <si>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</si>
  <si>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</si>
  <si>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</si>
  <si>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</si>
  <si>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</si>
  <si>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</si>
  <si>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</si>
  <si>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</si>
  <si>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</si>
  <si>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</si>
  <si>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</si>
  <si>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</si>
  <si>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</si>
  <si>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</si>
  <si>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</si>
  <si>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</si>
  <si>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</si>
  <si>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</si>
  <si>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</si>
  <si>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</si>
  <si>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</si>
  <si>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</si>
  <si>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</si>
  <si>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</si>
  <si>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</si>
  <si>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</si>
  <si>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</si>
  <si>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</si>
  <si>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</si>
  <si>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</si>
  <si>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</si>
  <si>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</si>
  <si>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</si>
  <si>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</si>
  <si>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</si>
  <si>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</si>
  <si>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</si>
  <si>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</si>
  <si>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</si>
  <si>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</si>
  <si>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</si>
  <si>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</si>
  <si>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</si>
  <si>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</si>
  <si>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</si>
  <si>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</si>
  <si>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</si>
  <si>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</si>
  <si>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</si>
  <si>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</si>
  <si>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</si>
  <si>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</si>
  <si>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</si>
  <si>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</si>
  <si>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</si>
  <si>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</si>
  <si>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</si>
  <si>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</si>
  <si>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</si>
  <si>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</si>
  <si>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</si>
  <si>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</si>
  <si>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</si>
  <si>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</si>
  <si>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</si>
  <si>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</si>
  <si>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</si>
  <si>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</si>
  <si>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</si>
  <si>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</si>
  <si>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</si>
  <si>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</si>
  <si>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</si>
  <si>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</si>
  <si>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</si>
  <si>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</si>
  <si>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</si>
  <si>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</si>
  <si>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</si>
  <si>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</si>
  <si>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</si>
  <si>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</si>
  <si>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</si>
  <si>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</si>
  <si>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</si>
  <si>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</si>
  <si>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</si>
  <si>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</si>
  <si>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</si>
  <si>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</si>
  <si>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</si>
  <si>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</si>
  <si>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</si>
  <si>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</si>
  <si>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</si>
  <si>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</si>
  <si>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</si>
  <si>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</si>
  <si>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</si>
  <si>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</si>
  <si>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</si>
  <si>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</si>
  <si>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BH2931</t>
  </si>
  <si>
    <t>Bhabua</t>
  </si>
  <si>
    <t>Sasaram</t>
  </si>
  <si>
    <t>Aurangabad</t>
  </si>
  <si>
    <t>Gaya</t>
  </si>
  <si>
    <t>Bihar-2</t>
  </si>
  <si>
    <t>Available</t>
  </si>
  <si>
    <t>Cash Short</t>
  </si>
  <si>
    <t>Boby Kumar</t>
  </si>
  <si>
    <t>SF0098065</t>
  </si>
  <si>
    <t>Amritesh Kumar</t>
  </si>
  <si>
    <t>SF0053798</t>
  </si>
  <si>
    <t>Branch Manager</t>
  </si>
  <si>
    <t>Dual Staff</t>
  </si>
  <si>
    <t>Available &amp; Updated</t>
  </si>
  <si>
    <t>G-2, 491157</t>
  </si>
  <si>
    <t>BM</t>
  </si>
  <si>
    <t>G-1, 491157</t>
  </si>
  <si>
    <t>Pradeep Singh</t>
  </si>
  <si>
    <t>LO</t>
  </si>
  <si>
    <t>SF0069509</t>
  </si>
  <si>
    <t>North</t>
  </si>
  <si>
    <t>Aurangabad(BH)</t>
  </si>
  <si>
    <t>Isia</t>
  </si>
  <si>
    <t>Pradeep kumar Singh</t>
  </si>
  <si>
    <t>665392</t>
  </si>
  <si>
    <t>radhika</t>
  </si>
  <si>
    <t>Chetana</t>
  </si>
  <si>
    <t>SSF3508223</t>
  </si>
  <si>
    <t>nadula</t>
  </si>
  <si>
    <t>SF0083079</t>
  </si>
  <si>
    <t>Sanjay Kumar</t>
  </si>
  <si>
    <t>574160</t>
  </si>
  <si>
    <t>bebi</t>
  </si>
  <si>
    <t>SID951376166978</t>
  </si>
  <si>
    <t>Itarhi</t>
  </si>
  <si>
    <t>SF0096149</t>
  </si>
  <si>
    <t>Prince Kumar Sharma</t>
  </si>
  <si>
    <t>558117</t>
  </si>
  <si>
    <t xml:space="preserve">nutan </t>
  </si>
  <si>
    <t>SSF3675301</t>
  </si>
  <si>
    <t>Narsinghpur</t>
  </si>
  <si>
    <t>SF0073971</t>
  </si>
  <si>
    <t>Manmohan Kumar</t>
  </si>
  <si>
    <t>544010</t>
  </si>
  <si>
    <t>jyoti</t>
  </si>
  <si>
    <t>SSF3740278</t>
  </si>
  <si>
    <t>Amaon</t>
  </si>
  <si>
    <t>SF0077227</t>
  </si>
  <si>
    <t>Nitish  Kumar</t>
  </si>
  <si>
    <t>638407</t>
  </si>
  <si>
    <t>moon</t>
  </si>
  <si>
    <t>SID951376169409</t>
  </si>
  <si>
    <t>tendua</t>
  </si>
  <si>
    <t>582378</t>
  </si>
  <si>
    <t>sima</t>
  </si>
  <si>
    <t>SSF3242214</t>
  </si>
  <si>
    <t>Kilni</t>
  </si>
  <si>
    <t>608690</t>
  </si>
  <si>
    <t>KAJAL</t>
  </si>
  <si>
    <t>SID951374975288</t>
  </si>
  <si>
    <t>SID951374628557</t>
  </si>
  <si>
    <t>579965</t>
  </si>
  <si>
    <t>khushabu</t>
  </si>
  <si>
    <t>SSF3949059</t>
  </si>
  <si>
    <t>Chand</t>
  </si>
  <si>
    <t>536738</t>
  </si>
  <si>
    <t>536738 Kewa New 021</t>
  </si>
  <si>
    <t>SSF3981646</t>
  </si>
  <si>
    <t>Jhali</t>
  </si>
  <si>
    <t>550867</t>
  </si>
  <si>
    <t>raja</t>
  </si>
  <si>
    <t>SSF4045289</t>
  </si>
  <si>
    <t>Muri</t>
  </si>
  <si>
    <t>553397</t>
  </si>
  <si>
    <t>553397 Anshika22221</t>
  </si>
  <si>
    <t>SSF4062369</t>
  </si>
  <si>
    <t>Belaon</t>
  </si>
  <si>
    <t>SF0096144</t>
  </si>
  <si>
    <t>Ravi Kumar</t>
  </si>
  <si>
    <t>634193</t>
  </si>
  <si>
    <t>Belaon 03 634193 G1</t>
  </si>
  <si>
    <t>SSF2424126</t>
  </si>
  <si>
    <t>Isia Chanda Devi 665392 G1</t>
  </si>
  <si>
    <t>SSF4120044</t>
  </si>
  <si>
    <t>Narav</t>
  </si>
  <si>
    <t>648959</t>
  </si>
  <si>
    <t>Sonvarsha 02 648959 G1</t>
  </si>
  <si>
    <t>SSF4183054</t>
  </si>
  <si>
    <t>arti</t>
  </si>
  <si>
    <t>SID951374746639</t>
  </si>
  <si>
    <t>Amawan</t>
  </si>
  <si>
    <t>SSF4559377</t>
  </si>
  <si>
    <t>SSF4559388</t>
  </si>
  <si>
    <t>Karji</t>
  </si>
  <si>
    <t>SF0075624</t>
  </si>
  <si>
    <t>Nikhil  kumar</t>
  </si>
  <si>
    <t>558120</t>
  </si>
  <si>
    <t>doli</t>
  </si>
  <si>
    <t>SSF4603387</t>
  </si>
  <si>
    <t>SSF4484528</t>
  </si>
  <si>
    <t>Muri 02 553397 G2</t>
  </si>
  <si>
    <t>SSF4818880</t>
  </si>
  <si>
    <t>SSF4950568</t>
  </si>
  <si>
    <t>Asaradhi 92 536738 G2</t>
  </si>
  <si>
    <t>SSF4966152</t>
  </si>
  <si>
    <t>SSF4984093</t>
  </si>
  <si>
    <t>630186</t>
  </si>
  <si>
    <t>mahi</t>
  </si>
  <si>
    <t>SID951375138447</t>
  </si>
  <si>
    <t>kajal</t>
  </si>
  <si>
    <t>SID951376200523</t>
  </si>
  <si>
    <t>SSF5139136</t>
  </si>
  <si>
    <t>Gohuwan</t>
  </si>
  <si>
    <t>555940</t>
  </si>
  <si>
    <t>suhana</t>
  </si>
  <si>
    <t>SID951374619794</t>
  </si>
  <si>
    <t>Chainpur</t>
  </si>
  <si>
    <t>536741</t>
  </si>
  <si>
    <t>BHAVANI</t>
  </si>
  <si>
    <t>SSF5257922</t>
  </si>
  <si>
    <t>Narsinghpur02 544010 G1</t>
  </si>
  <si>
    <t>SSF5277160</t>
  </si>
  <si>
    <t>643875</t>
  </si>
  <si>
    <t>belaon</t>
  </si>
  <si>
    <t>SSF3208000</t>
  </si>
  <si>
    <t>555945</t>
  </si>
  <si>
    <t>shabnam</t>
  </si>
  <si>
    <t>SID951374607368</t>
  </si>
  <si>
    <t>SID951374635418</t>
  </si>
  <si>
    <t>573838</t>
  </si>
  <si>
    <t>bharti</t>
  </si>
  <si>
    <t>SID951375977011</t>
  </si>
  <si>
    <t>543632</t>
  </si>
  <si>
    <t>sangam</t>
  </si>
  <si>
    <t>SID951375971597</t>
  </si>
  <si>
    <t>Madra</t>
  </si>
  <si>
    <t>615890</t>
  </si>
  <si>
    <t>chameli</t>
  </si>
  <si>
    <t>SSF3536625</t>
  </si>
  <si>
    <t>SSF3536892</t>
  </si>
  <si>
    <t>Arail</t>
  </si>
  <si>
    <t>626603</t>
  </si>
  <si>
    <t>jio</t>
  </si>
  <si>
    <t>SID951375109978</t>
  </si>
  <si>
    <t>SSF3194607</t>
  </si>
  <si>
    <t>555945 Karji Ledari1</t>
  </si>
  <si>
    <t>SSF4036220</t>
  </si>
  <si>
    <t>amrit</t>
  </si>
  <si>
    <t>SSF4271000</t>
  </si>
  <si>
    <t>540425</t>
  </si>
  <si>
    <t>sonam</t>
  </si>
  <si>
    <t>SID951374454750</t>
  </si>
  <si>
    <t>RUBI</t>
  </si>
  <si>
    <t>SID951375173132</t>
  </si>
  <si>
    <t>Masoi Khurd</t>
  </si>
  <si>
    <t>544202</t>
  </si>
  <si>
    <t>544202 Mosoi Khurde1</t>
  </si>
  <si>
    <t>SSF3100461</t>
  </si>
  <si>
    <t>SSF4585505</t>
  </si>
  <si>
    <t>SC</t>
  </si>
  <si>
    <t>HINDU</t>
  </si>
  <si>
    <t>Agriculture &amp; Farming</t>
  </si>
  <si>
    <t xml:space="preserve">CHANDA DEVI </t>
  </si>
  <si>
    <t>11-Mar-2023</t>
  </si>
  <si>
    <t>06</t>
  </si>
  <si>
    <t>1</t>
  </si>
  <si>
    <t>SUNITA DEVI</t>
  </si>
  <si>
    <t>14-Mar-2023</t>
  </si>
  <si>
    <t>08</t>
  </si>
  <si>
    <t>2</t>
  </si>
  <si>
    <t>OBC</t>
  </si>
  <si>
    <t>SANTOKHIYA DEVI</t>
  </si>
  <si>
    <t>28-Mar-2023</t>
  </si>
  <si>
    <t>07</t>
  </si>
  <si>
    <t>BC</t>
  </si>
  <si>
    <t>ANITA DEVI</t>
  </si>
  <si>
    <t>18-Apr-2023</t>
  </si>
  <si>
    <t>09</t>
  </si>
  <si>
    <t>MUSLIM</t>
  </si>
  <si>
    <t>ROKSANA BIBI</t>
  </si>
  <si>
    <t>20-Apr-2023</t>
  </si>
  <si>
    <t>10</t>
  </si>
  <si>
    <t>DIMPAL DEVI</t>
  </si>
  <si>
    <t>18-May-2023</t>
  </si>
  <si>
    <t>MANSHA DEVI</t>
  </si>
  <si>
    <t>12-Jun-2023</t>
  </si>
  <si>
    <t>03</t>
  </si>
  <si>
    <t>3</t>
  </si>
  <si>
    <t>URMILA DEVI</t>
  </si>
  <si>
    <t>22-Jun-2023</t>
  </si>
  <si>
    <t>DHANCHAN DEVI</t>
  </si>
  <si>
    <t>15-Jun-2023</t>
  </si>
  <si>
    <t>KALAWATI DEVI</t>
  </si>
  <si>
    <t>21-Jun-2023</t>
  </si>
  <si>
    <t>SITA KUMARI</t>
  </si>
  <si>
    <t>27-Jun-2023</t>
  </si>
  <si>
    <t>02</t>
  </si>
  <si>
    <t>SONAL SHAKYA</t>
  </si>
  <si>
    <t>29-Jun-2023</t>
  </si>
  <si>
    <t>05</t>
  </si>
  <si>
    <t>NIRJA DEVI</t>
  </si>
  <si>
    <t>13-Jul-2023</t>
  </si>
  <si>
    <t>SATYAMALA DEVI</t>
  </si>
  <si>
    <t>MALTI DEVI</t>
  </si>
  <si>
    <t>28-Jul-2023</t>
  </si>
  <si>
    <t xml:space="preserve">GITA DEVI </t>
  </si>
  <si>
    <t>12-Sep-2023</t>
  </si>
  <si>
    <t>KIRAN DEVI</t>
  </si>
  <si>
    <t>20-Sep-2023</t>
  </si>
  <si>
    <t>Irrigation</t>
  </si>
  <si>
    <t>MAMTA DEVI</t>
  </si>
  <si>
    <t>CHANDRAWATI KUMARI</t>
  </si>
  <si>
    <t>25-Sep-2023</t>
  </si>
  <si>
    <t>04</t>
  </si>
  <si>
    <t>KASMIRA DEVI</t>
  </si>
  <si>
    <t>11-Oct-2023</t>
  </si>
  <si>
    <t>SABANA KHATUN</t>
  </si>
  <si>
    <t>06-Nov-2023</t>
  </si>
  <si>
    <t>GULABI DEVI</t>
  </si>
  <si>
    <t>25-Nov-2023</t>
  </si>
  <si>
    <t>27-Nov-2023</t>
  </si>
  <si>
    <t>MEENA KUMARI</t>
  </si>
  <si>
    <t>30-Nov-2023</t>
  </si>
  <si>
    <t>SUDAMI DEVI</t>
  </si>
  <si>
    <t>07-Dec-2023</t>
  </si>
  <si>
    <t>Animal Husbandry &amp; Poultry</t>
  </si>
  <si>
    <t>LAXMINA DEVI</t>
  </si>
  <si>
    <t>15-Dec-2023</t>
  </si>
  <si>
    <t>JAMILA BIBI</t>
  </si>
  <si>
    <t>22-Dec-2023</t>
  </si>
  <si>
    <t xml:space="preserve">KAMLAVATI DEVI </t>
  </si>
  <si>
    <t>06-Jan-2024</t>
  </si>
  <si>
    <t>4</t>
  </si>
  <si>
    <t>LAKSHAMINA DEVI</t>
  </si>
  <si>
    <t>07-Jan-2024</t>
  </si>
  <si>
    <t>PUJA KUMARI</t>
  </si>
  <si>
    <t>11-Jan-2024</t>
  </si>
  <si>
    <t>SONI DEVI</t>
  </si>
  <si>
    <t>20-Feb-2024</t>
  </si>
  <si>
    <t xml:space="preserve">KABUTARI DEVI </t>
  </si>
  <si>
    <t>08-Feb-2024</t>
  </si>
  <si>
    <t>NUTAN DEVI</t>
  </si>
  <si>
    <t>09-Mar-2024</t>
  </si>
  <si>
    <t>BEILA DEVI</t>
  </si>
  <si>
    <t>19-Mar-2024</t>
  </si>
  <si>
    <t>CHANDA DEVI</t>
  </si>
  <si>
    <t>30-Mar-2024</t>
  </si>
  <si>
    <t>MOA DEVI</t>
  </si>
  <si>
    <t>11-May-2024</t>
  </si>
  <si>
    <t>SUSHMA KUMARI</t>
  </si>
  <si>
    <t>16-May-2024</t>
  </si>
  <si>
    <t>GL-2</t>
  </si>
  <si>
    <t xml:space="preserve">PASAPATI DEVI </t>
  </si>
  <si>
    <t>18-Jun-2024</t>
  </si>
  <si>
    <t>SHOBHAVNTI DEVI</t>
  </si>
  <si>
    <t>27-Jun-2024</t>
  </si>
  <si>
    <t>PANVA DEVI</t>
  </si>
  <si>
    <t>03-Aug-2024</t>
  </si>
  <si>
    <t>01-Sep-2024</t>
  </si>
  <si>
    <t>RUCHI DEV</t>
  </si>
  <si>
    <t>03-Sep-2024</t>
  </si>
  <si>
    <t>RESHMI DEVI</t>
  </si>
  <si>
    <t>5</t>
  </si>
  <si>
    <t xml:space="preserve">MAMATA DEVI </t>
  </si>
  <si>
    <t>01-Oct-2024</t>
  </si>
  <si>
    <t>MUNNI DEVI</t>
  </si>
  <si>
    <t>06-May-2023</t>
  </si>
  <si>
    <t>06-Mar-2025</t>
  </si>
  <si>
    <t>08-May-2023</t>
  </si>
  <si>
    <t>11-Mar-2025</t>
  </si>
  <si>
    <t>07-May-2023</t>
  </si>
  <si>
    <t>07-Mar-2025</t>
  </si>
  <si>
    <t>09-Jun-2023</t>
  </si>
  <si>
    <t>09-Mar-2025</t>
  </si>
  <si>
    <t>02-Jun-2023</t>
  </si>
  <si>
    <t>02-May-2025</t>
  </si>
  <si>
    <t>08-Jul-2023</t>
  </si>
  <si>
    <t>16-Apr-2025</t>
  </si>
  <si>
    <t>03-Aug-2023</t>
  </si>
  <si>
    <t>22-Mar-2025</t>
  </si>
  <si>
    <t>07-Aug-2023</t>
  </si>
  <si>
    <t>07-Feb-2025</t>
  </si>
  <si>
    <t>09-Aug-2023</t>
  </si>
  <si>
    <t>09-Apr-2025</t>
  </si>
  <si>
    <t>02-Aug-2023</t>
  </si>
  <si>
    <t>02-Mar-2025</t>
  </si>
  <si>
    <t>05-Aug-2023</t>
  </si>
  <si>
    <t>05-Apr-2025</t>
  </si>
  <si>
    <t>03-Sep-2023</t>
  </si>
  <si>
    <t>02-Apr-2025</t>
  </si>
  <si>
    <t>01-Sep-2023</t>
  </si>
  <si>
    <t>06-Sep-2023</t>
  </si>
  <si>
    <t>14-Apr-2025</t>
  </si>
  <si>
    <t>08-Oct-2023</t>
  </si>
  <si>
    <t>08-May-2025</t>
  </si>
  <si>
    <t>02-Nov-2023</t>
  </si>
  <si>
    <t>04-Nov-2023</t>
  </si>
  <si>
    <t>04-Apr-2025</t>
  </si>
  <si>
    <t>08-Nov-2023</t>
  </si>
  <si>
    <t>04-Dec-2023</t>
  </si>
  <si>
    <t>05-Mar-2025</t>
  </si>
  <si>
    <t>24-Apr-2025</t>
  </si>
  <si>
    <t>03-Jan-2024</t>
  </si>
  <si>
    <t>19-Feb-2025</t>
  </si>
  <si>
    <t>06-May-2025</t>
  </si>
  <si>
    <t>03-Apr-2025</t>
  </si>
  <si>
    <t>04-Feb-2024</t>
  </si>
  <si>
    <t>06-Apr-2025</t>
  </si>
  <si>
    <t>04-May-2025</t>
  </si>
  <si>
    <t>09-Feb-2024</t>
  </si>
  <si>
    <t>02-Apr-2024</t>
  </si>
  <si>
    <t>04-Mar-2024</t>
  </si>
  <si>
    <t>07-Apr-2024</t>
  </si>
  <si>
    <t>26-Apr-2025</t>
  </si>
  <si>
    <t>08-May-2024</t>
  </si>
  <si>
    <t>08-Apr-2025</t>
  </si>
  <si>
    <t>03-May-2024</t>
  </si>
  <si>
    <t>10-Jun-2024</t>
  </si>
  <si>
    <t>15-Apr-2025</t>
  </si>
  <si>
    <t>10-Jul-2024</t>
  </si>
  <si>
    <t>12-Mar-2025</t>
  </si>
  <si>
    <t>06-Aug-2024</t>
  </si>
  <si>
    <t>12-Apr-2025</t>
  </si>
  <si>
    <t>10-Aug-2024</t>
  </si>
  <si>
    <t>10-Feb-2025</t>
  </si>
  <si>
    <t>04-Sep-2024</t>
  </si>
  <si>
    <t>05-Oct-2024</t>
  </si>
  <si>
    <t>23-Feb-2025</t>
  </si>
  <si>
    <t>03-Oct-2024</t>
  </si>
  <si>
    <t>02-Oct-2024</t>
  </si>
  <si>
    <t>05-Nov-2024</t>
  </si>
  <si>
    <t>03-Nov-2024</t>
  </si>
  <si>
    <t>Open</t>
  </si>
  <si>
    <t>Borrower</t>
  </si>
  <si>
    <t>Borrower Not Available</t>
  </si>
  <si>
    <t>Not Available</t>
  </si>
  <si>
    <t>Yes</t>
  </si>
  <si>
    <t>Staff collected the amount Rs.12000/- from the borrower on dated -17-01-25 after that staff paid three month EMI amount Rs.6720/- and rest amount Rs.5280/- kept in his pocket.</t>
  </si>
  <si>
    <t>Loan card not found for verification</t>
  </si>
  <si>
    <t>Visited</t>
  </si>
  <si>
    <t>Borrower has no evidence of any kind fraud</t>
  </si>
  <si>
    <t>Cash Receipt</t>
  </si>
  <si>
    <t>Staff collected the amount Rs.4500/- on dated -09-04-25 which is not posted in FIMO account.</t>
  </si>
  <si>
    <t>Staff collected the amount Rs.26880/- on dated -12-12-24 after that staff paid EMI amount Rs.8960/- from jan'25 to April'25 and rest amount Rs.17920/- kept in his pocket.</t>
  </si>
  <si>
    <t>Digital Payment</t>
  </si>
  <si>
    <t>Staff collected the amount Rs.11200/- in his friend's account on dated -02-05-25 through digital payment which is not posted in FIMO account.</t>
  </si>
  <si>
    <t>Boby Kumar/SF0098065</t>
  </si>
  <si>
    <t>No</t>
  </si>
  <si>
    <t>No Issue</t>
  </si>
  <si>
    <t>Loan Card</t>
  </si>
  <si>
    <t>Staff collected the amount Rs.15000/- on dated -04-01-25 for preclosed but staff paid four months EMI amount Rs.8960 from Jan'25 to April'25 and rest amount kept in his pocket.</t>
  </si>
  <si>
    <t>Staff collected the EMI amount Rs.2240/- on dated -04-04-25 which is not posted in FIMO account.</t>
  </si>
  <si>
    <t>Staff collected the EMI amount Rs.2400/- on dated -06-04-25 which is not posted in FIMO account.</t>
  </si>
  <si>
    <t>SID951375015190</t>
  </si>
  <si>
    <t>546518</t>
  </si>
  <si>
    <t>gulab</t>
  </si>
  <si>
    <t>SID951375387711</t>
  </si>
  <si>
    <t>SSF3884749</t>
  </si>
  <si>
    <t>SSF3884750</t>
  </si>
  <si>
    <t>SID951374435582</t>
  </si>
  <si>
    <t>1018965</t>
  </si>
  <si>
    <t>SID951374644995</t>
  </si>
  <si>
    <t>SATGURU</t>
  </si>
  <si>
    <t>SSF4013218</t>
  </si>
  <si>
    <t>SSF4112202</t>
  </si>
  <si>
    <t>SSF4199122</t>
  </si>
  <si>
    <t>SSF4292583</t>
  </si>
  <si>
    <t>SSF4295019</t>
  </si>
  <si>
    <t>Sihoriyan</t>
  </si>
  <si>
    <t>677624</t>
  </si>
  <si>
    <t>Kaithi 03 677624 G2</t>
  </si>
  <si>
    <t>SSF4313379</t>
  </si>
  <si>
    <t>SSF4380218</t>
  </si>
  <si>
    <t>677624 Puspa Raj1111</t>
  </si>
  <si>
    <t>SID951375525501</t>
  </si>
  <si>
    <t>SSF2427355</t>
  </si>
  <si>
    <t>SSF4540806</t>
  </si>
  <si>
    <t>SSF4577146</t>
  </si>
  <si>
    <t>SSF4582268</t>
  </si>
  <si>
    <t>SSF4582617</t>
  </si>
  <si>
    <t>SSF4600493</t>
  </si>
  <si>
    <t>SSF4600496</t>
  </si>
  <si>
    <t>SSF4600538</t>
  </si>
  <si>
    <t>SSF4600782</t>
  </si>
  <si>
    <t>SSF4628388</t>
  </si>
  <si>
    <t>SSF4628407</t>
  </si>
  <si>
    <t>SID951374409664</t>
  </si>
  <si>
    <t>1111815</t>
  </si>
  <si>
    <t>Unnati</t>
  </si>
  <si>
    <t>SSF4966811</t>
  </si>
  <si>
    <t>SSF4979676</t>
  </si>
  <si>
    <t>Raja</t>
  </si>
  <si>
    <t>SSF2425472</t>
  </si>
  <si>
    <t>SSF5058106</t>
  </si>
  <si>
    <t>SSF5061117</t>
  </si>
  <si>
    <t>SSF5061210</t>
  </si>
  <si>
    <t>jai</t>
  </si>
  <si>
    <t>SSF5076775</t>
  </si>
  <si>
    <t>SSF2425470</t>
  </si>
  <si>
    <t>SSF5274795</t>
  </si>
  <si>
    <t>SSF5276912</t>
  </si>
  <si>
    <t>SSF3350881</t>
  </si>
  <si>
    <t>SSF5515926</t>
  </si>
  <si>
    <t>536738 Asaradhi 091</t>
  </si>
  <si>
    <t>SSF3390146</t>
  </si>
  <si>
    <t>SSF5559322</t>
  </si>
  <si>
    <t>SID951376149915</t>
  </si>
  <si>
    <t>SID951376149786</t>
  </si>
  <si>
    <t>SSF3559880</t>
  </si>
  <si>
    <t>SSF3550401</t>
  </si>
  <si>
    <t>SSF3194575</t>
  </si>
  <si>
    <t>SSF3425469</t>
  </si>
  <si>
    <t>SSF3425510</t>
  </si>
  <si>
    <t>SSF3372976</t>
  </si>
  <si>
    <t>608690 Lajo1</t>
  </si>
  <si>
    <t>SSF3321397</t>
  </si>
  <si>
    <t>SSF4230104</t>
  </si>
  <si>
    <t>609608</t>
  </si>
  <si>
    <t>SID951374991376</t>
  </si>
  <si>
    <t>SID951375057781</t>
  </si>
  <si>
    <t>SSF2511288</t>
  </si>
  <si>
    <t>SSF3425468</t>
  </si>
  <si>
    <t>SSF3386896</t>
  </si>
  <si>
    <t>MIRA DEVI</t>
  </si>
  <si>
    <t>16-May-2023</t>
  </si>
  <si>
    <t>MUDARI DEVI</t>
  </si>
  <si>
    <t>NIRASHA DEVI</t>
  </si>
  <si>
    <t xml:space="preserve">SAROJ DEVI </t>
  </si>
  <si>
    <t xml:space="preserve">PINKI DEVI </t>
  </si>
  <si>
    <t xml:space="preserve">SARITA DEVI </t>
  </si>
  <si>
    <t>SAROJA DEVI</t>
  </si>
  <si>
    <t>GITA DEVI</t>
  </si>
  <si>
    <t>SHILA DEVI</t>
  </si>
  <si>
    <t xml:space="preserve">PUNAM KUMARI </t>
  </si>
  <si>
    <t>11-Jul-2023</t>
  </si>
  <si>
    <t>UMRAWATI DEVI</t>
  </si>
  <si>
    <t>25-Jul-2023</t>
  </si>
  <si>
    <t>MIRJA DEVI</t>
  </si>
  <si>
    <t>10-Aug-2023</t>
  </si>
  <si>
    <t>LILAVATI DEVI</t>
  </si>
  <si>
    <t>14-Aug-2023</t>
  </si>
  <si>
    <t>MEENA DEVI</t>
  </si>
  <si>
    <t>24-Aug-2023</t>
  </si>
  <si>
    <t>09-Sep-2023</t>
  </si>
  <si>
    <t>CHINTA DEVI</t>
  </si>
  <si>
    <t>LALITA DEVI</t>
  </si>
  <si>
    <t>18-Sep-2023</t>
  </si>
  <si>
    <t>22-Sep-2023</t>
  </si>
  <si>
    <t>USHA DEVI</t>
  </si>
  <si>
    <t>PRIYANKA KUMARI</t>
  </si>
  <si>
    <t>21-Sep-2023</t>
  </si>
  <si>
    <t>INDU KUMARI</t>
  </si>
  <si>
    <t>JANAK NANDANI DEVI</t>
  </si>
  <si>
    <t>ISARATI DEVI</t>
  </si>
  <si>
    <t>SANGITA DEVI</t>
  </si>
  <si>
    <t>29-Sep-2023</t>
  </si>
  <si>
    <t>06-Oct-2023</t>
  </si>
  <si>
    <t>JYOTI DEVI</t>
  </si>
  <si>
    <t>27-Sep-2023</t>
  </si>
  <si>
    <t>MANISHA KUMARI</t>
  </si>
  <si>
    <t>SHOBHA DEVI</t>
  </si>
  <si>
    <t>09-Nov-2023</t>
  </si>
  <si>
    <t>0</t>
  </si>
  <si>
    <t>RINKI KUMARI</t>
  </si>
  <si>
    <t>28-Nov-2023</t>
  </si>
  <si>
    <t>RAJIYA BIBI</t>
  </si>
  <si>
    <t>06-Dec-2023</t>
  </si>
  <si>
    <t>RINA DEVI</t>
  </si>
  <si>
    <t>12-Dec-2023</t>
  </si>
  <si>
    <t>KUMARI DEVI</t>
  </si>
  <si>
    <t>13-Dec-2023</t>
  </si>
  <si>
    <t>PUNAM DEVI</t>
  </si>
  <si>
    <t>SUMITRA DEVI</t>
  </si>
  <si>
    <t>05-Jan-2024</t>
  </si>
  <si>
    <t>JARINA KHATUN</t>
  </si>
  <si>
    <t>10-Jan-2024</t>
  </si>
  <si>
    <t xml:space="preserve">URMILA DEVI </t>
  </si>
  <si>
    <t>13-Jan-2024</t>
  </si>
  <si>
    <t>03-Feb-2024</t>
  </si>
  <si>
    <t>NILU DEVI</t>
  </si>
  <si>
    <t>13-Feb-2024</t>
  </si>
  <si>
    <t>14-Feb-2024</t>
  </si>
  <si>
    <t>06-Mar-2024</t>
  </si>
  <si>
    <t>INDU DEVI</t>
  </si>
  <si>
    <t>PREMA DEVI</t>
  </si>
  <si>
    <t>31-Mar-2024</t>
  </si>
  <si>
    <t>SARITA DEVI</t>
  </si>
  <si>
    <t>19-Apr-2024</t>
  </si>
  <si>
    <t>26-Apr-2024</t>
  </si>
  <si>
    <t>MADHU DEVI</t>
  </si>
  <si>
    <t>09-May-2024</t>
  </si>
  <si>
    <t>SONMATI DEVI</t>
  </si>
  <si>
    <t>KASHMIRA DEVI</t>
  </si>
  <si>
    <t>22-May-2024</t>
  </si>
  <si>
    <t>ADHIRAJI DEVI</t>
  </si>
  <si>
    <t>27-May-2024</t>
  </si>
  <si>
    <t>GL-4</t>
  </si>
  <si>
    <t>PARMILA DEVI</t>
  </si>
  <si>
    <t>14-Jun-2024</t>
  </si>
  <si>
    <t xml:space="preserve">PUSHPA DEVI </t>
  </si>
  <si>
    <t>PRITI KUMARI</t>
  </si>
  <si>
    <t>PARANI DEVI</t>
  </si>
  <si>
    <t>KALRAJI DEVI</t>
  </si>
  <si>
    <t>20-Nov-2024</t>
  </si>
  <si>
    <t>DAYA DEVI</t>
  </si>
  <si>
    <t>GL-3</t>
  </si>
  <si>
    <t>POOJA KUMARI</t>
  </si>
  <si>
    <t>11-Nov-2024</t>
  </si>
  <si>
    <t xml:space="preserve">POONAM DEVI </t>
  </si>
  <si>
    <t>21-Nov-2024</t>
  </si>
  <si>
    <t>12-May-2025</t>
  </si>
  <si>
    <t>04-Jul-2023</t>
  </si>
  <si>
    <t>06-Jul-2023</t>
  </si>
  <si>
    <t>10-May-2025</t>
  </si>
  <si>
    <t>14-May-2025</t>
  </si>
  <si>
    <t>03-Jul-2023</t>
  </si>
  <si>
    <t>03-May-2025</t>
  </si>
  <si>
    <t>04-Aug-2023</t>
  </si>
  <si>
    <t>09-May-2025</t>
  </si>
  <si>
    <t>11-May-2025</t>
  </si>
  <si>
    <t>13-May-2025</t>
  </si>
  <si>
    <t>03-Oct-2023</t>
  </si>
  <si>
    <t>03-Nov-2023</t>
  </si>
  <si>
    <t>15-May-2025</t>
  </si>
  <si>
    <t>03-Mar-2024</t>
  </si>
  <si>
    <t>03-Apr-2024</t>
  </si>
  <si>
    <t>09-Jun-2024</t>
  </si>
  <si>
    <t>09-Jul-2024</t>
  </si>
  <si>
    <t>03-Jan-2025</t>
  </si>
  <si>
    <t>09-Dec-2024</t>
  </si>
  <si>
    <t>09-Jan-2025</t>
  </si>
  <si>
    <t>Staff collected the amount Rs.1240/- on dated -07-04-25, amount Rs. 1000/- also collected on dated-08-04-25. and preclosed amount Rs.8960/- also collected on dated -09-04-25 through digital payment but only EMI amount Rs.2240/- posted in the month of April'25 and rest amount Rs.8960/- kept in his pocket.</t>
  </si>
  <si>
    <t>Loan card not provide for verification</t>
  </si>
  <si>
    <t>Loancard not found for verification</t>
  </si>
  <si>
    <t>Staff collected the EMI amount Rs.3900/- as per old loan card passbook, Old id:- 352520613 on dated - 03-12-24 which is not posted in FIMO account and staff also collected for four every month EMI amount Rs.3900/- as per old loancard passbook and entry amount is showing Rs.2320/- on this loan id:- 358503221 every month from jan'25 to April'25.</t>
  </si>
  <si>
    <t>Q1 25-26</t>
  </si>
  <si>
    <t>Borrower Family Member</t>
  </si>
  <si>
    <t>Staff collected the EMI amount Rs.2800/- on dated -10-04-25 which is not posted in FIMO account.</t>
  </si>
  <si>
    <t>Staff collected the EMI amount Rs.2950/- on dated -08-04-25 which is not showing in FIMO account.</t>
  </si>
  <si>
    <t>Staff collected the EMI amount Rs.3360/- on dated -08-04-25 which is not showing in FIMO account.</t>
  </si>
  <si>
    <t>Staff collected the amount Rs.20400/- on dated -20-12-24 for preclosed but staff posted the EMI regularly three months total amount Rs.6720/- and rest amount Rs.13680/- kept in his pocket.</t>
  </si>
  <si>
    <t>Staff collected the EMI amount Rs.3360/- on dated -05-05-25 which is not showing in FIMO account.</t>
  </si>
  <si>
    <t>Staff collected the amount Rs.11250/- on dated -11-03-25 after that staff paid one month EMI amount Rs.2240/- and rest amount Rs.9010/- kept in his pocket.</t>
  </si>
  <si>
    <t>NA</t>
  </si>
  <si>
    <t>As per member's statement, I availed only two loan which has been already closed, I don't have any information about this loan Id:- 356005079, and I had never paid any EMI of amount Rs.3360/-
but according to FIMO, this loan has been repaid continuously from 8 May 2024 to 8 April 2025.</t>
  </si>
  <si>
    <t>Loan Card not found for verification</t>
  </si>
  <si>
    <t>Staff collected the EMI amount Rs.3400/- on dated -11-04-25 which is not posted in FIMO account.</t>
  </si>
  <si>
    <t>Loancard not updated</t>
  </si>
  <si>
    <t>Staff collected the EMI amount Rs.2000/- on dated -13-02-25 which is not showing in FIMO account.</t>
  </si>
  <si>
    <t>Staff collected the amount Rs.30000/- on dated -20-08-24 for preclosed but staff paid every month EMI amount Rs.2240/- from Sep'24 to March'25 total amount Rs.15680/-paid by staff as an EMI and rest amount Rs.14320/-kept in his pocket.</t>
  </si>
  <si>
    <t>Borrower Migrated</t>
  </si>
  <si>
    <t>Migrate borrower</t>
  </si>
  <si>
    <t>Staff Chitranjan Kumar, EMP ID:-SF0089781 collected the EMI amount total Rs.4480/- month of Feb &amp; March'25 which is not showing in FIMO account.</t>
  </si>
  <si>
    <t>Staff collected the Preclosed amount Rs.13440/- on dated -08-04-25 but staff kept this amount in his pocket and this loan is active now.</t>
  </si>
  <si>
    <t>Staff collected the EMI amount Rs.3880/- on dated -04-02-25 as an EMI but this amount is not posted in FIMO account.</t>
  </si>
  <si>
    <t>Staff collected the EMI amount Rs.3900/- on dated -28-02-25 and Rs.3900 also collected -28-04-25 as an EMI but this amount Rs.7800/-is not posted in FIMO account.</t>
  </si>
  <si>
    <t>Staff collected the  amount Rs.23500/- on dated -13-08-24 for preclosed but staff paid every month Rs.2240/- as an EMI from Sept'24 to March'25 total paid EMI amount Rs.15680/- and rest amount Rs.7820/- kept in his pocket.</t>
  </si>
  <si>
    <t>Staff collected the amount Rs.22420/- on dated -10-04-25 for preclosed but staff kept this preclose amount Rs.22420/- in his pocket.</t>
  </si>
  <si>
    <t>Staff collected the amount Rs.46900/- on dated -07-03-25 for preclose but staff paid only March month EMI amount Rs.4270/- and April month EMI amount Rs.4270/- 
Staff kept all rest amount Rs.38360/- in his pocket &amp; this loan is active now.</t>
  </si>
  <si>
    <t>Staff collected the EMI amount Rs.2400/- on dated -07-04-25 which is not posted in FIMO account.</t>
  </si>
  <si>
    <t>gyatri</t>
  </si>
  <si>
    <t>SID951374986284</t>
  </si>
  <si>
    <t>SID951375235568</t>
  </si>
  <si>
    <t xml:space="preserve">GAYATRI DEVI </t>
  </si>
  <si>
    <t>24-Nov-2023</t>
  </si>
  <si>
    <t>01-Feb-2025</t>
  </si>
  <si>
    <t>02-Sep-2024</t>
  </si>
  <si>
    <t>Staff collected the amount Rs.10080/- on dated -09-04-25 for preclosed but staff kept this amount Rs.10080/- in his pocket</t>
  </si>
  <si>
    <t>Staff collected the EMI amount Rs.2940/- on dated -02-11-24 as an EMI but this amount is not posting in FIMO account.</t>
  </si>
  <si>
    <t>Resigned-Exited</t>
  </si>
  <si>
    <t>Pre-closure amount Misappropriation</t>
  </si>
  <si>
    <t>Collection Misappropriation</t>
  </si>
  <si>
    <t>Completed-Report Submitted</t>
  </si>
  <si>
    <t>FN25-26-00493</t>
  </si>
  <si>
    <t>Kumar Munna</t>
  </si>
  <si>
    <t>SF0062656</t>
  </si>
  <si>
    <t>Pre-Closure</t>
  </si>
  <si>
    <t>Installment</t>
  </si>
  <si>
    <t>Staff collected the amount Rs.18200/-on date -02-02-25 for preclosed but staff paid only amount Rs.8340/- as an EMI from the month of Feb'25 to April'25 and rest amount Rs.9860/- kept in his pocket</t>
  </si>
  <si>
    <t>Munna Kumar collected the EMI amount Rs.3900/- but entry not posted on this old Loan id:- 352520613.</t>
  </si>
  <si>
    <t>358503221</t>
  </si>
  <si>
    <t>Staff collected the EMI amount Rs.3900/- as per old loan card passbook but amount Rs.2320/- posted on this loan Id:-358503221</t>
  </si>
  <si>
    <t>Staff Kumar Munna collected the amount Rs.11200/- in his friend's account on dated -02-05-25 through digital payment which is not posted in FIMO account.</t>
  </si>
  <si>
    <t>Staff Kumar Munna collected the amount Rs.12000/- from the borrower on dated -17-01-25 after that staff paid three month EMI amount Rs.6720/- and rest amount Rs.5280/- kept in his pocket.</t>
  </si>
  <si>
    <t>Staff Kumar Munna collected the  amount Rs.23500/- on dated -13-08-24 for preclosed but staff paid every month Rs.2240/- as an EMI from Sept'24 to March'25 total paid EMI amount Rs.15680/- and rest amount Rs.7820/- kept in his pocket.</t>
  </si>
  <si>
    <t xml:space="preserve">Kumar Munna collected the EMI amount Rs.3900/- but not entry in FIMO </t>
  </si>
  <si>
    <t>Staff Kumar Munna collected the amount Rs.15000/- on dated -04-01-25 for preclosed but staff paid four months EMI amount Rs.8960 from Jan'25 to April'25 and rest amount kept in his pocket.</t>
  </si>
  <si>
    <t>Staff Kumar Munna collected the amount Rs.18200/-on date -02-02-25 for preclosed but staff paid only amount Rs.8340/- as an EMI from the month of Feb'25 to April'25 and rest amount Rs.9860/- kept in his pocket</t>
  </si>
  <si>
    <t>Staff Kumar Munna collected the amount Rs.1240/- on dated -07-04-25, amount Rs. 1000/- also collected on dated-08-04-25. and preclosed amount Rs.8960/- also collected on dated -09-04-25 through digital payment but only EMI amount Rs.2240/- posted in the month of April'25 and rest amount Rs.8960/- kept in his pocket.</t>
  </si>
  <si>
    <t>Staff Kumar Munna collected the EMI amount Rs.3360/- on dated -08-04-25 which is not showing in FIMO account.</t>
  </si>
  <si>
    <t>Staff Kumar Munna collected the amount Rs.30000/- on dated -20-08-24 for preclosed but staff paid every month EMI amount Rs.2240/- from Sep'24 to March'25 total amount Rs.15680/-paid by staff as an EMI and rest amount Rs.14320/-kept in his pocket.</t>
  </si>
  <si>
    <t>Staff Kumar Munna collected the Preclosed amount Rs.13440/- on dated -08-04-25 but staff kept this amount in his pocket and this loan is active now.</t>
  </si>
  <si>
    <t>Staff Kumar Munna collected the amount Rs.20400/- on dated -20-12-24 for preclosed but staff posted the EMI regularly three months total amount Rs.6720/- and rest amount Rs.13680/- kept in his pocket.</t>
  </si>
  <si>
    <t xml:space="preserve">Kumar Munna collected the EMI amount Rs.2240/- but not entry in FIMO </t>
  </si>
  <si>
    <t xml:space="preserve">Kumar Munna collected the EMI amount Rs.3880/- but not entry in FIMO </t>
  </si>
  <si>
    <t>Staff Kumar Munna collected the amount Rs.26880/- on dated -12-12-24 after that staff paid EMI amount Rs.8960/- from jan'25 to April'25 and rest amount Rs.17920/- kept in his pocket.</t>
  </si>
  <si>
    <t>Staff Kumar Munna collected the amount Rs.46900/- on dated -07-03-25 for preclose but staff paid only March month EMI amount Rs.4270/- and April month EMI amount Rs.4270/- 
Staff kept all rest amount Rs.38360/- in his pocket &amp; this loan is active now.</t>
  </si>
  <si>
    <t xml:space="preserve">Kumar Munna collected the EMI amount Rs.2940/- but not entry in FIMO </t>
  </si>
  <si>
    <t>FIR Not Filled</t>
  </si>
  <si>
    <t>Due to Software issse Amount Rs.4700/- is showing extra while I have already mail to accountant team to solve this issue.</t>
  </si>
  <si>
    <t>Not Visited</t>
  </si>
  <si>
    <t>OK</t>
  </si>
  <si>
    <t>Not received</t>
  </si>
  <si>
    <t>Switched Off</t>
  </si>
  <si>
    <t>Not receive</t>
  </si>
  <si>
    <t>Wrong No</t>
  </si>
  <si>
    <t>Incoming call not available</t>
  </si>
  <si>
    <t>Kumar Munna/SF0062656</t>
  </si>
  <si>
    <t>Wednesday, May 21, 2025 6:17 AM</t>
  </si>
  <si>
    <t>ok</t>
  </si>
  <si>
    <t>Staff Kumar Munna collected the amount Rs.11250/- on dated -21-03-25 after that staff paid one month EMI amount Rs.2240/- and rest amount Rs.9010/- kept in his pocket.</t>
  </si>
  <si>
    <t>Staff Kumar Munna, EMP ID:- SF0062656, collected total amount Rs.332100/- from the borrower but he has paid amount Rs.93360/- as an EMI of borrower and rest amount Rs.238740/- kept in his pocket.
The last working date of this staff on dated-11-04-25 at this Bhabua branch how ever he has collected the amount after 11-04-25 from the borrowers.</t>
  </si>
  <si>
    <t xml:space="preserve">Businees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</si>
</sst>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top" wrapText="1"/>
    </xf>
    <xf numFmtId="0" fontId="6" fillId="8" borderId="1" xfId="0" applyFont="1" applyFill="1" applyBorder="1"/>
    <xf numFmtId="15" fontId="16" fillId="0" borderId="10" xfId="26" applyNumberFormat="1" applyFont="1" applyBorder="1" applyAlignment="1">
      <alignment vertical="center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X1" zoomScaleNormal="100" workbookViewId="0">
      <selection activeCell="Y5" sqref="Y5"/>
    </sheetView>
  </sheetViews>
  <sheetFormatPr defaultRowHeight="14.4" x14ac:dyDescent="0.3"/>
  <cols>
    <col min="1" max="1" width="9" customWidth="1"/>
    <col min="2" max="2" width="13.21875" customWidth="1"/>
    <col min="3" max="4" width="15.5546875" customWidth="1"/>
    <col min="5" max="5" width="10.44140625" customWidth="1"/>
    <col min="6" max="6" width="11.4414062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82.8" x14ac:dyDescent="0.3">
      <c r="A5" s="4">
        <v>1</v>
      </c>
      <c r="B5" s="24" t="s">
        <v>721</v>
      </c>
      <c r="C5" s="3" t="s">
        <v>185</v>
      </c>
      <c r="D5" s="25" t="s">
        <v>186</v>
      </c>
      <c r="E5" s="25" t="s">
        <v>190</v>
      </c>
      <c r="F5" s="25" t="s">
        <v>206</v>
      </c>
      <c r="G5" s="26">
        <v>45782</v>
      </c>
      <c r="H5" s="27" t="s">
        <v>798</v>
      </c>
      <c r="I5" s="26">
        <v>45783</v>
      </c>
      <c r="J5" s="21" t="s">
        <v>759</v>
      </c>
      <c r="K5" s="22">
        <v>12</v>
      </c>
      <c r="L5" s="23">
        <v>72190</v>
      </c>
      <c r="M5" s="23">
        <v>0</v>
      </c>
      <c r="N5" s="22" t="s">
        <v>760</v>
      </c>
      <c r="O5" s="28" t="s">
        <v>204</v>
      </c>
      <c r="P5" s="21" t="s">
        <v>761</v>
      </c>
      <c r="Q5" s="21" t="s">
        <v>755</v>
      </c>
      <c r="R5" s="26">
        <v>45758</v>
      </c>
      <c r="S5" s="21" t="s">
        <v>756</v>
      </c>
      <c r="T5" s="21" t="s">
        <v>757</v>
      </c>
      <c r="U5" s="92" t="s">
        <v>758</v>
      </c>
      <c r="V5" s="26">
        <v>45798</v>
      </c>
      <c r="W5" s="26">
        <v>45807</v>
      </c>
      <c r="X5" s="29">
        <v>102</v>
      </c>
      <c r="Y5" s="110">
        <v>332100</v>
      </c>
      <c r="Z5" s="32">
        <v>93360</v>
      </c>
      <c r="AA5" s="33">
        <f>Y5-Z5</f>
        <v>238740</v>
      </c>
      <c r="AB5" s="4">
        <v>28</v>
      </c>
      <c r="AC5" s="26">
        <v>45808</v>
      </c>
      <c r="AD5" s="128" t="s">
        <v>797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10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10"/>
      <c r="Z7" s="32"/>
      <c r="AA7" s="33">
        <f t="shared" si="0"/>
        <v>0</v>
      </c>
      <c r="AB7" s="4"/>
      <c r="AC7" s="26"/>
      <c r="AD7" s="93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1" t="s">
        <v>2</v>
      </c>
      <c r="B1" s="142"/>
      <c r="C1" s="142"/>
      <c r="D1" s="142"/>
      <c r="E1" s="143"/>
    </row>
    <row r="2" spans="1:5" ht="18" x14ac:dyDescent="0.35">
      <c r="A2" s="54"/>
      <c r="B2" s="144" t="s">
        <v>3</v>
      </c>
      <c r="C2" s="144"/>
      <c r="D2" s="144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185</v>
      </c>
      <c r="B4" s="88" t="s">
        <v>186</v>
      </c>
      <c r="C4" s="88" t="s">
        <v>187</v>
      </c>
      <c r="D4" s="88" t="s">
        <v>188</v>
      </c>
      <c r="E4" s="88" t="s">
        <v>189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190</v>
      </c>
      <c r="B6" s="58">
        <v>45798</v>
      </c>
      <c r="C6" s="58">
        <v>45797</v>
      </c>
      <c r="D6" s="58">
        <v>45798</v>
      </c>
      <c r="E6" s="59">
        <v>0.29166666666666669</v>
      </c>
    </row>
    <row r="7" spans="1:5" ht="15.6" x14ac:dyDescent="0.3">
      <c r="A7" s="145" t="s">
        <v>109</v>
      </c>
      <c r="B7" s="146"/>
      <c r="C7" s="146"/>
      <c r="D7" s="146"/>
      <c r="E7" s="146"/>
    </row>
    <row r="8" spans="1:5" ht="15" customHeight="1" x14ac:dyDescent="0.3">
      <c r="A8" s="147" t="s">
        <v>110</v>
      </c>
      <c r="B8" s="149" t="s">
        <v>164</v>
      </c>
      <c r="C8" s="150"/>
      <c r="D8" s="151" t="s">
        <v>111</v>
      </c>
      <c r="E8" s="152"/>
    </row>
    <row r="9" spans="1:5" ht="14.4" x14ac:dyDescent="0.3">
      <c r="A9" s="148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>
        <v>56</v>
      </c>
      <c r="E11" s="64">
        <f t="shared" ref="E11:E17" si="1">D11*A11</f>
        <v>28000</v>
      </c>
    </row>
    <row r="12" spans="1:5" ht="14.4" x14ac:dyDescent="0.3">
      <c r="A12" s="65">
        <v>200</v>
      </c>
      <c r="B12" s="66"/>
      <c r="C12" s="64">
        <f t="shared" si="0"/>
        <v>0</v>
      </c>
      <c r="D12" s="66">
        <v>2</v>
      </c>
      <c r="E12" s="64">
        <f t="shared" si="1"/>
        <v>400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35</v>
      </c>
      <c r="E13" s="64">
        <f t="shared" si="1"/>
        <v>3500</v>
      </c>
    </row>
    <row r="14" spans="1:5" ht="14.4" x14ac:dyDescent="0.3">
      <c r="A14" s="65">
        <v>50</v>
      </c>
      <c r="B14" s="66"/>
      <c r="C14" s="64">
        <f t="shared" si="0"/>
        <v>0</v>
      </c>
      <c r="D14" s="66">
        <v>2</v>
      </c>
      <c r="E14" s="64">
        <f t="shared" si="1"/>
        <v>100</v>
      </c>
    </row>
    <row r="15" spans="1:5" ht="14.4" x14ac:dyDescent="0.3">
      <c r="A15" s="65">
        <v>20</v>
      </c>
      <c r="B15" s="66"/>
      <c r="C15" s="64">
        <f t="shared" si="0"/>
        <v>0</v>
      </c>
      <c r="D15" s="66">
        <v>4</v>
      </c>
      <c r="E15" s="64">
        <f t="shared" si="1"/>
        <v>80</v>
      </c>
    </row>
    <row r="16" spans="1:5" ht="14.4" x14ac:dyDescent="0.3">
      <c r="A16" s="65">
        <v>10</v>
      </c>
      <c r="B16" s="66"/>
      <c r="C16" s="64">
        <f t="shared" si="0"/>
        <v>0</v>
      </c>
      <c r="D16" s="66">
        <v>2</v>
      </c>
      <c r="E16" s="64">
        <f t="shared" si="1"/>
        <v>20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/>
      <c r="C18" s="64">
        <v>36807</v>
      </c>
      <c r="D18" s="68"/>
      <c r="E18" s="69">
        <v>7</v>
      </c>
    </row>
    <row r="19" spans="1:5" ht="14.4" x14ac:dyDescent="0.3">
      <c r="A19" s="70"/>
      <c r="B19" s="71" t="s">
        <v>115</v>
      </c>
      <c r="C19" s="72">
        <f>SUM(C10:C18)</f>
        <v>36807</v>
      </c>
      <c r="D19" s="71" t="s">
        <v>115</v>
      </c>
      <c r="E19" s="72">
        <f>SUM(E10:E18)</f>
        <v>32107</v>
      </c>
    </row>
    <row r="20" spans="1:5" ht="26.1" customHeight="1" x14ac:dyDescent="0.3">
      <c r="A20" s="153" t="s">
        <v>171</v>
      </c>
      <c r="B20" s="154"/>
      <c r="C20" s="73">
        <v>36807</v>
      </c>
      <c r="D20" s="74" t="s">
        <v>163</v>
      </c>
      <c r="E20" s="75">
        <v>0</v>
      </c>
    </row>
    <row r="21" spans="1:5" ht="26.1" customHeight="1" x14ac:dyDescent="0.3">
      <c r="A21" s="155" t="s">
        <v>146</v>
      </c>
      <c r="B21" s="156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5" t="s">
        <v>116</v>
      </c>
      <c r="B22" s="156"/>
      <c r="C22" s="75">
        <v>0</v>
      </c>
      <c r="D22" s="76" t="s">
        <v>117</v>
      </c>
      <c r="E22" s="75" t="s">
        <v>191</v>
      </c>
    </row>
    <row r="23" spans="1:5" ht="26.1" customHeight="1" x14ac:dyDescent="0.3">
      <c r="A23" s="155" t="s">
        <v>118</v>
      </c>
      <c r="B23" s="156"/>
      <c r="C23" s="108">
        <f>(C19+C21)-(E20+E21)-E19</f>
        <v>4700</v>
      </c>
      <c r="D23" s="111" t="s">
        <v>172</v>
      </c>
      <c r="E23" s="112">
        <v>0</v>
      </c>
    </row>
    <row r="24" spans="1:5" ht="82.5" customHeight="1" x14ac:dyDescent="0.3">
      <c r="A24" s="74" t="s">
        <v>119</v>
      </c>
      <c r="B24" s="140" t="s">
        <v>192</v>
      </c>
      <c r="C24" s="140"/>
      <c r="D24" s="140"/>
      <c r="E24" s="140"/>
    </row>
    <row r="25" spans="1:5" ht="57.75" customHeight="1" x14ac:dyDescent="0.3">
      <c r="A25" s="77" t="s">
        <v>120</v>
      </c>
      <c r="B25" s="134" t="s">
        <v>785</v>
      </c>
      <c r="C25" s="134"/>
      <c r="D25" s="134"/>
      <c r="E25" s="134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193</v>
      </c>
      <c r="B27" s="88" t="s">
        <v>194</v>
      </c>
      <c r="C27" s="90" t="s">
        <v>195</v>
      </c>
      <c r="D27" s="90" t="s">
        <v>196</v>
      </c>
      <c r="E27" s="90" t="s">
        <v>197</v>
      </c>
    </row>
    <row r="28" spans="1:5" ht="14.4" x14ac:dyDescent="0.3">
      <c r="A28" s="135" t="s">
        <v>126</v>
      </c>
      <c r="B28" s="135"/>
      <c r="C28" s="135" t="s">
        <v>127</v>
      </c>
      <c r="D28" s="135"/>
      <c r="E28" s="135"/>
    </row>
    <row r="29" spans="1:5" ht="14.4" x14ac:dyDescent="0.3">
      <c r="A29" s="136"/>
      <c r="B29" s="136"/>
      <c r="C29" s="137"/>
      <c r="D29" s="137"/>
      <c r="E29" s="137"/>
    </row>
    <row r="30" spans="1:5" ht="42.75" customHeight="1" x14ac:dyDescent="0.3">
      <c r="A30" s="136"/>
      <c r="B30" s="136"/>
      <c r="C30" s="137"/>
      <c r="D30" s="137"/>
      <c r="E30" s="137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26" t="s">
        <v>198</v>
      </c>
      <c r="C32" s="81" t="s">
        <v>129</v>
      </c>
      <c r="D32" s="138" t="s">
        <v>199</v>
      </c>
      <c r="E32" s="139"/>
    </row>
    <row r="33" spans="1:5" ht="18" customHeight="1" x14ac:dyDescent="0.3">
      <c r="A33" s="81" t="s">
        <v>130</v>
      </c>
      <c r="B33" s="126" t="s">
        <v>200</v>
      </c>
      <c r="C33" s="82" t="s">
        <v>131</v>
      </c>
      <c r="D33" s="130" t="s">
        <v>202</v>
      </c>
      <c r="E33" s="131"/>
    </row>
    <row r="34" spans="1:5" ht="27.6" x14ac:dyDescent="0.3">
      <c r="A34" s="82" t="s">
        <v>132</v>
      </c>
      <c r="B34" s="126" t="s">
        <v>195</v>
      </c>
      <c r="C34" s="82" t="s">
        <v>133</v>
      </c>
      <c r="D34" s="130" t="s">
        <v>203</v>
      </c>
      <c r="E34" s="131"/>
    </row>
    <row r="35" spans="1:5" ht="27.6" x14ac:dyDescent="0.3">
      <c r="A35" s="82" t="s">
        <v>134</v>
      </c>
      <c r="B35" s="126" t="s">
        <v>196</v>
      </c>
      <c r="C35" s="82" t="s">
        <v>135</v>
      </c>
      <c r="D35" s="130" t="s">
        <v>205</v>
      </c>
      <c r="E35" s="131"/>
    </row>
    <row r="36" spans="1:5" ht="25.5" customHeight="1" x14ac:dyDescent="0.3">
      <c r="A36" s="83" t="s">
        <v>136</v>
      </c>
      <c r="B36" s="127" t="s">
        <v>201</v>
      </c>
      <c r="C36" s="83" t="s">
        <v>137</v>
      </c>
      <c r="D36" s="132" t="s">
        <v>204</v>
      </c>
      <c r="E36" s="133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7" t="s">
        <v>142</v>
      </c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185</v>
      </c>
      <c r="C5" s="101" t="s">
        <v>186</v>
      </c>
      <c r="D5" s="13" t="s">
        <v>760</v>
      </c>
      <c r="E5" s="13" t="s">
        <v>761</v>
      </c>
      <c r="F5" s="13" t="s">
        <v>204</v>
      </c>
      <c r="G5" s="101" t="s">
        <v>759</v>
      </c>
      <c r="H5" s="113">
        <v>0</v>
      </c>
      <c r="I5" s="113">
        <v>59630</v>
      </c>
      <c r="J5" s="113">
        <v>0</v>
      </c>
      <c r="K5" s="113">
        <v>272470</v>
      </c>
      <c r="L5" s="113">
        <v>0</v>
      </c>
      <c r="M5" s="113">
        <v>0</v>
      </c>
      <c r="N5" s="113">
        <v>0</v>
      </c>
      <c r="O5" s="113">
        <v>0</v>
      </c>
      <c r="P5" s="33">
        <f>SUM(H5:O5)</f>
        <v>332100</v>
      </c>
      <c r="Q5" s="113">
        <v>93360</v>
      </c>
      <c r="R5" s="33">
        <f>P5-Q5</f>
        <v>238740</v>
      </c>
      <c r="S5" s="102"/>
      <c r="T5" s="91" t="s">
        <v>784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3"/>
      <c r="I6" s="113"/>
      <c r="J6" s="113"/>
      <c r="K6" s="113"/>
      <c r="L6" s="113"/>
      <c r="M6" s="113"/>
      <c r="N6" s="113"/>
      <c r="O6" s="113"/>
      <c r="P6" s="33">
        <f t="shared" ref="P6:P14" si="0">SUM(H6:O6)</f>
        <v>0</v>
      </c>
      <c r="Q6" s="113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3"/>
      <c r="I7" s="113"/>
      <c r="J7" s="113"/>
      <c r="K7" s="113"/>
      <c r="L7" s="113"/>
      <c r="M7" s="113"/>
      <c r="N7" s="113"/>
      <c r="O7" s="113"/>
      <c r="P7" s="33">
        <f t="shared" si="0"/>
        <v>0</v>
      </c>
      <c r="Q7" s="113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3"/>
      <c r="I8" s="113"/>
      <c r="J8" s="113"/>
      <c r="K8" s="113"/>
      <c r="L8" s="113"/>
      <c r="M8" s="113"/>
      <c r="N8" s="113"/>
      <c r="O8" s="113"/>
      <c r="P8" s="33">
        <f t="shared" si="0"/>
        <v>0</v>
      </c>
      <c r="Q8" s="113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3"/>
      <c r="I9" s="113"/>
      <c r="J9" s="113"/>
      <c r="K9" s="113"/>
      <c r="L9" s="113"/>
      <c r="M9" s="113"/>
      <c r="N9" s="113"/>
      <c r="O9" s="113"/>
      <c r="P9" s="33">
        <f t="shared" si="0"/>
        <v>0</v>
      </c>
      <c r="Q9" s="113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3"/>
      <c r="I10" s="113"/>
      <c r="J10" s="113"/>
      <c r="K10" s="113"/>
      <c r="L10" s="113"/>
      <c r="M10" s="113"/>
      <c r="N10" s="113"/>
      <c r="O10" s="113"/>
      <c r="P10" s="33">
        <f t="shared" si="0"/>
        <v>0</v>
      </c>
      <c r="Q10" s="113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3"/>
      <c r="I11" s="113"/>
      <c r="J11" s="113"/>
      <c r="K11" s="113"/>
      <c r="L11" s="113"/>
      <c r="M11" s="113"/>
      <c r="N11" s="113"/>
      <c r="O11" s="113"/>
      <c r="P11" s="33">
        <f t="shared" si="0"/>
        <v>0</v>
      </c>
      <c r="Q11" s="113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3"/>
      <c r="I12" s="113"/>
      <c r="J12" s="113"/>
      <c r="K12" s="113"/>
      <c r="L12" s="113"/>
      <c r="M12" s="113"/>
      <c r="N12" s="113"/>
      <c r="O12" s="113"/>
      <c r="P12" s="33">
        <f t="shared" si="0"/>
        <v>0</v>
      </c>
      <c r="Q12" s="113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3"/>
      <c r="I13" s="113"/>
      <c r="J13" s="113"/>
      <c r="K13" s="113"/>
      <c r="L13" s="113"/>
      <c r="M13" s="113"/>
      <c r="N13" s="113"/>
      <c r="O13" s="113"/>
      <c r="P13" s="33">
        <f t="shared" si="0"/>
        <v>0</v>
      </c>
      <c r="Q13" s="113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3"/>
      <c r="I14" s="113"/>
      <c r="J14" s="113"/>
      <c r="K14" s="113"/>
      <c r="L14" s="113"/>
      <c r="M14" s="113"/>
      <c r="N14" s="113"/>
      <c r="O14" s="113"/>
      <c r="P14" s="33">
        <f t="shared" si="0"/>
        <v>0</v>
      </c>
      <c r="Q14" s="113"/>
      <c r="R14" s="33">
        <f t="shared" si="1"/>
        <v>0</v>
      </c>
      <c r="S14" s="102"/>
      <c r="T14" s="91"/>
    </row>
  </sheetData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N1" zoomScaleNormal="100" workbookViewId="0">
      <pane ySplit="4" topLeftCell="A5" activePane="bottomLeft" state="frozen"/>
      <selection pane="bottomLeft" activeCell="S5" sqref="S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3.8867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27.6" x14ac:dyDescent="0.3">
      <c r="A5" s="12">
        <v>1</v>
      </c>
      <c r="B5" s="3" t="s">
        <v>185</v>
      </c>
      <c r="C5" s="13" t="s">
        <v>186</v>
      </c>
      <c r="D5" s="13" t="s">
        <v>759</v>
      </c>
      <c r="E5" s="14">
        <v>45798</v>
      </c>
      <c r="F5" s="13" t="s">
        <v>760</v>
      </c>
      <c r="G5" s="13" t="s">
        <v>761</v>
      </c>
      <c r="H5" s="13" t="s">
        <v>204</v>
      </c>
      <c r="I5" s="13" t="s">
        <v>210</v>
      </c>
      <c r="J5" s="13" t="s">
        <v>213</v>
      </c>
      <c r="K5" s="125" t="s">
        <v>348</v>
      </c>
      <c r="L5" s="15">
        <v>350850944</v>
      </c>
      <c r="M5" s="14" t="s">
        <v>349</v>
      </c>
      <c r="N5" s="13">
        <v>44040</v>
      </c>
      <c r="O5" s="13">
        <v>2400</v>
      </c>
      <c r="P5" s="16" t="s">
        <v>763</v>
      </c>
      <c r="Q5" s="16">
        <v>45388</v>
      </c>
      <c r="R5" s="13">
        <v>2400</v>
      </c>
      <c r="S5" s="13">
        <v>0</v>
      </c>
      <c r="T5" s="13">
        <v>0</v>
      </c>
      <c r="U5" s="117">
        <f t="shared" ref="U5:U67" si="0">R5-(S5+T5)</f>
        <v>2400</v>
      </c>
      <c r="V5" s="4" t="s">
        <v>535</v>
      </c>
      <c r="W5" s="17" t="s">
        <v>538</v>
      </c>
    </row>
    <row r="6" spans="1:23" ht="27.6" x14ac:dyDescent="0.3">
      <c r="A6" s="12">
        <v>2</v>
      </c>
      <c r="B6" s="3" t="s">
        <v>185</v>
      </c>
      <c r="C6" s="13" t="s">
        <v>186</v>
      </c>
      <c r="D6" s="13" t="s">
        <v>759</v>
      </c>
      <c r="E6" s="14">
        <v>45799</v>
      </c>
      <c r="F6" s="13" t="s">
        <v>760</v>
      </c>
      <c r="G6" s="13" t="s">
        <v>761</v>
      </c>
      <c r="H6" s="13" t="s">
        <v>204</v>
      </c>
      <c r="I6" s="13" t="s">
        <v>217</v>
      </c>
      <c r="J6" s="13" t="s">
        <v>219</v>
      </c>
      <c r="K6" s="125" t="s">
        <v>352</v>
      </c>
      <c r="L6" s="15">
        <v>350929529</v>
      </c>
      <c r="M6" s="14" t="s">
        <v>353</v>
      </c>
      <c r="N6" s="13">
        <v>54478</v>
      </c>
      <c r="O6" s="13">
        <v>2950</v>
      </c>
      <c r="P6" s="16" t="s">
        <v>763</v>
      </c>
      <c r="Q6" s="16">
        <v>45755</v>
      </c>
      <c r="R6" s="13">
        <v>2950</v>
      </c>
      <c r="S6" s="13">
        <v>0</v>
      </c>
      <c r="T6" s="13">
        <v>0</v>
      </c>
      <c r="U6" s="117">
        <f t="shared" si="0"/>
        <v>2950</v>
      </c>
      <c r="V6" s="4" t="s">
        <v>535</v>
      </c>
      <c r="W6" s="17" t="s">
        <v>724</v>
      </c>
    </row>
    <row r="7" spans="1:23" ht="27.6" x14ac:dyDescent="0.3">
      <c r="A7" s="12">
        <v>3</v>
      </c>
      <c r="B7" s="3" t="s">
        <v>185</v>
      </c>
      <c r="C7" s="13" t="s">
        <v>186</v>
      </c>
      <c r="D7" s="13" t="s">
        <v>759</v>
      </c>
      <c r="E7" s="14">
        <v>45800</v>
      </c>
      <c r="F7" s="13" t="s">
        <v>760</v>
      </c>
      <c r="G7" s="13" t="s">
        <v>761</v>
      </c>
      <c r="H7" s="13" t="s">
        <v>204</v>
      </c>
      <c r="I7" s="13" t="s">
        <v>223</v>
      </c>
      <c r="J7" s="13" t="s">
        <v>225</v>
      </c>
      <c r="K7" s="125" t="s">
        <v>357</v>
      </c>
      <c r="L7" s="15">
        <v>351234848</v>
      </c>
      <c r="M7" s="14" t="s">
        <v>358</v>
      </c>
      <c r="N7" s="13">
        <v>44040</v>
      </c>
      <c r="O7" s="13">
        <v>2400</v>
      </c>
      <c r="P7" s="16" t="s">
        <v>763</v>
      </c>
      <c r="Q7" s="16">
        <v>45389</v>
      </c>
      <c r="R7" s="13">
        <v>2400</v>
      </c>
      <c r="S7" s="13">
        <v>0</v>
      </c>
      <c r="T7" s="13">
        <v>0</v>
      </c>
      <c r="U7" s="117">
        <f t="shared" si="0"/>
        <v>2400</v>
      </c>
      <c r="V7" s="4" t="s">
        <v>535</v>
      </c>
      <c r="W7" s="17" t="s">
        <v>745</v>
      </c>
    </row>
    <row r="8" spans="1:23" ht="27.6" x14ac:dyDescent="0.3">
      <c r="A8" s="12">
        <v>4</v>
      </c>
      <c r="B8" s="3" t="s">
        <v>185</v>
      </c>
      <c r="C8" s="13" t="s">
        <v>186</v>
      </c>
      <c r="D8" s="13" t="s">
        <v>759</v>
      </c>
      <c r="E8" s="14">
        <v>45798</v>
      </c>
      <c r="F8" s="13" t="s">
        <v>760</v>
      </c>
      <c r="G8" s="13" t="s">
        <v>761</v>
      </c>
      <c r="H8" s="13" t="s">
        <v>204</v>
      </c>
      <c r="I8" s="13" t="s">
        <v>229</v>
      </c>
      <c r="J8" s="13" t="s">
        <v>231</v>
      </c>
      <c r="K8" s="125" t="s">
        <v>361</v>
      </c>
      <c r="L8" s="15">
        <v>351362170</v>
      </c>
      <c r="M8" s="14" t="s">
        <v>362</v>
      </c>
      <c r="N8" s="13">
        <v>42000</v>
      </c>
      <c r="O8" s="13">
        <v>2250</v>
      </c>
      <c r="P8" s="16" t="s">
        <v>763</v>
      </c>
      <c r="Q8" s="16">
        <v>45756</v>
      </c>
      <c r="R8" s="13">
        <v>4500</v>
      </c>
      <c r="S8" s="13">
        <v>0</v>
      </c>
      <c r="T8" s="13">
        <v>0</v>
      </c>
      <c r="U8" s="117">
        <f t="shared" si="0"/>
        <v>4500</v>
      </c>
      <c r="V8" s="4" t="s">
        <v>527</v>
      </c>
      <c r="W8" s="17" t="s">
        <v>528</v>
      </c>
    </row>
    <row r="9" spans="1:23" ht="27.6" x14ac:dyDescent="0.3">
      <c r="A9" s="12">
        <v>5</v>
      </c>
      <c r="B9" s="3" t="s">
        <v>185</v>
      </c>
      <c r="C9" s="13" t="s">
        <v>186</v>
      </c>
      <c r="D9" s="13" t="s">
        <v>759</v>
      </c>
      <c r="E9" s="14">
        <v>45799</v>
      </c>
      <c r="F9" s="13" t="s">
        <v>760</v>
      </c>
      <c r="G9" s="13" t="s">
        <v>761</v>
      </c>
      <c r="H9" s="13" t="s">
        <v>204</v>
      </c>
      <c r="I9" s="13" t="s">
        <v>235</v>
      </c>
      <c r="J9" s="13" t="s">
        <v>237</v>
      </c>
      <c r="K9" s="125" t="s">
        <v>365</v>
      </c>
      <c r="L9" s="15">
        <v>351433560</v>
      </c>
      <c r="M9" s="14" t="s">
        <v>366</v>
      </c>
      <c r="N9" s="13">
        <v>52000</v>
      </c>
      <c r="O9" s="13">
        <v>2800</v>
      </c>
      <c r="P9" s="16" t="s">
        <v>763</v>
      </c>
      <c r="Q9" s="16">
        <v>45757</v>
      </c>
      <c r="R9" s="13">
        <v>2800</v>
      </c>
      <c r="S9" s="13">
        <v>0</v>
      </c>
      <c r="T9" s="13">
        <v>0</v>
      </c>
      <c r="U9" s="117">
        <f t="shared" si="0"/>
        <v>2800</v>
      </c>
      <c r="V9" s="4" t="s">
        <v>535</v>
      </c>
      <c r="W9" s="17" t="s">
        <v>723</v>
      </c>
    </row>
    <row r="10" spans="1:23" ht="27.6" x14ac:dyDescent="0.3">
      <c r="A10" s="12">
        <v>6</v>
      </c>
      <c r="B10" s="3" t="s">
        <v>185</v>
      </c>
      <c r="C10" s="13" t="s">
        <v>186</v>
      </c>
      <c r="D10" s="13" t="s">
        <v>759</v>
      </c>
      <c r="E10" s="14">
        <v>45799</v>
      </c>
      <c r="F10" s="13" t="s">
        <v>760</v>
      </c>
      <c r="G10" s="13" t="s">
        <v>761</v>
      </c>
      <c r="H10" s="13" t="s">
        <v>204</v>
      </c>
      <c r="I10" s="13" t="s">
        <v>243</v>
      </c>
      <c r="J10" s="13" t="s">
        <v>245</v>
      </c>
      <c r="K10" s="125" t="s">
        <v>370</v>
      </c>
      <c r="L10" s="15">
        <v>351719285</v>
      </c>
      <c r="M10" s="14" t="s">
        <v>371</v>
      </c>
      <c r="N10" s="13">
        <v>63000</v>
      </c>
      <c r="O10" s="13">
        <v>3400</v>
      </c>
      <c r="P10" s="16" t="s">
        <v>763</v>
      </c>
      <c r="Q10" s="16">
        <v>45758</v>
      </c>
      <c r="R10" s="13">
        <v>3400</v>
      </c>
      <c r="S10" s="13">
        <v>0</v>
      </c>
      <c r="T10" s="13">
        <v>0</v>
      </c>
      <c r="U10" s="117">
        <f t="shared" si="0"/>
        <v>3400</v>
      </c>
      <c r="V10" s="4" t="s">
        <v>530</v>
      </c>
      <c r="W10" s="17" t="s">
        <v>732</v>
      </c>
    </row>
    <row r="11" spans="1:23" ht="41.4" x14ac:dyDescent="0.3">
      <c r="A11" s="12">
        <v>7</v>
      </c>
      <c r="B11" s="3" t="s">
        <v>185</v>
      </c>
      <c r="C11" s="13" t="s">
        <v>186</v>
      </c>
      <c r="D11" s="13" t="s">
        <v>759</v>
      </c>
      <c r="E11" s="14">
        <v>45798</v>
      </c>
      <c r="F11" s="13" t="s">
        <v>760</v>
      </c>
      <c r="G11" s="13" t="s">
        <v>761</v>
      </c>
      <c r="H11" s="13" t="s">
        <v>204</v>
      </c>
      <c r="I11" s="13" t="s">
        <v>247</v>
      </c>
      <c r="J11" s="13" t="s">
        <v>249</v>
      </c>
      <c r="K11" s="125" t="s">
        <v>376</v>
      </c>
      <c r="L11" s="15">
        <v>351759718</v>
      </c>
      <c r="M11" s="14" t="s">
        <v>377</v>
      </c>
      <c r="N11" s="13">
        <v>42000</v>
      </c>
      <c r="O11" s="13">
        <v>2240</v>
      </c>
      <c r="P11" s="16" t="s">
        <v>762</v>
      </c>
      <c r="Q11" s="16">
        <v>45779</v>
      </c>
      <c r="R11" s="13">
        <v>11200</v>
      </c>
      <c r="S11" s="13">
        <v>0</v>
      </c>
      <c r="T11" s="13">
        <v>0</v>
      </c>
      <c r="U11" s="117">
        <f t="shared" si="0"/>
        <v>11200</v>
      </c>
      <c r="V11" s="4" t="s">
        <v>530</v>
      </c>
      <c r="W11" s="17" t="s">
        <v>768</v>
      </c>
    </row>
    <row r="12" spans="1:23" ht="55.2" x14ac:dyDescent="0.3">
      <c r="A12" s="12">
        <v>8</v>
      </c>
      <c r="B12" s="3" t="s">
        <v>185</v>
      </c>
      <c r="C12" s="13" t="s">
        <v>186</v>
      </c>
      <c r="D12" s="13" t="s">
        <v>759</v>
      </c>
      <c r="E12" s="14">
        <v>45798</v>
      </c>
      <c r="F12" s="13" t="s">
        <v>760</v>
      </c>
      <c r="G12" s="13" t="s">
        <v>761</v>
      </c>
      <c r="H12" s="13" t="s">
        <v>204</v>
      </c>
      <c r="I12" s="13" t="s">
        <v>251</v>
      </c>
      <c r="J12" s="13" t="s">
        <v>253</v>
      </c>
      <c r="K12" s="125" t="s">
        <v>378</v>
      </c>
      <c r="L12" s="15">
        <v>351828237</v>
      </c>
      <c r="M12" s="14" t="s">
        <v>379</v>
      </c>
      <c r="N12" s="13">
        <v>42000</v>
      </c>
      <c r="O12" s="13">
        <v>2240</v>
      </c>
      <c r="P12" s="16" t="s">
        <v>762</v>
      </c>
      <c r="Q12" s="16">
        <v>45674</v>
      </c>
      <c r="R12" s="13">
        <v>12000</v>
      </c>
      <c r="S12" s="13">
        <v>6720</v>
      </c>
      <c r="T12" s="13">
        <v>0</v>
      </c>
      <c r="U12" s="117">
        <f t="shared" si="0"/>
        <v>5280</v>
      </c>
      <c r="V12" s="4" t="s">
        <v>530</v>
      </c>
      <c r="W12" s="17" t="s">
        <v>769</v>
      </c>
    </row>
    <row r="13" spans="1:23" ht="69" x14ac:dyDescent="0.3">
      <c r="A13" s="12">
        <v>9</v>
      </c>
      <c r="B13" s="3" t="s">
        <v>185</v>
      </c>
      <c r="C13" s="13" t="s">
        <v>186</v>
      </c>
      <c r="D13" s="13" t="s">
        <v>759</v>
      </c>
      <c r="E13" s="14">
        <v>45800</v>
      </c>
      <c r="F13" s="13" t="s">
        <v>760</v>
      </c>
      <c r="G13" s="13" t="s">
        <v>761</v>
      </c>
      <c r="H13" s="13" t="s">
        <v>204</v>
      </c>
      <c r="I13" s="13" t="s">
        <v>255</v>
      </c>
      <c r="J13" s="13" t="s">
        <v>257</v>
      </c>
      <c r="K13" s="125" t="s">
        <v>380</v>
      </c>
      <c r="L13" s="15">
        <v>351959365</v>
      </c>
      <c r="M13" s="14" t="s">
        <v>381</v>
      </c>
      <c r="N13" s="13">
        <v>42000</v>
      </c>
      <c r="O13" s="13">
        <v>2240</v>
      </c>
      <c r="P13" s="16" t="s">
        <v>762</v>
      </c>
      <c r="Q13" s="16">
        <v>45517</v>
      </c>
      <c r="R13" s="13">
        <v>23500</v>
      </c>
      <c r="S13" s="13">
        <v>15680</v>
      </c>
      <c r="T13" s="13">
        <v>0</v>
      </c>
      <c r="U13" s="117">
        <f t="shared" si="0"/>
        <v>7820</v>
      </c>
      <c r="V13" s="4" t="s">
        <v>535</v>
      </c>
      <c r="W13" s="17" t="s">
        <v>770</v>
      </c>
    </row>
    <row r="14" spans="1:23" ht="55.2" x14ac:dyDescent="0.3">
      <c r="A14" s="12">
        <v>10</v>
      </c>
      <c r="B14" s="3" t="s">
        <v>185</v>
      </c>
      <c r="C14" s="13" t="s">
        <v>186</v>
      </c>
      <c r="D14" s="13" t="s">
        <v>759</v>
      </c>
      <c r="E14" s="14">
        <v>45798</v>
      </c>
      <c r="F14" s="13" t="s">
        <v>760</v>
      </c>
      <c r="G14" s="13" t="s">
        <v>761</v>
      </c>
      <c r="H14" s="13" t="s">
        <v>204</v>
      </c>
      <c r="I14" s="13" t="s">
        <v>259</v>
      </c>
      <c r="J14" s="13" t="s">
        <v>261</v>
      </c>
      <c r="K14" s="125" t="s">
        <v>383</v>
      </c>
      <c r="L14" s="15">
        <v>351993284</v>
      </c>
      <c r="M14" s="14" t="s">
        <v>384</v>
      </c>
      <c r="N14" s="13">
        <v>42000</v>
      </c>
      <c r="O14" s="13">
        <v>2240</v>
      </c>
      <c r="P14" s="16" t="s">
        <v>762</v>
      </c>
      <c r="Q14" s="16">
        <v>45661</v>
      </c>
      <c r="R14" s="13">
        <v>15000</v>
      </c>
      <c r="S14" s="13">
        <v>8960</v>
      </c>
      <c r="T14" s="13">
        <v>0</v>
      </c>
      <c r="U14" s="117">
        <f t="shared" si="0"/>
        <v>6040</v>
      </c>
      <c r="V14" s="4" t="s">
        <v>535</v>
      </c>
      <c r="W14" s="17" t="s">
        <v>772</v>
      </c>
    </row>
    <row r="15" spans="1:23" ht="69" x14ac:dyDescent="0.3">
      <c r="A15" s="12">
        <v>11</v>
      </c>
      <c r="B15" s="3" t="s">
        <v>185</v>
      </c>
      <c r="C15" s="13" t="s">
        <v>186</v>
      </c>
      <c r="D15" s="13" t="s">
        <v>759</v>
      </c>
      <c r="E15" s="14">
        <v>45799</v>
      </c>
      <c r="F15" s="13" t="s">
        <v>760</v>
      </c>
      <c r="G15" s="13" t="s">
        <v>761</v>
      </c>
      <c r="H15" s="13" t="s">
        <v>204</v>
      </c>
      <c r="I15" s="13" t="s">
        <v>265</v>
      </c>
      <c r="J15" s="13" t="s">
        <v>267</v>
      </c>
      <c r="K15" s="125" t="s">
        <v>386</v>
      </c>
      <c r="L15" s="15">
        <v>352111518</v>
      </c>
      <c r="M15" s="14" t="s">
        <v>387</v>
      </c>
      <c r="N15" s="13">
        <v>52000</v>
      </c>
      <c r="O15" s="13">
        <v>2780</v>
      </c>
      <c r="P15" s="16" t="s">
        <v>762</v>
      </c>
      <c r="Q15" s="16">
        <v>45690</v>
      </c>
      <c r="R15" s="13">
        <v>18200</v>
      </c>
      <c r="S15" s="13">
        <v>8340</v>
      </c>
      <c r="T15" s="13">
        <v>0</v>
      </c>
      <c r="U15" s="117">
        <f t="shared" si="0"/>
        <v>9860</v>
      </c>
      <c r="V15" s="4" t="s">
        <v>527</v>
      </c>
      <c r="W15" s="17" t="s">
        <v>773</v>
      </c>
    </row>
    <row r="16" spans="1:23" ht="96.6" x14ac:dyDescent="0.3">
      <c r="A16" s="12">
        <v>12</v>
      </c>
      <c r="B16" s="3" t="s">
        <v>185</v>
      </c>
      <c r="C16" s="13" t="s">
        <v>186</v>
      </c>
      <c r="D16" s="13" t="s">
        <v>759</v>
      </c>
      <c r="E16" s="14">
        <v>45798</v>
      </c>
      <c r="F16" s="13" t="s">
        <v>760</v>
      </c>
      <c r="G16" s="13" t="s">
        <v>761</v>
      </c>
      <c r="H16" s="13" t="s">
        <v>204</v>
      </c>
      <c r="I16" s="13" t="s">
        <v>210</v>
      </c>
      <c r="J16" s="13" t="s">
        <v>269</v>
      </c>
      <c r="K16" s="125" t="s">
        <v>388</v>
      </c>
      <c r="L16" s="15">
        <v>352114158</v>
      </c>
      <c r="M16" s="14" t="s">
        <v>387</v>
      </c>
      <c r="N16" s="13">
        <v>42000</v>
      </c>
      <c r="O16" s="13">
        <v>2240</v>
      </c>
      <c r="P16" s="16" t="s">
        <v>762</v>
      </c>
      <c r="Q16" s="16">
        <v>45756</v>
      </c>
      <c r="R16" s="13">
        <v>11200</v>
      </c>
      <c r="S16" s="13">
        <v>2240</v>
      </c>
      <c r="T16" s="13">
        <v>0</v>
      </c>
      <c r="U16" s="117">
        <f t="shared" si="0"/>
        <v>8960</v>
      </c>
      <c r="V16" s="4" t="s">
        <v>530</v>
      </c>
      <c r="W16" s="17" t="s">
        <v>774</v>
      </c>
    </row>
    <row r="17" spans="1:23" ht="41.4" x14ac:dyDescent="0.3">
      <c r="A17" s="12">
        <v>13</v>
      </c>
      <c r="B17" s="3" t="s">
        <v>185</v>
      </c>
      <c r="C17" s="13" t="s">
        <v>186</v>
      </c>
      <c r="D17" s="13" t="s">
        <v>759</v>
      </c>
      <c r="E17" s="14">
        <v>45799</v>
      </c>
      <c r="F17" s="13" t="s">
        <v>760</v>
      </c>
      <c r="G17" s="13" t="s">
        <v>761</v>
      </c>
      <c r="H17" s="13" t="s">
        <v>204</v>
      </c>
      <c r="I17" s="13" t="s">
        <v>217</v>
      </c>
      <c r="J17" s="13" t="s">
        <v>275</v>
      </c>
      <c r="K17" s="125" t="s">
        <v>391</v>
      </c>
      <c r="L17" s="15">
        <v>352934774</v>
      </c>
      <c r="M17" s="14" t="s">
        <v>392</v>
      </c>
      <c r="N17" s="13">
        <v>63000</v>
      </c>
      <c r="O17" s="13">
        <v>3360</v>
      </c>
      <c r="P17" s="16" t="s">
        <v>763</v>
      </c>
      <c r="Q17" s="16">
        <v>45755</v>
      </c>
      <c r="R17" s="13">
        <v>3360</v>
      </c>
      <c r="S17" s="13">
        <v>0</v>
      </c>
      <c r="T17" s="13">
        <v>0</v>
      </c>
      <c r="U17" s="117">
        <f t="shared" si="0"/>
        <v>3360</v>
      </c>
      <c r="V17" s="4" t="s">
        <v>530</v>
      </c>
      <c r="W17" s="17" t="s">
        <v>775</v>
      </c>
    </row>
    <row r="18" spans="1:23" ht="69" x14ac:dyDescent="0.3">
      <c r="A18" s="12">
        <v>14</v>
      </c>
      <c r="B18" s="3" t="s">
        <v>185</v>
      </c>
      <c r="C18" s="13" t="s">
        <v>186</v>
      </c>
      <c r="D18" s="13" t="s">
        <v>759</v>
      </c>
      <c r="E18" s="14">
        <v>45799</v>
      </c>
      <c r="F18" s="13" t="s">
        <v>760</v>
      </c>
      <c r="G18" s="13" t="s">
        <v>761</v>
      </c>
      <c r="H18" s="13" t="s">
        <v>204</v>
      </c>
      <c r="I18" s="13" t="s">
        <v>235</v>
      </c>
      <c r="J18" s="13" t="s">
        <v>278</v>
      </c>
      <c r="K18" s="125" t="s">
        <v>396</v>
      </c>
      <c r="L18" s="15">
        <v>353063864</v>
      </c>
      <c r="M18" s="14" t="s">
        <v>394</v>
      </c>
      <c r="N18" s="13">
        <v>42000</v>
      </c>
      <c r="O18" s="13">
        <v>2240</v>
      </c>
      <c r="P18" s="16" t="s">
        <v>762</v>
      </c>
      <c r="Q18" s="16">
        <v>45524</v>
      </c>
      <c r="R18" s="13">
        <v>30000</v>
      </c>
      <c r="S18" s="13">
        <v>15680</v>
      </c>
      <c r="T18" s="13">
        <v>0</v>
      </c>
      <c r="U18" s="117">
        <f t="shared" si="0"/>
        <v>14320</v>
      </c>
      <c r="V18" s="4" t="s">
        <v>535</v>
      </c>
      <c r="W18" s="17" t="s">
        <v>776</v>
      </c>
    </row>
    <row r="19" spans="1:23" ht="41.4" x14ac:dyDescent="0.3">
      <c r="A19" s="12">
        <v>15</v>
      </c>
      <c r="B19" s="3" t="s">
        <v>185</v>
      </c>
      <c r="C19" s="13" t="s">
        <v>186</v>
      </c>
      <c r="D19" s="13" t="s">
        <v>759</v>
      </c>
      <c r="E19" s="14">
        <v>45798</v>
      </c>
      <c r="F19" s="13" t="s">
        <v>760</v>
      </c>
      <c r="G19" s="13" t="s">
        <v>761</v>
      </c>
      <c r="H19" s="13" t="s">
        <v>204</v>
      </c>
      <c r="I19" s="13" t="s">
        <v>282</v>
      </c>
      <c r="J19" s="13" t="s">
        <v>284</v>
      </c>
      <c r="K19" s="125" t="s">
        <v>397</v>
      </c>
      <c r="L19" s="15">
        <v>353143745</v>
      </c>
      <c r="M19" s="14" t="s">
        <v>398</v>
      </c>
      <c r="N19" s="13">
        <v>42000</v>
      </c>
      <c r="O19" s="13">
        <v>2240</v>
      </c>
      <c r="P19" s="16" t="s">
        <v>762</v>
      </c>
      <c r="Q19" s="16">
        <v>45755</v>
      </c>
      <c r="R19" s="13">
        <v>13440</v>
      </c>
      <c r="S19" s="13">
        <v>0</v>
      </c>
      <c r="T19" s="13">
        <v>0</v>
      </c>
      <c r="U19" s="117">
        <f t="shared" si="0"/>
        <v>13440</v>
      </c>
      <c r="V19" s="4" t="s">
        <v>530</v>
      </c>
      <c r="W19" s="17" t="s">
        <v>777</v>
      </c>
    </row>
    <row r="20" spans="1:23" ht="55.2" x14ac:dyDescent="0.3">
      <c r="A20" s="12">
        <v>16</v>
      </c>
      <c r="B20" s="3" t="s">
        <v>185</v>
      </c>
      <c r="C20" s="13" t="s">
        <v>186</v>
      </c>
      <c r="D20" s="13" t="s">
        <v>759</v>
      </c>
      <c r="E20" s="14">
        <v>45799</v>
      </c>
      <c r="F20" s="13" t="s">
        <v>760</v>
      </c>
      <c r="G20" s="13" t="s">
        <v>761</v>
      </c>
      <c r="H20" s="13" t="s">
        <v>204</v>
      </c>
      <c r="I20" s="13" t="s">
        <v>239</v>
      </c>
      <c r="J20" s="13" t="s">
        <v>285</v>
      </c>
      <c r="K20" s="125" t="s">
        <v>400</v>
      </c>
      <c r="L20" s="15">
        <v>353277271</v>
      </c>
      <c r="M20" s="14" t="s">
        <v>401</v>
      </c>
      <c r="N20" s="13">
        <v>42000</v>
      </c>
      <c r="O20" s="13">
        <v>2240</v>
      </c>
      <c r="P20" s="16" t="s">
        <v>762</v>
      </c>
      <c r="Q20" s="16">
        <v>45646</v>
      </c>
      <c r="R20" s="13">
        <v>20400</v>
      </c>
      <c r="S20" s="13">
        <v>6720</v>
      </c>
      <c r="T20" s="13">
        <v>0</v>
      </c>
      <c r="U20" s="117">
        <f t="shared" si="0"/>
        <v>13680</v>
      </c>
      <c r="V20" s="4" t="s">
        <v>527</v>
      </c>
      <c r="W20" s="17" t="s">
        <v>778</v>
      </c>
    </row>
    <row r="21" spans="1:23" ht="27.6" x14ac:dyDescent="0.3">
      <c r="A21" s="12">
        <v>17</v>
      </c>
      <c r="B21" s="3" t="s">
        <v>185</v>
      </c>
      <c r="C21" s="13" t="s">
        <v>186</v>
      </c>
      <c r="D21" s="13" t="s">
        <v>759</v>
      </c>
      <c r="E21" s="14">
        <v>45798</v>
      </c>
      <c r="F21" s="13" t="s">
        <v>760</v>
      </c>
      <c r="G21" s="13" t="s">
        <v>761</v>
      </c>
      <c r="H21" s="13" t="s">
        <v>204</v>
      </c>
      <c r="I21" s="13" t="s">
        <v>259</v>
      </c>
      <c r="J21" s="13" t="s">
        <v>287</v>
      </c>
      <c r="K21" s="125" t="s">
        <v>402</v>
      </c>
      <c r="L21" s="15">
        <v>353562227</v>
      </c>
      <c r="M21" s="14" t="s">
        <v>403</v>
      </c>
      <c r="N21" s="13">
        <v>42000</v>
      </c>
      <c r="O21" s="13">
        <v>2240</v>
      </c>
      <c r="P21" s="16" t="s">
        <v>763</v>
      </c>
      <c r="Q21" s="16">
        <v>45751</v>
      </c>
      <c r="R21" s="13">
        <v>2240</v>
      </c>
      <c r="S21" s="13">
        <v>0</v>
      </c>
      <c r="T21" s="13">
        <v>0</v>
      </c>
      <c r="U21" s="117">
        <f t="shared" si="0"/>
        <v>2240</v>
      </c>
      <c r="V21" s="4" t="s">
        <v>535</v>
      </c>
      <c r="W21" s="17" t="s">
        <v>779</v>
      </c>
    </row>
    <row r="22" spans="1:23" ht="27.6" x14ac:dyDescent="0.3">
      <c r="A22" s="12">
        <v>18</v>
      </c>
      <c r="B22" s="3" t="s">
        <v>185</v>
      </c>
      <c r="C22" s="13" t="s">
        <v>186</v>
      </c>
      <c r="D22" s="13" t="s">
        <v>759</v>
      </c>
      <c r="E22" s="14">
        <v>45800</v>
      </c>
      <c r="F22" s="13" t="s">
        <v>760</v>
      </c>
      <c r="G22" s="13" t="s">
        <v>761</v>
      </c>
      <c r="H22" s="13" t="s">
        <v>204</v>
      </c>
      <c r="I22" s="13" t="s">
        <v>299</v>
      </c>
      <c r="J22" s="13" t="s">
        <v>301</v>
      </c>
      <c r="K22" s="125" t="s">
        <v>416</v>
      </c>
      <c r="L22" s="15">
        <v>354521059</v>
      </c>
      <c r="M22" s="14" t="s">
        <v>417</v>
      </c>
      <c r="N22" s="13">
        <v>73000</v>
      </c>
      <c r="O22" s="13">
        <v>3900</v>
      </c>
      <c r="P22" s="16" t="s">
        <v>763</v>
      </c>
      <c r="Q22" s="16">
        <v>45692</v>
      </c>
      <c r="R22" s="13">
        <v>3880</v>
      </c>
      <c r="S22" s="13">
        <v>0</v>
      </c>
      <c r="T22" s="13">
        <v>0</v>
      </c>
      <c r="U22" s="117">
        <f t="shared" si="0"/>
        <v>3880</v>
      </c>
      <c r="V22" s="4" t="s">
        <v>535</v>
      </c>
      <c r="W22" s="17" t="s">
        <v>780</v>
      </c>
    </row>
    <row r="23" spans="1:23" ht="55.2" x14ac:dyDescent="0.3">
      <c r="A23" s="12">
        <v>19</v>
      </c>
      <c r="B23" s="3" t="s">
        <v>185</v>
      </c>
      <c r="C23" s="13" t="s">
        <v>186</v>
      </c>
      <c r="D23" s="13" t="s">
        <v>759</v>
      </c>
      <c r="E23" s="14">
        <v>45799</v>
      </c>
      <c r="F23" s="13" t="s">
        <v>760</v>
      </c>
      <c r="G23" s="13" t="s">
        <v>761</v>
      </c>
      <c r="H23" s="13" t="s">
        <v>204</v>
      </c>
      <c r="I23" s="13" t="s">
        <v>303</v>
      </c>
      <c r="J23" s="13" t="s">
        <v>305</v>
      </c>
      <c r="K23" s="125" t="s">
        <v>419</v>
      </c>
      <c r="L23" s="15">
        <v>354546802</v>
      </c>
      <c r="M23" s="14" t="s">
        <v>420</v>
      </c>
      <c r="N23" s="13">
        <v>42000</v>
      </c>
      <c r="O23" s="13">
        <v>2240</v>
      </c>
      <c r="P23" s="16" t="s">
        <v>762</v>
      </c>
      <c r="Q23" s="16">
        <v>45737</v>
      </c>
      <c r="R23" s="13">
        <v>11250</v>
      </c>
      <c r="S23" s="13">
        <v>2240</v>
      </c>
      <c r="T23" s="13">
        <v>0</v>
      </c>
      <c r="U23" s="117">
        <f t="shared" si="0"/>
        <v>9010</v>
      </c>
      <c r="V23" s="4" t="s">
        <v>527</v>
      </c>
      <c r="W23" s="17" t="s">
        <v>796</v>
      </c>
    </row>
    <row r="24" spans="1:23" ht="55.2" x14ac:dyDescent="0.3">
      <c r="A24" s="12">
        <v>20</v>
      </c>
      <c r="B24" s="3" t="s">
        <v>185</v>
      </c>
      <c r="C24" s="13" t="s">
        <v>186</v>
      </c>
      <c r="D24" s="13" t="s">
        <v>759</v>
      </c>
      <c r="E24" s="14">
        <v>45798</v>
      </c>
      <c r="F24" s="13" t="s">
        <v>760</v>
      </c>
      <c r="G24" s="13" t="s">
        <v>761</v>
      </c>
      <c r="H24" s="13" t="s">
        <v>204</v>
      </c>
      <c r="I24" s="13" t="s">
        <v>229</v>
      </c>
      <c r="J24" s="13" t="s">
        <v>307</v>
      </c>
      <c r="K24" s="125" t="s">
        <v>421</v>
      </c>
      <c r="L24" s="15">
        <v>354600475</v>
      </c>
      <c r="M24" s="14" t="s">
        <v>422</v>
      </c>
      <c r="N24" s="13">
        <v>42000</v>
      </c>
      <c r="O24" s="13">
        <v>2240</v>
      </c>
      <c r="P24" s="16" t="s">
        <v>762</v>
      </c>
      <c r="Q24" s="16">
        <v>45638</v>
      </c>
      <c r="R24" s="13">
        <v>26880</v>
      </c>
      <c r="S24" s="13">
        <v>8960</v>
      </c>
      <c r="T24" s="13">
        <v>0</v>
      </c>
      <c r="U24" s="117">
        <f t="shared" si="0"/>
        <v>17920</v>
      </c>
      <c r="V24" s="4" t="s">
        <v>527</v>
      </c>
      <c r="W24" s="17" t="s">
        <v>781</v>
      </c>
    </row>
    <row r="25" spans="1:23" ht="27.6" x14ac:dyDescent="0.3">
      <c r="A25" s="12">
        <v>21</v>
      </c>
      <c r="B25" s="3" t="s">
        <v>185</v>
      </c>
      <c r="C25" s="13" t="s">
        <v>186</v>
      </c>
      <c r="D25" s="13" t="s">
        <v>759</v>
      </c>
      <c r="E25" s="14">
        <v>45800</v>
      </c>
      <c r="F25" s="13" t="s">
        <v>760</v>
      </c>
      <c r="G25" s="13" t="s">
        <v>761</v>
      </c>
      <c r="H25" s="13" t="s">
        <v>204</v>
      </c>
      <c r="I25" s="13" t="s">
        <v>311</v>
      </c>
      <c r="J25" s="13" t="s">
        <v>313</v>
      </c>
      <c r="K25" s="125" t="s">
        <v>425</v>
      </c>
      <c r="L25" s="15">
        <v>355106144</v>
      </c>
      <c r="M25" s="14" t="s">
        <v>426</v>
      </c>
      <c r="N25" s="13">
        <v>73000</v>
      </c>
      <c r="O25" s="13">
        <v>3900</v>
      </c>
      <c r="P25" s="16" t="s">
        <v>763</v>
      </c>
      <c r="Q25" s="16">
        <v>45716</v>
      </c>
      <c r="R25" s="13">
        <v>3900</v>
      </c>
      <c r="S25" s="13">
        <v>0</v>
      </c>
      <c r="T25" s="13">
        <v>0</v>
      </c>
      <c r="U25" s="117">
        <f t="shared" si="0"/>
        <v>3900</v>
      </c>
      <c r="V25" s="4" t="s">
        <v>535</v>
      </c>
      <c r="W25" s="17" t="s">
        <v>771</v>
      </c>
    </row>
    <row r="26" spans="1:23" ht="82.8" x14ac:dyDescent="0.3">
      <c r="A26" s="12">
        <v>23</v>
      </c>
      <c r="B26" s="3" t="s">
        <v>185</v>
      </c>
      <c r="C26" s="13" t="s">
        <v>186</v>
      </c>
      <c r="D26" s="13" t="s">
        <v>759</v>
      </c>
      <c r="E26" s="14">
        <v>45800</v>
      </c>
      <c r="F26" s="13" t="s">
        <v>760</v>
      </c>
      <c r="G26" s="13" t="s">
        <v>761</v>
      </c>
      <c r="H26" s="13" t="s">
        <v>204</v>
      </c>
      <c r="I26" s="13" t="s">
        <v>223</v>
      </c>
      <c r="J26" s="13" t="s">
        <v>314</v>
      </c>
      <c r="K26" s="125" t="s">
        <v>427</v>
      </c>
      <c r="L26" s="15">
        <v>355709349</v>
      </c>
      <c r="M26" s="14" t="s">
        <v>428</v>
      </c>
      <c r="N26" s="13">
        <v>80000</v>
      </c>
      <c r="O26" s="13">
        <v>4270</v>
      </c>
      <c r="P26" s="16" t="s">
        <v>762</v>
      </c>
      <c r="Q26" s="16">
        <v>45723</v>
      </c>
      <c r="R26" s="13">
        <v>46900</v>
      </c>
      <c r="S26" s="13">
        <v>8540</v>
      </c>
      <c r="T26" s="13">
        <v>0</v>
      </c>
      <c r="U26" s="117">
        <f t="shared" si="0"/>
        <v>38360</v>
      </c>
      <c r="V26" s="4" t="s">
        <v>527</v>
      </c>
      <c r="W26" s="17" t="s">
        <v>782</v>
      </c>
    </row>
    <row r="27" spans="1:23" ht="27.6" x14ac:dyDescent="0.3">
      <c r="A27" s="12">
        <v>24</v>
      </c>
      <c r="B27" s="3" t="s">
        <v>185</v>
      </c>
      <c r="C27" s="13" t="s">
        <v>186</v>
      </c>
      <c r="D27" s="13" t="s">
        <v>759</v>
      </c>
      <c r="E27" s="14">
        <v>45799</v>
      </c>
      <c r="F27" s="13" t="s">
        <v>760</v>
      </c>
      <c r="G27" s="13" t="s">
        <v>761</v>
      </c>
      <c r="H27" s="13" t="s">
        <v>204</v>
      </c>
      <c r="I27" s="13" t="s">
        <v>318</v>
      </c>
      <c r="J27" s="13" t="s">
        <v>320</v>
      </c>
      <c r="K27" s="125" t="s">
        <v>431</v>
      </c>
      <c r="L27" s="15">
        <v>356214528</v>
      </c>
      <c r="M27" s="14" t="s">
        <v>432</v>
      </c>
      <c r="N27" s="13">
        <v>63000</v>
      </c>
      <c r="O27" s="13">
        <v>3360</v>
      </c>
      <c r="P27" s="16" t="s">
        <v>763</v>
      </c>
      <c r="Q27" s="16">
        <v>45782</v>
      </c>
      <c r="R27" s="13">
        <v>3360</v>
      </c>
      <c r="S27" s="13">
        <v>0</v>
      </c>
      <c r="T27" s="13">
        <v>0</v>
      </c>
      <c r="U27" s="117">
        <f t="shared" si="0"/>
        <v>3360</v>
      </c>
      <c r="V27" s="4" t="s">
        <v>530</v>
      </c>
      <c r="W27" s="17" t="s">
        <v>771</v>
      </c>
    </row>
    <row r="28" spans="1:23" ht="27.6" x14ac:dyDescent="0.3">
      <c r="A28" s="12">
        <v>25</v>
      </c>
      <c r="B28" s="3" t="s">
        <v>185</v>
      </c>
      <c r="C28" s="13" t="s">
        <v>186</v>
      </c>
      <c r="D28" s="13" t="s">
        <v>759</v>
      </c>
      <c r="E28" s="14">
        <v>45799</v>
      </c>
      <c r="F28" s="13" t="s">
        <v>760</v>
      </c>
      <c r="G28" s="13" t="s">
        <v>761</v>
      </c>
      <c r="H28" s="13" t="s">
        <v>204</v>
      </c>
      <c r="I28" s="13" t="s">
        <v>322</v>
      </c>
      <c r="J28" s="13" t="s">
        <v>324</v>
      </c>
      <c r="K28" s="125" t="s">
        <v>433</v>
      </c>
      <c r="L28" s="15">
        <v>356745432</v>
      </c>
      <c r="M28" s="14" t="s">
        <v>434</v>
      </c>
      <c r="N28" s="13">
        <v>56000</v>
      </c>
      <c r="O28" s="13">
        <v>2990</v>
      </c>
      <c r="P28" s="16" t="s">
        <v>763</v>
      </c>
      <c r="Q28" s="16">
        <v>45701</v>
      </c>
      <c r="R28" s="13">
        <v>2000</v>
      </c>
      <c r="S28" s="13">
        <v>0</v>
      </c>
      <c r="T28" s="13">
        <v>0</v>
      </c>
      <c r="U28" s="117">
        <f t="shared" si="0"/>
        <v>2000</v>
      </c>
      <c r="V28" s="4" t="s">
        <v>530</v>
      </c>
      <c r="W28" s="17" t="s">
        <v>771</v>
      </c>
    </row>
    <row r="29" spans="1:23" ht="41.4" x14ac:dyDescent="0.3">
      <c r="A29" s="12">
        <v>26</v>
      </c>
      <c r="B29" s="3" t="s">
        <v>185</v>
      </c>
      <c r="C29" s="13" t="s">
        <v>186</v>
      </c>
      <c r="D29" s="13" t="s">
        <v>759</v>
      </c>
      <c r="E29" s="14">
        <v>45800</v>
      </c>
      <c r="F29" s="13" t="s">
        <v>760</v>
      </c>
      <c r="G29" s="13" t="s">
        <v>761</v>
      </c>
      <c r="H29" s="13" t="s">
        <v>204</v>
      </c>
      <c r="I29" s="13" t="s">
        <v>327</v>
      </c>
      <c r="J29" s="13" t="s">
        <v>329</v>
      </c>
      <c r="K29" s="125" t="s">
        <v>438</v>
      </c>
      <c r="L29" s="15">
        <v>357275977</v>
      </c>
      <c r="M29" s="14" t="s">
        <v>439</v>
      </c>
      <c r="N29" s="13">
        <v>32000</v>
      </c>
      <c r="O29" s="13">
        <v>1710</v>
      </c>
      <c r="P29" s="16" t="s">
        <v>762</v>
      </c>
      <c r="Q29" s="16">
        <v>45757</v>
      </c>
      <c r="R29" s="13">
        <v>22420</v>
      </c>
      <c r="S29" s="13">
        <v>0</v>
      </c>
      <c r="T29" s="13">
        <v>0</v>
      </c>
      <c r="U29" s="117">
        <f t="shared" si="0"/>
        <v>22420</v>
      </c>
      <c r="V29" s="4" t="s">
        <v>535</v>
      </c>
      <c r="W29" s="17" t="s">
        <v>743</v>
      </c>
    </row>
    <row r="30" spans="1:23" ht="41.4" x14ac:dyDescent="0.3">
      <c r="A30" s="12">
        <v>27</v>
      </c>
      <c r="B30" s="3" t="s">
        <v>185</v>
      </c>
      <c r="C30" s="13" t="s">
        <v>186</v>
      </c>
      <c r="D30" s="13" t="s">
        <v>759</v>
      </c>
      <c r="E30" s="14">
        <v>45800</v>
      </c>
      <c r="F30" s="13" t="s">
        <v>760</v>
      </c>
      <c r="G30" s="13" t="s">
        <v>761</v>
      </c>
      <c r="H30" s="13" t="s">
        <v>204</v>
      </c>
      <c r="I30" s="13" t="s">
        <v>603</v>
      </c>
      <c r="J30" s="13" t="s">
        <v>747</v>
      </c>
      <c r="K30" s="125" t="s">
        <v>749</v>
      </c>
      <c r="L30" s="15">
        <v>353813140</v>
      </c>
      <c r="M30" s="14" t="s">
        <v>750</v>
      </c>
      <c r="N30" s="13">
        <v>63000</v>
      </c>
      <c r="O30" s="13">
        <v>3360</v>
      </c>
      <c r="P30" s="16" t="s">
        <v>762</v>
      </c>
      <c r="Q30" s="16">
        <v>45756</v>
      </c>
      <c r="R30" s="13">
        <v>10080</v>
      </c>
      <c r="S30" s="13">
        <v>0</v>
      </c>
      <c r="T30" s="13">
        <v>0</v>
      </c>
      <c r="U30" s="117">
        <f t="shared" si="0"/>
        <v>10080</v>
      </c>
      <c r="V30" s="4" t="s">
        <v>527</v>
      </c>
      <c r="W30" s="17" t="s">
        <v>753</v>
      </c>
    </row>
    <row r="31" spans="1:23" ht="27.6" x14ac:dyDescent="0.3">
      <c r="A31" s="12">
        <v>28</v>
      </c>
      <c r="B31" s="3" t="s">
        <v>185</v>
      </c>
      <c r="C31" s="13" t="s">
        <v>186</v>
      </c>
      <c r="D31" s="13" t="s">
        <v>759</v>
      </c>
      <c r="E31" s="14">
        <v>45800</v>
      </c>
      <c r="F31" s="13" t="s">
        <v>760</v>
      </c>
      <c r="G31" s="13" t="s">
        <v>761</v>
      </c>
      <c r="H31" s="13" t="s">
        <v>204</v>
      </c>
      <c r="I31" s="13" t="s">
        <v>265</v>
      </c>
      <c r="J31" s="13" t="s">
        <v>748</v>
      </c>
      <c r="K31" s="125" t="s">
        <v>400</v>
      </c>
      <c r="L31" s="15">
        <v>357987299</v>
      </c>
      <c r="M31" s="14" t="s">
        <v>443</v>
      </c>
      <c r="N31" s="13">
        <v>55000</v>
      </c>
      <c r="O31" s="13">
        <v>2940</v>
      </c>
      <c r="P31" s="16" t="s">
        <v>763</v>
      </c>
      <c r="Q31" s="16">
        <v>45598</v>
      </c>
      <c r="R31" s="13">
        <v>2940</v>
      </c>
      <c r="S31" s="13">
        <v>0</v>
      </c>
      <c r="T31" s="13">
        <v>0</v>
      </c>
      <c r="U31" s="117">
        <f t="shared" si="0"/>
        <v>2940</v>
      </c>
      <c r="V31" s="4" t="s">
        <v>535</v>
      </c>
      <c r="W31" s="17" t="s">
        <v>783</v>
      </c>
    </row>
    <row r="32" spans="1:23" ht="27.6" x14ac:dyDescent="0.3">
      <c r="A32" s="12">
        <v>29</v>
      </c>
      <c r="B32" s="3" t="s">
        <v>185</v>
      </c>
      <c r="C32" s="13" t="s">
        <v>186</v>
      </c>
      <c r="D32" s="13" t="s">
        <v>759</v>
      </c>
      <c r="E32" s="14">
        <v>45798</v>
      </c>
      <c r="F32" s="13" t="s">
        <v>760</v>
      </c>
      <c r="G32" s="13" t="s">
        <v>761</v>
      </c>
      <c r="H32" s="13" t="s">
        <v>204</v>
      </c>
      <c r="I32" s="13" t="s">
        <v>603</v>
      </c>
      <c r="J32" s="13" t="s">
        <v>605</v>
      </c>
      <c r="K32" s="125" t="s">
        <v>688</v>
      </c>
      <c r="L32" s="15">
        <v>358503221</v>
      </c>
      <c r="M32" s="14" t="s">
        <v>689</v>
      </c>
      <c r="N32" s="13">
        <v>44000</v>
      </c>
      <c r="O32" s="13">
        <v>2320</v>
      </c>
      <c r="P32" s="16" t="s">
        <v>763</v>
      </c>
      <c r="Q32" s="16">
        <v>45629</v>
      </c>
      <c r="R32" s="13">
        <v>3900</v>
      </c>
      <c r="S32" s="13">
        <v>0</v>
      </c>
      <c r="T32" s="13">
        <v>0</v>
      </c>
      <c r="U32" s="117">
        <f t="shared" si="0"/>
        <v>3900</v>
      </c>
      <c r="V32" s="4" t="s">
        <v>535</v>
      </c>
      <c r="W32" s="17" t="s">
        <v>765</v>
      </c>
    </row>
    <row r="33" spans="1:23" ht="41.4" x14ac:dyDescent="0.3">
      <c r="A33" s="12">
        <v>30</v>
      </c>
      <c r="B33" s="3" t="s">
        <v>185</v>
      </c>
      <c r="C33" s="13" t="s">
        <v>186</v>
      </c>
      <c r="D33" s="13" t="s">
        <v>759</v>
      </c>
      <c r="E33" s="14">
        <v>45798</v>
      </c>
      <c r="F33" s="13" t="s">
        <v>760</v>
      </c>
      <c r="G33" s="13" t="s">
        <v>761</v>
      </c>
      <c r="H33" s="13" t="s">
        <v>204</v>
      </c>
      <c r="I33" s="13" t="s">
        <v>603</v>
      </c>
      <c r="J33" s="13" t="s">
        <v>605</v>
      </c>
      <c r="K33" s="125" t="s">
        <v>688</v>
      </c>
      <c r="L33" s="15" t="s">
        <v>766</v>
      </c>
      <c r="M33" s="14" t="s">
        <v>689</v>
      </c>
      <c r="N33" s="13">
        <v>44000</v>
      </c>
      <c r="O33" s="13">
        <v>2320</v>
      </c>
      <c r="P33" s="16" t="s">
        <v>763</v>
      </c>
      <c r="Q33" s="16">
        <v>45660</v>
      </c>
      <c r="R33" s="13">
        <v>3900</v>
      </c>
      <c r="S33" s="13">
        <v>2320</v>
      </c>
      <c r="T33" s="13">
        <v>0</v>
      </c>
      <c r="U33" s="117">
        <f t="shared" si="0"/>
        <v>1580</v>
      </c>
      <c r="V33" s="4" t="s">
        <v>535</v>
      </c>
      <c r="W33" s="17" t="s">
        <v>767</v>
      </c>
    </row>
    <row r="34" spans="1:23" ht="41.4" x14ac:dyDescent="0.3">
      <c r="A34" s="12">
        <v>31</v>
      </c>
      <c r="B34" s="3" t="s">
        <v>185</v>
      </c>
      <c r="C34" s="13" t="s">
        <v>186</v>
      </c>
      <c r="D34" s="13" t="s">
        <v>759</v>
      </c>
      <c r="E34" s="14">
        <v>45798</v>
      </c>
      <c r="F34" s="13" t="s">
        <v>760</v>
      </c>
      <c r="G34" s="13" t="s">
        <v>761</v>
      </c>
      <c r="H34" s="13" t="s">
        <v>204</v>
      </c>
      <c r="I34" s="13" t="s">
        <v>603</v>
      </c>
      <c r="J34" s="13" t="s">
        <v>605</v>
      </c>
      <c r="K34" s="125" t="s">
        <v>688</v>
      </c>
      <c r="L34" s="15">
        <v>358503221</v>
      </c>
      <c r="M34" s="14" t="s">
        <v>689</v>
      </c>
      <c r="N34" s="13">
        <v>44000</v>
      </c>
      <c r="O34" s="13">
        <v>2320</v>
      </c>
      <c r="P34" s="16" t="s">
        <v>763</v>
      </c>
      <c r="Q34" s="16">
        <v>45691</v>
      </c>
      <c r="R34" s="13">
        <v>3900</v>
      </c>
      <c r="S34" s="13">
        <v>2320</v>
      </c>
      <c r="T34" s="13">
        <v>0</v>
      </c>
      <c r="U34" s="117">
        <f t="shared" si="0"/>
        <v>1580</v>
      </c>
      <c r="V34" s="4" t="s">
        <v>535</v>
      </c>
      <c r="W34" s="17" t="s">
        <v>767</v>
      </c>
    </row>
    <row r="35" spans="1:23" ht="41.4" x14ac:dyDescent="0.3">
      <c r="A35" s="12">
        <v>32</v>
      </c>
      <c r="B35" s="3" t="s">
        <v>185</v>
      </c>
      <c r="C35" s="13" t="s">
        <v>186</v>
      </c>
      <c r="D35" s="13" t="s">
        <v>759</v>
      </c>
      <c r="E35" s="14">
        <v>45798</v>
      </c>
      <c r="F35" s="13" t="s">
        <v>760</v>
      </c>
      <c r="G35" s="13" t="s">
        <v>761</v>
      </c>
      <c r="H35" s="13" t="s">
        <v>204</v>
      </c>
      <c r="I35" s="13" t="s">
        <v>603</v>
      </c>
      <c r="J35" s="13" t="s">
        <v>605</v>
      </c>
      <c r="K35" s="125" t="s">
        <v>688</v>
      </c>
      <c r="L35" s="15">
        <v>358503221</v>
      </c>
      <c r="M35" s="14" t="s">
        <v>689</v>
      </c>
      <c r="N35" s="13">
        <v>44000</v>
      </c>
      <c r="O35" s="13">
        <v>2320</v>
      </c>
      <c r="P35" s="16" t="s">
        <v>763</v>
      </c>
      <c r="Q35" s="16">
        <v>45719</v>
      </c>
      <c r="R35" s="13">
        <v>3900</v>
      </c>
      <c r="S35" s="13">
        <v>2320</v>
      </c>
      <c r="T35" s="13">
        <v>0</v>
      </c>
      <c r="U35" s="117">
        <f t="shared" si="0"/>
        <v>1580</v>
      </c>
      <c r="V35" s="4" t="s">
        <v>535</v>
      </c>
      <c r="W35" s="17" t="s">
        <v>767</v>
      </c>
    </row>
    <row r="36" spans="1:23" ht="41.4" x14ac:dyDescent="0.3">
      <c r="A36" s="12">
        <v>33</v>
      </c>
      <c r="B36" s="3" t="s">
        <v>185</v>
      </c>
      <c r="C36" s="13" t="s">
        <v>186</v>
      </c>
      <c r="D36" s="13" t="s">
        <v>759</v>
      </c>
      <c r="E36" s="14">
        <v>45798</v>
      </c>
      <c r="F36" s="13" t="s">
        <v>760</v>
      </c>
      <c r="G36" s="13" t="s">
        <v>761</v>
      </c>
      <c r="H36" s="13" t="s">
        <v>204</v>
      </c>
      <c r="I36" s="13" t="s">
        <v>603</v>
      </c>
      <c r="J36" s="13" t="s">
        <v>605</v>
      </c>
      <c r="K36" s="125" t="s">
        <v>688</v>
      </c>
      <c r="L36" s="15">
        <v>358503221</v>
      </c>
      <c r="M36" s="14" t="s">
        <v>689</v>
      </c>
      <c r="N36" s="13">
        <v>44000</v>
      </c>
      <c r="O36" s="13">
        <v>2320</v>
      </c>
      <c r="P36" s="16" t="s">
        <v>763</v>
      </c>
      <c r="Q36" s="16">
        <v>45750</v>
      </c>
      <c r="R36" s="13">
        <v>3900</v>
      </c>
      <c r="S36" s="13">
        <v>2320</v>
      </c>
      <c r="T36" s="13">
        <v>0</v>
      </c>
      <c r="U36" s="117">
        <f t="shared" si="0"/>
        <v>1580</v>
      </c>
      <c r="V36" s="4" t="s">
        <v>535</v>
      </c>
      <c r="W36" s="17" t="s">
        <v>767</v>
      </c>
    </row>
    <row r="37" spans="1:23" ht="20.100000000000001" customHeight="1" x14ac:dyDescent="0.3">
      <c r="A37" s="12">
        <v>34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7">
        <f t="shared" si="0"/>
        <v>0</v>
      </c>
      <c r="V37" s="4"/>
      <c r="W37" s="17"/>
    </row>
    <row r="38" spans="1:23" ht="20.100000000000001" customHeight="1" x14ac:dyDescent="0.3">
      <c r="A38" s="12">
        <v>35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7">
        <f t="shared" si="0"/>
        <v>0</v>
      </c>
      <c r="V38" s="4"/>
      <c r="W38" s="17"/>
    </row>
    <row r="39" spans="1:23" ht="20.100000000000001" customHeight="1" x14ac:dyDescent="0.3">
      <c r="A39" s="12">
        <v>36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7">
        <f t="shared" si="0"/>
        <v>0</v>
      </c>
      <c r="V39" s="4"/>
      <c r="W39" s="17"/>
    </row>
    <row r="40" spans="1:23" ht="20.100000000000001" customHeight="1" x14ac:dyDescent="0.3">
      <c r="A40" s="12">
        <v>37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7">
        <f t="shared" si="0"/>
        <v>0</v>
      </c>
      <c r="V40" s="4"/>
      <c r="W40" s="17"/>
    </row>
    <row r="41" spans="1:23" ht="20.100000000000001" customHeight="1" x14ac:dyDescent="0.3">
      <c r="A41" s="12">
        <v>38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7">
        <f t="shared" si="0"/>
        <v>0</v>
      </c>
      <c r="V41" s="4"/>
      <c r="W41" s="17"/>
    </row>
    <row r="42" spans="1:23" ht="20.100000000000001" customHeight="1" x14ac:dyDescent="0.3">
      <c r="A42" s="12">
        <v>39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7">
        <f t="shared" si="0"/>
        <v>0</v>
      </c>
      <c r="V42" s="4"/>
      <c r="W42" s="17"/>
    </row>
    <row r="43" spans="1:23" ht="20.100000000000001" customHeight="1" x14ac:dyDescent="0.3">
      <c r="A43" s="12">
        <v>40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7">
        <f t="shared" si="0"/>
        <v>0</v>
      </c>
      <c r="V43" s="4"/>
      <c r="W43" s="17"/>
    </row>
    <row r="44" spans="1:23" ht="20.100000000000001" customHeight="1" x14ac:dyDescent="0.3">
      <c r="A44" s="12">
        <v>41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7">
        <f t="shared" si="0"/>
        <v>0</v>
      </c>
      <c r="V44" s="4"/>
      <c r="W44" s="17"/>
    </row>
    <row r="45" spans="1:23" ht="20.100000000000001" customHeight="1" x14ac:dyDescent="0.3">
      <c r="A45" s="12">
        <v>42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7">
        <f t="shared" si="0"/>
        <v>0</v>
      </c>
      <c r="V45" s="4"/>
      <c r="W45" s="17"/>
    </row>
    <row r="46" spans="1:23" ht="20.100000000000001" customHeight="1" x14ac:dyDescent="0.3">
      <c r="A46" s="12">
        <v>43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7">
        <f t="shared" si="0"/>
        <v>0</v>
      </c>
      <c r="V46" s="4"/>
      <c r="W46" s="17"/>
    </row>
    <row r="47" spans="1:23" ht="20.100000000000001" customHeight="1" x14ac:dyDescent="0.3">
      <c r="A47" s="12">
        <v>44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7">
        <f t="shared" si="0"/>
        <v>0</v>
      </c>
      <c r="V47" s="4"/>
      <c r="W47" s="17"/>
    </row>
    <row r="48" spans="1:23" ht="20.100000000000001" customHeight="1" x14ac:dyDescent="0.3">
      <c r="A48" s="12">
        <v>45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7">
        <f t="shared" si="0"/>
        <v>0</v>
      </c>
      <c r="V48" s="4"/>
      <c r="W48" s="17"/>
    </row>
    <row r="49" spans="1:23" ht="20.100000000000001" customHeight="1" x14ac:dyDescent="0.3">
      <c r="A49" s="12">
        <v>46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7">
        <f t="shared" si="0"/>
        <v>0</v>
      </c>
      <c r="V49" s="4"/>
      <c r="W49" s="17"/>
    </row>
    <row r="50" spans="1:23" ht="20.100000000000001" customHeight="1" x14ac:dyDescent="0.3">
      <c r="A50" s="12">
        <v>47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7">
        <f t="shared" si="0"/>
        <v>0</v>
      </c>
      <c r="V50" s="4"/>
      <c r="W50" s="17"/>
    </row>
    <row r="51" spans="1:23" ht="20.100000000000001" customHeight="1" x14ac:dyDescent="0.3">
      <c r="A51" s="12">
        <v>48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7">
        <f t="shared" si="0"/>
        <v>0</v>
      </c>
      <c r="V51" s="4"/>
      <c r="W51" s="17"/>
    </row>
    <row r="52" spans="1:23" ht="20.100000000000001" customHeight="1" x14ac:dyDescent="0.3">
      <c r="A52" s="12">
        <v>49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7">
        <f t="shared" si="0"/>
        <v>0</v>
      </c>
      <c r="V52" s="4"/>
      <c r="W52" s="17"/>
    </row>
    <row r="53" spans="1:23" ht="20.100000000000001" customHeight="1" x14ac:dyDescent="0.3">
      <c r="A53" s="12">
        <v>50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7">
        <f t="shared" si="0"/>
        <v>0</v>
      </c>
      <c r="V53" s="4"/>
      <c r="W53" s="17"/>
    </row>
    <row r="54" spans="1:23" ht="20.100000000000001" customHeight="1" x14ac:dyDescent="0.3">
      <c r="A54" s="12">
        <v>51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7">
        <f t="shared" si="0"/>
        <v>0</v>
      </c>
      <c r="V54" s="4"/>
      <c r="W54" s="17"/>
    </row>
    <row r="55" spans="1:23" ht="20.100000000000001" customHeight="1" x14ac:dyDescent="0.3">
      <c r="A55" s="12">
        <v>52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7">
        <f t="shared" si="0"/>
        <v>0</v>
      </c>
      <c r="V55" s="4"/>
      <c r="W55" s="17"/>
    </row>
    <row r="56" spans="1:23" ht="20.100000000000001" customHeight="1" x14ac:dyDescent="0.3">
      <c r="A56" s="12">
        <v>53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7">
        <f t="shared" si="0"/>
        <v>0</v>
      </c>
      <c r="V56" s="4"/>
      <c r="W56" s="17"/>
    </row>
    <row r="57" spans="1:23" ht="20.100000000000001" customHeight="1" x14ac:dyDescent="0.3">
      <c r="A57" s="12">
        <v>54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7">
        <f t="shared" si="0"/>
        <v>0</v>
      </c>
      <c r="V57" s="4"/>
      <c r="W57" s="17"/>
    </row>
    <row r="58" spans="1:23" ht="20.100000000000001" customHeight="1" x14ac:dyDescent="0.3">
      <c r="A58" s="12">
        <v>55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7">
        <f t="shared" si="0"/>
        <v>0</v>
      </c>
      <c r="V58" s="4"/>
      <c r="W58" s="17"/>
    </row>
    <row r="59" spans="1:23" ht="20.100000000000001" customHeight="1" x14ac:dyDescent="0.3">
      <c r="A59" s="12">
        <v>56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7">
        <f t="shared" si="0"/>
        <v>0</v>
      </c>
      <c r="V59" s="4"/>
      <c r="W59" s="17"/>
    </row>
    <row r="60" spans="1:23" ht="20.100000000000001" customHeight="1" x14ac:dyDescent="0.3">
      <c r="A60" s="12">
        <v>57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7">
        <f t="shared" si="0"/>
        <v>0</v>
      </c>
      <c r="V60" s="4"/>
      <c r="W60" s="17"/>
    </row>
    <row r="61" spans="1:23" ht="20.100000000000001" customHeight="1" x14ac:dyDescent="0.3">
      <c r="A61" s="12">
        <v>58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7">
        <f t="shared" si="0"/>
        <v>0</v>
      </c>
      <c r="V61" s="4"/>
      <c r="W61" s="17"/>
    </row>
    <row r="62" spans="1:23" ht="20.100000000000001" customHeight="1" x14ac:dyDescent="0.3">
      <c r="A62" s="12">
        <v>59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7">
        <f t="shared" si="0"/>
        <v>0</v>
      </c>
      <c r="V62" s="4"/>
      <c r="W62" s="17"/>
    </row>
    <row r="63" spans="1:23" ht="20.100000000000001" customHeight="1" x14ac:dyDescent="0.3">
      <c r="A63" s="12">
        <v>60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7">
        <f t="shared" si="0"/>
        <v>0</v>
      </c>
      <c r="V63" s="4"/>
      <c r="W63" s="17"/>
    </row>
    <row r="64" spans="1:23" ht="20.100000000000001" customHeight="1" x14ac:dyDescent="0.3">
      <c r="A64" s="12">
        <v>61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7">
        <f t="shared" si="0"/>
        <v>0</v>
      </c>
      <c r="V64" s="4"/>
      <c r="W64" s="17"/>
    </row>
    <row r="65" spans="1:23" ht="20.100000000000001" customHeight="1" x14ac:dyDescent="0.3">
      <c r="A65" s="12">
        <v>62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7">
        <f t="shared" si="0"/>
        <v>0</v>
      </c>
      <c r="V65" s="4"/>
      <c r="W65" s="17"/>
    </row>
    <row r="66" spans="1:23" ht="20.100000000000001" customHeight="1" x14ac:dyDescent="0.3">
      <c r="A66" s="12">
        <v>63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7">
        <f t="shared" si="0"/>
        <v>0</v>
      </c>
      <c r="V66" s="4"/>
      <c r="W66" s="17"/>
    </row>
    <row r="67" spans="1:23" ht="20.100000000000001" customHeight="1" x14ac:dyDescent="0.3">
      <c r="A67" s="12">
        <v>64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7">
        <f t="shared" si="0"/>
        <v>0</v>
      </c>
      <c r="V67" s="4"/>
      <c r="W67" s="17"/>
    </row>
    <row r="68" spans="1:23" ht="20.100000000000001" customHeight="1" x14ac:dyDescent="0.3">
      <c r="A68" s="12">
        <v>65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7">
        <f t="shared" ref="U68:U131" si="1">R68-(S68+T68)</f>
        <v>0</v>
      </c>
      <c r="V68" s="4"/>
      <c r="W68" s="17"/>
    </row>
    <row r="69" spans="1:23" ht="20.100000000000001" customHeight="1" x14ac:dyDescent="0.3">
      <c r="A69" s="12">
        <v>66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7">
        <f t="shared" si="1"/>
        <v>0</v>
      </c>
      <c r="V69" s="4"/>
      <c r="W69" s="17"/>
    </row>
    <row r="70" spans="1:23" ht="20.100000000000001" customHeight="1" x14ac:dyDescent="0.3">
      <c r="A70" s="12">
        <v>67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7">
        <f t="shared" si="1"/>
        <v>0</v>
      </c>
      <c r="V70" s="4"/>
      <c r="W70" s="17"/>
    </row>
    <row r="71" spans="1:23" ht="20.100000000000001" customHeight="1" x14ac:dyDescent="0.3">
      <c r="A71" s="12">
        <v>68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7">
        <f t="shared" si="1"/>
        <v>0</v>
      </c>
      <c r="V71" s="4"/>
      <c r="W71" s="17"/>
    </row>
    <row r="72" spans="1:23" ht="20.100000000000001" customHeight="1" x14ac:dyDescent="0.3">
      <c r="A72" s="12">
        <v>69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7">
        <f t="shared" si="1"/>
        <v>0</v>
      </c>
      <c r="V72" s="4"/>
      <c r="W72" s="17"/>
    </row>
    <row r="73" spans="1:23" ht="20.100000000000001" customHeight="1" x14ac:dyDescent="0.3">
      <c r="A73" s="12">
        <v>70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7">
        <f t="shared" si="1"/>
        <v>0</v>
      </c>
      <c r="V73" s="4"/>
      <c r="W73" s="17"/>
    </row>
    <row r="74" spans="1:23" ht="20.100000000000001" customHeight="1" x14ac:dyDescent="0.3">
      <c r="A74" s="12">
        <v>71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7">
        <f t="shared" si="1"/>
        <v>0</v>
      </c>
      <c r="V74" s="4"/>
      <c r="W74" s="17"/>
    </row>
    <row r="75" spans="1:23" ht="20.100000000000001" customHeight="1" x14ac:dyDescent="0.3">
      <c r="A75" s="12">
        <v>72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7">
        <f t="shared" si="1"/>
        <v>0</v>
      </c>
      <c r="V75" s="4"/>
      <c r="W75" s="17"/>
    </row>
    <row r="76" spans="1:23" ht="20.100000000000001" customHeight="1" x14ac:dyDescent="0.3">
      <c r="A76" s="12">
        <v>73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7">
        <f t="shared" si="1"/>
        <v>0</v>
      </c>
      <c r="V76" s="4"/>
      <c r="W76" s="17"/>
    </row>
    <row r="77" spans="1:23" ht="20.100000000000001" customHeight="1" x14ac:dyDescent="0.3">
      <c r="A77" s="12">
        <v>74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7">
        <f t="shared" si="1"/>
        <v>0</v>
      </c>
      <c r="V77" s="4"/>
      <c r="W77" s="17"/>
    </row>
    <row r="78" spans="1:23" ht="20.100000000000001" customHeight="1" x14ac:dyDescent="0.3">
      <c r="A78" s="12">
        <v>75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7">
        <f t="shared" si="1"/>
        <v>0</v>
      </c>
      <c r="V78" s="4"/>
      <c r="W78" s="17"/>
    </row>
    <row r="79" spans="1:23" ht="20.100000000000001" customHeight="1" x14ac:dyDescent="0.3">
      <c r="A79" s="12">
        <v>76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7">
        <f t="shared" si="1"/>
        <v>0</v>
      </c>
      <c r="V79" s="4"/>
      <c r="W79" s="17"/>
    </row>
    <row r="80" spans="1:23" ht="20.100000000000001" customHeight="1" x14ac:dyDescent="0.3">
      <c r="A80" s="12">
        <v>77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7">
        <f t="shared" si="1"/>
        <v>0</v>
      </c>
      <c r="V80" s="4"/>
      <c r="W80" s="17"/>
    </row>
    <row r="81" spans="1:23" ht="20.100000000000001" customHeight="1" x14ac:dyDescent="0.3">
      <c r="A81" s="12">
        <v>78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7">
        <f t="shared" si="1"/>
        <v>0</v>
      </c>
      <c r="V81" s="4"/>
      <c r="W81" s="17"/>
    </row>
    <row r="82" spans="1:23" ht="20.100000000000001" customHeight="1" x14ac:dyDescent="0.3">
      <c r="A82" s="12">
        <v>79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7">
        <f t="shared" si="1"/>
        <v>0</v>
      </c>
      <c r="V82" s="4"/>
      <c r="W82" s="17"/>
    </row>
    <row r="83" spans="1:23" ht="20.100000000000001" customHeight="1" x14ac:dyDescent="0.3">
      <c r="A83" s="12">
        <v>80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7">
        <f t="shared" si="1"/>
        <v>0</v>
      </c>
      <c r="V83" s="4"/>
      <c r="W83" s="17"/>
    </row>
    <row r="84" spans="1:23" ht="20.100000000000001" customHeight="1" x14ac:dyDescent="0.3">
      <c r="A84" s="12">
        <v>81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7">
        <f t="shared" si="1"/>
        <v>0</v>
      </c>
      <c r="V84" s="4"/>
      <c r="W84" s="17"/>
    </row>
    <row r="85" spans="1:23" ht="20.100000000000001" customHeight="1" x14ac:dyDescent="0.3">
      <c r="A85" s="12">
        <v>82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7">
        <f t="shared" si="1"/>
        <v>0</v>
      </c>
      <c r="V85" s="4"/>
      <c r="W85" s="17"/>
    </row>
    <row r="86" spans="1:23" ht="20.100000000000001" customHeight="1" x14ac:dyDescent="0.3">
      <c r="A86" s="12">
        <v>83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7">
        <f t="shared" si="1"/>
        <v>0</v>
      </c>
      <c r="V86" s="4"/>
      <c r="W86" s="17"/>
    </row>
    <row r="87" spans="1:23" ht="20.100000000000001" customHeight="1" x14ac:dyDescent="0.3">
      <c r="A87" s="12">
        <v>84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7">
        <f t="shared" si="1"/>
        <v>0</v>
      </c>
      <c r="V87" s="4"/>
      <c r="W87" s="17"/>
    </row>
    <row r="88" spans="1:23" ht="20.100000000000001" customHeight="1" x14ac:dyDescent="0.3">
      <c r="A88" s="12">
        <v>85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7">
        <f t="shared" si="1"/>
        <v>0</v>
      </c>
      <c r="V88" s="4"/>
      <c r="W88" s="17"/>
    </row>
    <row r="89" spans="1:23" ht="20.100000000000001" customHeight="1" x14ac:dyDescent="0.3">
      <c r="A89" s="12">
        <v>86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7">
        <f t="shared" si="1"/>
        <v>0</v>
      </c>
      <c r="V89" s="4"/>
      <c r="W89" s="17"/>
    </row>
    <row r="90" spans="1:23" ht="20.100000000000001" customHeight="1" x14ac:dyDescent="0.3">
      <c r="A90" s="12">
        <v>87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7">
        <f t="shared" si="1"/>
        <v>0</v>
      </c>
      <c r="V90" s="4"/>
      <c r="W90" s="17"/>
    </row>
    <row r="91" spans="1:23" ht="20.100000000000001" customHeight="1" x14ac:dyDescent="0.3">
      <c r="A91" s="12">
        <v>88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7">
        <f t="shared" si="1"/>
        <v>0</v>
      </c>
      <c r="V91" s="4"/>
      <c r="W91" s="17"/>
    </row>
    <row r="92" spans="1:23" ht="20.100000000000001" customHeight="1" x14ac:dyDescent="0.3">
      <c r="A92" s="12">
        <v>89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7">
        <f t="shared" si="1"/>
        <v>0</v>
      </c>
      <c r="V92" s="4"/>
      <c r="W92" s="17"/>
    </row>
    <row r="93" spans="1:23" ht="20.100000000000001" customHeight="1" x14ac:dyDescent="0.3">
      <c r="A93" s="12">
        <v>90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7">
        <f t="shared" si="1"/>
        <v>0</v>
      </c>
      <c r="V93" s="4"/>
      <c r="W93" s="17"/>
    </row>
    <row r="94" spans="1:23" ht="20.100000000000001" customHeight="1" x14ac:dyDescent="0.3">
      <c r="A94" s="12">
        <v>91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7">
        <f t="shared" si="1"/>
        <v>0</v>
      </c>
      <c r="V94" s="4"/>
      <c r="W94" s="17"/>
    </row>
    <row r="95" spans="1:23" ht="20.100000000000001" customHeight="1" x14ac:dyDescent="0.3">
      <c r="A95" s="12">
        <v>92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7">
        <f t="shared" si="1"/>
        <v>0</v>
      </c>
      <c r="V95" s="4"/>
      <c r="W95" s="17"/>
    </row>
    <row r="96" spans="1:23" ht="20.100000000000001" customHeight="1" x14ac:dyDescent="0.3">
      <c r="A96" s="12">
        <v>93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7">
        <f t="shared" si="1"/>
        <v>0</v>
      </c>
      <c r="V96" s="4"/>
      <c r="W96" s="17"/>
    </row>
    <row r="97" spans="1:23" ht="20.100000000000001" customHeight="1" x14ac:dyDescent="0.3">
      <c r="A97" s="12">
        <v>94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7">
        <f t="shared" si="1"/>
        <v>0</v>
      </c>
      <c r="V97" s="4"/>
      <c r="W97" s="17"/>
    </row>
    <row r="98" spans="1:23" ht="20.100000000000001" customHeight="1" x14ac:dyDescent="0.3">
      <c r="A98" s="12">
        <v>95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7">
        <f t="shared" si="1"/>
        <v>0</v>
      </c>
      <c r="V98" s="4"/>
      <c r="W98" s="17"/>
    </row>
    <row r="99" spans="1:23" ht="20.100000000000001" customHeight="1" x14ac:dyDescent="0.3">
      <c r="A99" s="12">
        <v>96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7">
        <f t="shared" si="1"/>
        <v>0</v>
      </c>
      <c r="V99" s="4"/>
      <c r="W99" s="17"/>
    </row>
    <row r="100" spans="1:23" ht="20.100000000000001" customHeight="1" x14ac:dyDescent="0.3">
      <c r="A100" s="12">
        <v>97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7">
        <f t="shared" si="1"/>
        <v>0</v>
      </c>
      <c r="V100" s="4"/>
      <c r="W100" s="17"/>
    </row>
    <row r="101" spans="1:23" ht="20.100000000000001" customHeight="1" x14ac:dyDescent="0.3">
      <c r="A101" s="12">
        <v>98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7">
        <f t="shared" si="1"/>
        <v>0</v>
      </c>
      <c r="V101" s="4"/>
      <c r="W101" s="17"/>
    </row>
    <row r="102" spans="1:23" ht="20.100000000000001" customHeight="1" x14ac:dyDescent="0.3">
      <c r="A102" s="12">
        <v>99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7">
        <f t="shared" si="1"/>
        <v>0</v>
      </c>
      <c r="V102" s="4"/>
      <c r="W102" s="17"/>
    </row>
    <row r="103" spans="1:23" ht="20.100000000000001" customHeight="1" x14ac:dyDescent="0.3">
      <c r="A103" s="12">
        <v>100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7">
        <f t="shared" si="1"/>
        <v>0</v>
      </c>
      <c r="V103" s="4"/>
      <c r="W103" s="17"/>
    </row>
    <row r="104" spans="1:23" ht="20.100000000000001" customHeight="1" x14ac:dyDescent="0.3">
      <c r="A104" s="12">
        <v>101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7">
        <f t="shared" si="1"/>
        <v>0</v>
      </c>
      <c r="V104" s="4"/>
      <c r="W104" s="17"/>
    </row>
    <row r="105" spans="1:23" ht="20.100000000000001" customHeight="1" x14ac:dyDescent="0.3">
      <c r="A105" s="12">
        <v>102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7">
        <f t="shared" si="1"/>
        <v>0</v>
      </c>
      <c r="V105" s="4"/>
      <c r="W105" s="17"/>
    </row>
    <row r="106" spans="1:23" ht="20.100000000000001" customHeight="1" x14ac:dyDescent="0.3">
      <c r="A106" s="12">
        <v>103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7">
        <f t="shared" si="1"/>
        <v>0</v>
      </c>
      <c r="V106" s="4"/>
      <c r="W106" s="17"/>
    </row>
    <row r="107" spans="1:23" ht="20.100000000000001" customHeight="1" x14ac:dyDescent="0.3">
      <c r="A107" s="12">
        <v>104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7">
        <f t="shared" si="1"/>
        <v>0</v>
      </c>
      <c r="V107" s="4"/>
      <c r="W107" s="17"/>
    </row>
    <row r="108" spans="1:23" ht="20.100000000000001" customHeight="1" x14ac:dyDescent="0.3">
      <c r="A108" s="12">
        <v>105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7">
        <f t="shared" si="1"/>
        <v>0</v>
      </c>
      <c r="V108" s="4"/>
      <c r="W108" s="17"/>
    </row>
    <row r="109" spans="1:23" ht="20.100000000000001" customHeight="1" x14ac:dyDescent="0.3">
      <c r="A109" s="12">
        <v>106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7">
        <f t="shared" si="1"/>
        <v>0</v>
      </c>
      <c r="V109" s="4"/>
      <c r="W109" s="17"/>
    </row>
    <row r="110" spans="1:23" ht="20.100000000000001" customHeight="1" x14ac:dyDescent="0.3">
      <c r="A110" s="12">
        <v>107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7">
        <f t="shared" si="1"/>
        <v>0</v>
      </c>
      <c r="V110" s="4"/>
      <c r="W110" s="17"/>
    </row>
    <row r="111" spans="1:23" ht="20.100000000000001" customHeight="1" x14ac:dyDescent="0.3">
      <c r="A111" s="12">
        <v>108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7">
        <f t="shared" si="1"/>
        <v>0</v>
      </c>
      <c r="V111" s="4"/>
      <c r="W111" s="17"/>
    </row>
    <row r="112" spans="1:23" ht="20.100000000000001" customHeight="1" x14ac:dyDescent="0.3">
      <c r="A112" s="12">
        <v>109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7">
        <f t="shared" si="1"/>
        <v>0</v>
      </c>
      <c r="V112" s="4"/>
      <c r="W112" s="17"/>
    </row>
    <row r="113" spans="1:23" ht="20.100000000000001" customHeight="1" x14ac:dyDescent="0.3">
      <c r="A113" s="12">
        <v>110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7">
        <f t="shared" si="1"/>
        <v>0</v>
      </c>
      <c r="V113" s="4"/>
      <c r="W113" s="17"/>
    </row>
    <row r="114" spans="1:23" ht="20.100000000000001" customHeight="1" x14ac:dyDescent="0.3">
      <c r="A114" s="12">
        <v>111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7">
        <f t="shared" si="1"/>
        <v>0</v>
      </c>
      <c r="V114" s="4"/>
      <c r="W114" s="17"/>
    </row>
    <row r="115" spans="1:23" ht="20.100000000000001" customHeight="1" x14ac:dyDescent="0.3">
      <c r="A115" s="12">
        <v>112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7">
        <f t="shared" si="1"/>
        <v>0</v>
      </c>
      <c r="V115" s="4"/>
      <c r="W115" s="17"/>
    </row>
    <row r="116" spans="1:23" ht="20.100000000000001" customHeight="1" x14ac:dyDescent="0.3">
      <c r="A116" s="12">
        <v>113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7">
        <f t="shared" si="1"/>
        <v>0</v>
      </c>
      <c r="V116" s="4"/>
      <c r="W116" s="17"/>
    </row>
    <row r="117" spans="1:23" ht="20.100000000000001" customHeight="1" x14ac:dyDescent="0.3">
      <c r="A117" s="12">
        <v>114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7">
        <f t="shared" si="1"/>
        <v>0</v>
      </c>
      <c r="V117" s="4"/>
      <c r="W117" s="17"/>
    </row>
    <row r="118" spans="1:23" ht="20.100000000000001" customHeight="1" x14ac:dyDescent="0.3">
      <c r="A118" s="12">
        <v>115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7">
        <f t="shared" si="1"/>
        <v>0</v>
      </c>
      <c r="V118" s="4"/>
      <c r="W118" s="17"/>
    </row>
    <row r="119" spans="1:23" ht="20.100000000000001" customHeight="1" x14ac:dyDescent="0.3">
      <c r="A119" s="12">
        <v>116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7">
        <f t="shared" si="1"/>
        <v>0</v>
      </c>
      <c r="V119" s="4"/>
      <c r="W119" s="17"/>
    </row>
    <row r="120" spans="1:23" ht="20.100000000000001" customHeight="1" x14ac:dyDescent="0.3">
      <c r="A120" s="12">
        <v>117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7">
        <f t="shared" si="1"/>
        <v>0</v>
      </c>
      <c r="V120" s="4"/>
      <c r="W120" s="17"/>
    </row>
    <row r="121" spans="1:23" ht="20.100000000000001" customHeight="1" x14ac:dyDescent="0.3">
      <c r="A121" s="12">
        <v>118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7">
        <f t="shared" si="1"/>
        <v>0</v>
      </c>
      <c r="V121" s="4"/>
      <c r="W121" s="17"/>
    </row>
    <row r="122" spans="1:23" ht="20.100000000000001" customHeight="1" x14ac:dyDescent="0.3">
      <c r="A122" s="12">
        <v>119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7">
        <f t="shared" si="1"/>
        <v>0</v>
      </c>
      <c r="V122" s="4"/>
      <c r="W122" s="17"/>
    </row>
    <row r="123" spans="1:23" ht="20.100000000000001" customHeight="1" x14ac:dyDescent="0.3">
      <c r="A123" s="12">
        <v>120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7">
        <f t="shared" si="1"/>
        <v>0</v>
      </c>
      <c r="V123" s="4"/>
      <c r="W123" s="17"/>
    </row>
    <row r="124" spans="1:23" ht="20.100000000000001" customHeight="1" x14ac:dyDescent="0.3">
      <c r="A124" s="12">
        <v>121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7">
        <f t="shared" si="1"/>
        <v>0</v>
      </c>
      <c r="V124" s="4"/>
      <c r="W124" s="17"/>
    </row>
    <row r="125" spans="1:23" ht="20.100000000000001" customHeight="1" x14ac:dyDescent="0.3">
      <c r="A125" s="12">
        <v>122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7">
        <f t="shared" si="1"/>
        <v>0</v>
      </c>
      <c r="V125" s="4"/>
      <c r="W125" s="17"/>
    </row>
    <row r="126" spans="1:23" ht="20.100000000000001" customHeight="1" x14ac:dyDescent="0.3">
      <c r="A126" s="12">
        <v>123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7">
        <f t="shared" si="1"/>
        <v>0</v>
      </c>
      <c r="V126" s="4"/>
      <c r="W126" s="17"/>
    </row>
    <row r="127" spans="1:23" ht="20.100000000000001" customHeight="1" x14ac:dyDescent="0.3">
      <c r="A127" s="12">
        <v>124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7">
        <f t="shared" si="1"/>
        <v>0</v>
      </c>
      <c r="V127" s="4"/>
      <c r="W127" s="17"/>
    </row>
    <row r="128" spans="1:23" ht="20.100000000000001" customHeight="1" x14ac:dyDescent="0.3">
      <c r="A128" s="12">
        <v>125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7">
        <f t="shared" si="1"/>
        <v>0</v>
      </c>
      <c r="V128" s="4"/>
      <c r="W128" s="17"/>
    </row>
    <row r="129" spans="1:23" ht="20.100000000000001" customHeight="1" x14ac:dyDescent="0.3">
      <c r="A129" s="12">
        <v>126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7">
        <f t="shared" si="1"/>
        <v>0</v>
      </c>
      <c r="V129" s="4"/>
      <c r="W129" s="17"/>
    </row>
    <row r="130" spans="1:23" ht="20.100000000000001" customHeight="1" x14ac:dyDescent="0.3">
      <c r="A130" s="12">
        <v>127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7">
        <f t="shared" si="1"/>
        <v>0</v>
      </c>
      <c r="V130" s="4"/>
      <c r="W130" s="17"/>
    </row>
    <row r="131" spans="1:23" ht="20.100000000000001" customHeight="1" x14ac:dyDescent="0.3">
      <c r="A131" s="12">
        <v>128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7">
        <f t="shared" si="1"/>
        <v>0</v>
      </c>
      <c r="V131" s="4"/>
      <c r="W131" s="17"/>
    </row>
    <row r="132" spans="1:23" ht="20.100000000000001" customHeight="1" x14ac:dyDescent="0.3">
      <c r="A132" s="12">
        <v>129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7">
        <f t="shared" ref="U132:U195" si="2">R132-(S132+T132)</f>
        <v>0</v>
      </c>
      <c r="V132" s="4"/>
      <c r="W132" s="17"/>
    </row>
    <row r="133" spans="1:23" ht="20.100000000000001" customHeight="1" x14ac:dyDescent="0.3">
      <c r="A133" s="12">
        <v>130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7">
        <f t="shared" si="2"/>
        <v>0</v>
      </c>
      <c r="V133" s="4"/>
      <c r="W133" s="17"/>
    </row>
    <row r="134" spans="1:23" ht="20.100000000000001" customHeight="1" x14ac:dyDescent="0.3">
      <c r="A134" s="12">
        <v>131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7">
        <f t="shared" si="2"/>
        <v>0</v>
      </c>
      <c r="V134" s="4"/>
      <c r="W134" s="17"/>
    </row>
    <row r="135" spans="1:23" ht="20.100000000000001" customHeight="1" x14ac:dyDescent="0.3">
      <c r="A135" s="12">
        <v>132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7">
        <f t="shared" si="2"/>
        <v>0</v>
      </c>
      <c r="V135" s="4"/>
      <c r="W135" s="17"/>
    </row>
    <row r="136" spans="1:23" ht="20.100000000000001" customHeight="1" x14ac:dyDescent="0.3">
      <c r="A136" s="12">
        <v>133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7">
        <f t="shared" si="2"/>
        <v>0</v>
      </c>
      <c r="V136" s="4"/>
      <c r="W136" s="17"/>
    </row>
    <row r="137" spans="1:23" ht="20.100000000000001" customHeight="1" x14ac:dyDescent="0.3">
      <c r="A137" s="12">
        <v>134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7">
        <f t="shared" si="2"/>
        <v>0</v>
      </c>
      <c r="V137" s="4"/>
      <c r="W137" s="17"/>
    </row>
    <row r="138" spans="1:23" ht="20.100000000000001" customHeight="1" x14ac:dyDescent="0.3">
      <c r="A138" s="12">
        <v>135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7">
        <f t="shared" si="2"/>
        <v>0</v>
      </c>
      <c r="V138" s="4"/>
      <c r="W138" s="17"/>
    </row>
    <row r="139" spans="1:23" ht="20.100000000000001" customHeight="1" x14ac:dyDescent="0.3">
      <c r="A139" s="12">
        <v>136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7">
        <f t="shared" si="2"/>
        <v>0</v>
      </c>
      <c r="V139" s="4"/>
      <c r="W139" s="17"/>
    </row>
    <row r="140" spans="1:23" ht="20.100000000000001" customHeight="1" x14ac:dyDescent="0.3">
      <c r="A140" s="12">
        <v>137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7">
        <f t="shared" si="2"/>
        <v>0</v>
      </c>
      <c r="V140" s="4"/>
      <c r="W140" s="17"/>
    </row>
    <row r="141" spans="1:23" ht="20.100000000000001" customHeight="1" x14ac:dyDescent="0.3">
      <c r="A141" s="12">
        <v>138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7">
        <f t="shared" si="2"/>
        <v>0</v>
      </c>
      <c r="V141" s="4"/>
      <c r="W141" s="17"/>
    </row>
    <row r="142" spans="1:23" ht="20.100000000000001" customHeight="1" x14ac:dyDescent="0.3">
      <c r="A142" s="12">
        <v>139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7">
        <f t="shared" si="2"/>
        <v>0</v>
      </c>
      <c r="V142" s="4"/>
      <c r="W142" s="17"/>
    </row>
    <row r="143" spans="1:23" ht="20.100000000000001" customHeight="1" x14ac:dyDescent="0.3">
      <c r="A143" s="12">
        <v>140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7">
        <f t="shared" si="2"/>
        <v>0</v>
      </c>
      <c r="V143" s="4"/>
      <c r="W143" s="17"/>
    </row>
    <row r="144" spans="1:23" ht="20.100000000000001" customHeight="1" x14ac:dyDescent="0.3">
      <c r="A144" s="12">
        <v>141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7">
        <f t="shared" si="2"/>
        <v>0</v>
      </c>
      <c r="V144" s="4"/>
      <c r="W144" s="17"/>
    </row>
    <row r="145" spans="1:23" ht="20.100000000000001" customHeight="1" x14ac:dyDescent="0.3">
      <c r="A145" s="12">
        <v>142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7">
        <f t="shared" si="2"/>
        <v>0</v>
      </c>
      <c r="V145" s="4"/>
      <c r="W145" s="17"/>
    </row>
    <row r="146" spans="1:23" ht="20.100000000000001" customHeight="1" x14ac:dyDescent="0.3">
      <c r="A146" s="12">
        <v>143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7">
        <f t="shared" si="2"/>
        <v>0</v>
      </c>
      <c r="V146" s="4"/>
      <c r="W146" s="17"/>
    </row>
    <row r="147" spans="1:23" ht="20.100000000000001" customHeight="1" x14ac:dyDescent="0.3">
      <c r="A147" s="12">
        <v>144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7">
        <f t="shared" si="2"/>
        <v>0</v>
      </c>
      <c r="V147" s="4"/>
      <c r="W147" s="17"/>
    </row>
    <row r="148" spans="1:23" ht="20.100000000000001" customHeight="1" x14ac:dyDescent="0.3">
      <c r="A148" s="12">
        <v>145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7">
        <f t="shared" si="2"/>
        <v>0</v>
      </c>
      <c r="V148" s="4"/>
      <c r="W148" s="17"/>
    </row>
    <row r="149" spans="1:23" ht="20.100000000000001" customHeight="1" x14ac:dyDescent="0.3">
      <c r="A149" s="12">
        <v>146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7">
        <f t="shared" si="2"/>
        <v>0</v>
      </c>
      <c r="V149" s="4"/>
      <c r="W149" s="17"/>
    </row>
    <row r="150" spans="1:23" ht="20.100000000000001" customHeight="1" x14ac:dyDescent="0.3">
      <c r="A150" s="12">
        <v>147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7">
        <f t="shared" si="2"/>
        <v>0</v>
      </c>
      <c r="V150" s="4"/>
      <c r="W150" s="17"/>
    </row>
    <row r="151" spans="1:23" ht="20.100000000000001" customHeight="1" x14ac:dyDescent="0.3">
      <c r="A151" s="12">
        <v>148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7">
        <f t="shared" si="2"/>
        <v>0</v>
      </c>
      <c r="V151" s="4"/>
      <c r="W151" s="17"/>
    </row>
    <row r="152" spans="1:23" ht="20.100000000000001" customHeight="1" x14ac:dyDescent="0.3">
      <c r="A152" s="12">
        <v>149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7">
        <f t="shared" si="2"/>
        <v>0</v>
      </c>
      <c r="V152" s="4"/>
      <c r="W152" s="17"/>
    </row>
    <row r="153" spans="1:23" ht="20.100000000000001" customHeight="1" x14ac:dyDescent="0.3">
      <c r="A153" s="12">
        <v>150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7">
        <f t="shared" si="2"/>
        <v>0</v>
      </c>
      <c r="V153" s="4"/>
      <c r="W153" s="17"/>
    </row>
    <row r="154" spans="1:23" ht="20.100000000000001" customHeight="1" x14ac:dyDescent="0.3">
      <c r="A154" s="12">
        <v>151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7">
        <f t="shared" si="2"/>
        <v>0</v>
      </c>
      <c r="V154" s="4"/>
      <c r="W154" s="17"/>
    </row>
    <row r="155" spans="1:23" ht="20.100000000000001" customHeight="1" x14ac:dyDescent="0.3">
      <c r="A155" s="12">
        <v>152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7">
        <f t="shared" si="2"/>
        <v>0</v>
      </c>
      <c r="V155" s="4"/>
      <c r="W155" s="17"/>
    </row>
    <row r="156" spans="1:23" ht="20.100000000000001" customHeight="1" x14ac:dyDescent="0.3">
      <c r="A156" s="12">
        <v>153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7">
        <f t="shared" si="2"/>
        <v>0</v>
      </c>
      <c r="V156" s="4"/>
      <c r="W156" s="17"/>
    </row>
    <row r="157" spans="1:23" ht="20.100000000000001" customHeight="1" x14ac:dyDescent="0.3">
      <c r="A157" s="12">
        <v>154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7">
        <f t="shared" si="2"/>
        <v>0</v>
      </c>
      <c r="V157" s="4"/>
      <c r="W157" s="17"/>
    </row>
    <row r="158" spans="1:23" ht="20.100000000000001" customHeight="1" x14ac:dyDescent="0.3">
      <c r="A158" s="12">
        <v>155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7">
        <f t="shared" si="2"/>
        <v>0</v>
      </c>
      <c r="V158" s="4"/>
      <c r="W158" s="17"/>
    </row>
    <row r="159" spans="1:23" ht="20.100000000000001" customHeight="1" x14ac:dyDescent="0.3">
      <c r="A159" s="12">
        <v>156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7">
        <f t="shared" si="2"/>
        <v>0</v>
      </c>
      <c r="V159" s="4"/>
      <c r="W159" s="17"/>
    </row>
    <row r="160" spans="1:23" ht="20.100000000000001" customHeight="1" x14ac:dyDescent="0.3">
      <c r="A160" s="12">
        <v>157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7">
        <f t="shared" si="2"/>
        <v>0</v>
      </c>
      <c r="V160" s="4"/>
      <c r="W160" s="17"/>
    </row>
    <row r="161" spans="1:23" ht="20.100000000000001" customHeight="1" x14ac:dyDescent="0.3">
      <c r="A161" s="12">
        <v>158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7">
        <f t="shared" si="2"/>
        <v>0</v>
      </c>
      <c r="V161" s="4"/>
      <c r="W161" s="17"/>
    </row>
    <row r="162" spans="1:23" ht="20.100000000000001" customHeight="1" x14ac:dyDescent="0.3">
      <c r="A162" s="12">
        <v>159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7">
        <f t="shared" si="2"/>
        <v>0</v>
      </c>
      <c r="V162" s="4"/>
      <c r="W162" s="17"/>
    </row>
    <row r="163" spans="1:23" ht="20.100000000000001" customHeight="1" x14ac:dyDescent="0.3">
      <c r="A163" s="12">
        <v>160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7">
        <f t="shared" si="2"/>
        <v>0</v>
      </c>
      <c r="V163" s="4"/>
      <c r="W163" s="17"/>
    </row>
    <row r="164" spans="1:23" ht="20.100000000000001" customHeight="1" x14ac:dyDescent="0.3">
      <c r="A164" s="12">
        <v>161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7">
        <f t="shared" si="2"/>
        <v>0</v>
      </c>
      <c r="V164" s="4"/>
      <c r="W164" s="17"/>
    </row>
    <row r="165" spans="1:23" ht="20.100000000000001" customHeight="1" x14ac:dyDescent="0.3">
      <c r="A165" s="12">
        <v>162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7">
        <f t="shared" si="2"/>
        <v>0</v>
      </c>
      <c r="V165" s="4"/>
      <c r="W165" s="17"/>
    </row>
    <row r="166" spans="1:23" ht="20.100000000000001" customHeight="1" x14ac:dyDescent="0.3">
      <c r="A166" s="12">
        <v>163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7">
        <f t="shared" si="2"/>
        <v>0</v>
      </c>
      <c r="V166" s="4"/>
      <c r="W166" s="17"/>
    </row>
    <row r="167" spans="1:23" ht="20.100000000000001" customHeight="1" x14ac:dyDescent="0.3">
      <c r="A167" s="12">
        <v>164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7">
        <f t="shared" si="2"/>
        <v>0</v>
      </c>
      <c r="V167" s="4"/>
      <c r="W167" s="17"/>
    </row>
    <row r="168" spans="1:23" ht="20.100000000000001" customHeight="1" x14ac:dyDescent="0.3">
      <c r="A168" s="12">
        <v>165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7">
        <f t="shared" si="2"/>
        <v>0</v>
      </c>
      <c r="V168" s="4"/>
      <c r="W168" s="17"/>
    </row>
    <row r="169" spans="1:23" ht="20.100000000000001" customHeight="1" x14ac:dyDescent="0.3">
      <c r="A169" s="12">
        <v>166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7">
        <f t="shared" si="2"/>
        <v>0</v>
      </c>
      <c r="V169" s="4"/>
      <c r="W169" s="17"/>
    </row>
    <row r="170" spans="1:23" ht="20.100000000000001" customHeight="1" x14ac:dyDescent="0.3">
      <c r="A170" s="12">
        <v>167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7">
        <f t="shared" si="2"/>
        <v>0</v>
      </c>
      <c r="V170" s="4"/>
      <c r="W170" s="17"/>
    </row>
    <row r="171" spans="1:23" ht="20.100000000000001" customHeight="1" x14ac:dyDescent="0.3">
      <c r="A171" s="12">
        <v>168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7">
        <f t="shared" si="2"/>
        <v>0</v>
      </c>
      <c r="V171" s="4"/>
      <c r="W171" s="17"/>
    </row>
    <row r="172" spans="1:23" ht="20.100000000000001" customHeight="1" x14ac:dyDescent="0.3">
      <c r="A172" s="12">
        <v>169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7">
        <f t="shared" si="2"/>
        <v>0</v>
      </c>
      <c r="V172" s="4"/>
      <c r="W172" s="17"/>
    </row>
    <row r="173" spans="1:23" ht="20.100000000000001" customHeight="1" x14ac:dyDescent="0.3">
      <c r="A173" s="12">
        <v>170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7">
        <f t="shared" si="2"/>
        <v>0</v>
      </c>
      <c r="V173" s="4"/>
      <c r="W173" s="17"/>
    </row>
    <row r="174" spans="1:23" ht="20.100000000000001" customHeight="1" x14ac:dyDescent="0.3">
      <c r="A174" s="12">
        <v>171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7">
        <f t="shared" si="2"/>
        <v>0</v>
      </c>
      <c r="V174" s="4"/>
      <c r="W174" s="17"/>
    </row>
    <row r="175" spans="1:23" ht="20.100000000000001" customHeight="1" x14ac:dyDescent="0.3">
      <c r="A175" s="12">
        <v>172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7">
        <f t="shared" si="2"/>
        <v>0</v>
      </c>
      <c r="V175" s="4"/>
      <c r="W175" s="17"/>
    </row>
    <row r="176" spans="1:23" ht="20.100000000000001" customHeight="1" x14ac:dyDescent="0.3">
      <c r="A176" s="12">
        <v>173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7">
        <f t="shared" si="2"/>
        <v>0</v>
      </c>
      <c r="V176" s="4"/>
      <c r="W176" s="17"/>
    </row>
    <row r="177" spans="1:23" ht="20.100000000000001" customHeight="1" x14ac:dyDescent="0.3">
      <c r="A177" s="12">
        <v>174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7">
        <f t="shared" si="2"/>
        <v>0</v>
      </c>
      <c r="V177" s="4"/>
      <c r="W177" s="17"/>
    </row>
    <row r="178" spans="1:23" ht="20.100000000000001" customHeight="1" x14ac:dyDescent="0.3">
      <c r="A178" s="12">
        <v>175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7">
        <f t="shared" si="2"/>
        <v>0</v>
      </c>
      <c r="V178" s="4"/>
      <c r="W178" s="17"/>
    </row>
    <row r="179" spans="1:23" ht="20.100000000000001" customHeight="1" x14ac:dyDescent="0.3">
      <c r="A179" s="12">
        <v>176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7">
        <f t="shared" si="2"/>
        <v>0</v>
      </c>
      <c r="V179" s="4"/>
      <c r="W179" s="17"/>
    </row>
    <row r="180" spans="1:23" ht="20.100000000000001" customHeight="1" x14ac:dyDescent="0.3">
      <c r="A180" s="12">
        <v>177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7">
        <f t="shared" si="2"/>
        <v>0</v>
      </c>
      <c r="V180" s="4"/>
      <c r="W180" s="17"/>
    </row>
    <row r="181" spans="1:23" ht="20.100000000000001" customHeight="1" x14ac:dyDescent="0.3">
      <c r="A181" s="12">
        <v>178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7">
        <f t="shared" si="2"/>
        <v>0</v>
      </c>
      <c r="V181" s="4"/>
      <c r="W181" s="17"/>
    </row>
    <row r="182" spans="1:23" ht="20.100000000000001" customHeight="1" x14ac:dyDescent="0.3">
      <c r="A182" s="12">
        <v>179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7">
        <f t="shared" si="2"/>
        <v>0</v>
      </c>
      <c r="V182" s="4"/>
      <c r="W182" s="17"/>
    </row>
    <row r="183" spans="1:23" ht="20.100000000000001" customHeight="1" x14ac:dyDescent="0.3">
      <c r="A183" s="12">
        <v>180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7">
        <f t="shared" si="2"/>
        <v>0</v>
      </c>
      <c r="V183" s="4"/>
      <c r="W183" s="17"/>
    </row>
    <row r="184" spans="1:23" ht="20.100000000000001" customHeight="1" x14ac:dyDescent="0.3">
      <c r="A184" s="12">
        <v>181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7">
        <f t="shared" si="2"/>
        <v>0</v>
      </c>
      <c r="V184" s="4"/>
      <c r="W184" s="17"/>
    </row>
    <row r="185" spans="1:23" ht="20.100000000000001" customHeight="1" x14ac:dyDescent="0.3">
      <c r="A185" s="12">
        <v>182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7">
        <f t="shared" si="2"/>
        <v>0</v>
      </c>
      <c r="V185" s="4"/>
      <c r="W185" s="17"/>
    </row>
    <row r="186" spans="1:23" ht="20.100000000000001" customHeight="1" x14ac:dyDescent="0.3">
      <c r="A186" s="12">
        <v>183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7">
        <f t="shared" si="2"/>
        <v>0</v>
      </c>
      <c r="V186" s="4"/>
      <c r="W186" s="17"/>
    </row>
    <row r="187" spans="1:23" ht="20.100000000000001" customHeight="1" x14ac:dyDescent="0.3">
      <c r="A187" s="12">
        <v>184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7">
        <f t="shared" si="2"/>
        <v>0</v>
      </c>
      <c r="V187" s="4"/>
      <c r="W187" s="17"/>
    </row>
    <row r="188" spans="1:23" ht="20.100000000000001" customHeight="1" x14ac:dyDescent="0.3">
      <c r="A188" s="12">
        <v>185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7">
        <f t="shared" si="2"/>
        <v>0</v>
      </c>
      <c r="V188" s="4"/>
      <c r="W188" s="17"/>
    </row>
    <row r="189" spans="1:23" ht="20.100000000000001" customHeight="1" x14ac:dyDescent="0.3">
      <c r="A189" s="12">
        <v>186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7">
        <f t="shared" si="2"/>
        <v>0</v>
      </c>
      <c r="V189" s="4"/>
      <c r="W189" s="17"/>
    </row>
    <row r="190" spans="1:23" ht="20.100000000000001" customHeight="1" x14ac:dyDescent="0.3">
      <c r="A190" s="12">
        <v>187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7">
        <f t="shared" si="2"/>
        <v>0</v>
      </c>
      <c r="V190" s="4"/>
      <c r="W190" s="17"/>
    </row>
    <row r="191" spans="1:23" ht="20.100000000000001" customHeight="1" x14ac:dyDescent="0.3">
      <c r="A191" s="12">
        <v>188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7">
        <f t="shared" si="2"/>
        <v>0</v>
      </c>
      <c r="V191" s="4"/>
      <c r="W191" s="17"/>
    </row>
    <row r="192" spans="1:23" ht="20.100000000000001" customHeight="1" x14ac:dyDescent="0.3">
      <c r="A192" s="12">
        <v>189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7">
        <f t="shared" si="2"/>
        <v>0</v>
      </c>
      <c r="V192" s="4"/>
      <c r="W192" s="17"/>
    </row>
    <row r="193" spans="1:23" ht="20.100000000000001" customHeight="1" x14ac:dyDescent="0.3">
      <c r="A193" s="12">
        <v>190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7">
        <f t="shared" si="2"/>
        <v>0</v>
      </c>
      <c r="V193" s="4"/>
      <c r="W193" s="17"/>
    </row>
    <row r="194" spans="1:23" ht="20.100000000000001" customHeight="1" x14ac:dyDescent="0.3">
      <c r="A194" s="12">
        <v>191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7">
        <f t="shared" si="2"/>
        <v>0</v>
      </c>
      <c r="V194" s="4"/>
      <c r="W194" s="17"/>
    </row>
    <row r="195" spans="1:23" ht="20.100000000000001" customHeight="1" x14ac:dyDescent="0.3">
      <c r="A195" s="12">
        <v>192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7">
        <f t="shared" si="2"/>
        <v>0</v>
      </c>
      <c r="V195" s="4"/>
      <c r="W195" s="17"/>
    </row>
    <row r="196" spans="1:23" ht="20.100000000000001" customHeight="1" x14ac:dyDescent="0.3">
      <c r="A196" s="12">
        <v>193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7">
        <f t="shared" ref="U196:U259" si="3">R196-(S196+T196)</f>
        <v>0</v>
      </c>
      <c r="V196" s="4"/>
      <c r="W196" s="17"/>
    </row>
    <row r="197" spans="1:23" ht="20.100000000000001" customHeight="1" x14ac:dyDescent="0.3">
      <c r="A197" s="12">
        <v>194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7">
        <f t="shared" si="3"/>
        <v>0</v>
      </c>
      <c r="V197" s="4"/>
      <c r="W197" s="17"/>
    </row>
    <row r="198" spans="1:23" ht="20.100000000000001" customHeight="1" x14ac:dyDescent="0.3">
      <c r="A198" s="12">
        <v>195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7">
        <f t="shared" si="3"/>
        <v>0</v>
      </c>
      <c r="V198" s="4"/>
      <c r="W198" s="17"/>
    </row>
    <row r="199" spans="1:23" ht="20.100000000000001" customHeight="1" x14ac:dyDescent="0.3">
      <c r="A199" s="12">
        <v>196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7">
        <f t="shared" si="3"/>
        <v>0</v>
      </c>
      <c r="V199" s="4"/>
      <c r="W199" s="17"/>
    </row>
    <row r="200" spans="1:23" ht="20.100000000000001" customHeight="1" x14ac:dyDescent="0.3">
      <c r="A200" s="12">
        <v>197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7">
        <f t="shared" si="3"/>
        <v>0</v>
      </c>
      <c r="V200" s="4"/>
      <c r="W200" s="17"/>
    </row>
    <row r="201" spans="1:23" ht="20.100000000000001" customHeight="1" x14ac:dyDescent="0.3">
      <c r="A201" s="12">
        <v>198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7">
        <f t="shared" si="3"/>
        <v>0</v>
      </c>
      <c r="V201" s="4"/>
      <c r="W201" s="17"/>
    </row>
    <row r="202" spans="1:23" ht="20.100000000000001" customHeight="1" x14ac:dyDescent="0.3">
      <c r="A202" s="12">
        <v>199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7">
        <f t="shared" si="3"/>
        <v>0</v>
      </c>
      <c r="V202" s="4"/>
      <c r="W202" s="17"/>
    </row>
    <row r="203" spans="1:23" ht="20.100000000000001" customHeight="1" x14ac:dyDescent="0.3">
      <c r="A203" s="12">
        <v>200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7">
        <f t="shared" si="3"/>
        <v>0</v>
      </c>
      <c r="V203" s="4"/>
      <c r="W203" s="17"/>
    </row>
    <row r="204" spans="1:23" ht="20.100000000000001" customHeight="1" x14ac:dyDescent="0.3">
      <c r="A204" s="12">
        <v>201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7">
        <f t="shared" si="3"/>
        <v>0</v>
      </c>
      <c r="V204" s="4"/>
      <c r="W204" s="17"/>
    </row>
    <row r="205" spans="1:23" ht="20.100000000000001" customHeight="1" x14ac:dyDescent="0.3">
      <c r="A205" s="12">
        <v>202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7">
        <f t="shared" si="3"/>
        <v>0</v>
      </c>
      <c r="V205" s="4"/>
      <c r="W205" s="17"/>
    </row>
    <row r="206" spans="1:23" ht="20.100000000000001" customHeight="1" x14ac:dyDescent="0.3">
      <c r="A206" s="12">
        <v>203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7">
        <f t="shared" si="3"/>
        <v>0</v>
      </c>
      <c r="V206" s="4"/>
      <c r="W206" s="17"/>
    </row>
    <row r="207" spans="1:23" ht="20.100000000000001" customHeight="1" x14ac:dyDescent="0.3">
      <c r="A207" s="12">
        <v>204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7">
        <f t="shared" si="3"/>
        <v>0</v>
      </c>
      <c r="V207" s="4"/>
      <c r="W207" s="17"/>
    </row>
    <row r="208" spans="1:23" ht="20.100000000000001" customHeight="1" x14ac:dyDescent="0.3">
      <c r="A208" s="12">
        <v>205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7">
        <f t="shared" si="3"/>
        <v>0</v>
      </c>
      <c r="V208" s="4"/>
      <c r="W208" s="17"/>
    </row>
    <row r="209" spans="1:23" ht="20.100000000000001" customHeight="1" x14ac:dyDescent="0.3">
      <c r="A209" s="12">
        <v>206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7">
        <f t="shared" si="3"/>
        <v>0</v>
      </c>
      <c r="V209" s="4"/>
      <c r="W209" s="17"/>
    </row>
    <row r="210" spans="1:23" ht="20.100000000000001" customHeight="1" x14ac:dyDescent="0.3">
      <c r="A210" s="12">
        <v>207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7">
        <f t="shared" si="3"/>
        <v>0</v>
      </c>
      <c r="V210" s="4"/>
      <c r="W210" s="17"/>
    </row>
    <row r="211" spans="1:23" ht="20.100000000000001" customHeight="1" x14ac:dyDescent="0.3">
      <c r="A211" s="12">
        <v>208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7">
        <f t="shared" si="3"/>
        <v>0</v>
      </c>
      <c r="V211" s="4"/>
      <c r="W211" s="17"/>
    </row>
    <row r="212" spans="1:23" ht="20.100000000000001" customHeight="1" x14ac:dyDescent="0.3">
      <c r="A212" s="12">
        <v>209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7">
        <f t="shared" si="3"/>
        <v>0</v>
      </c>
      <c r="V212" s="4"/>
      <c r="W212" s="17"/>
    </row>
    <row r="213" spans="1:23" ht="20.100000000000001" customHeight="1" x14ac:dyDescent="0.3">
      <c r="A213" s="12">
        <v>210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7">
        <f t="shared" si="3"/>
        <v>0</v>
      </c>
      <c r="V213" s="4"/>
      <c r="W213" s="17"/>
    </row>
    <row r="214" spans="1:23" ht="20.100000000000001" customHeight="1" x14ac:dyDescent="0.3">
      <c r="A214" s="12">
        <v>211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7">
        <f t="shared" si="3"/>
        <v>0</v>
      </c>
      <c r="V214" s="4"/>
      <c r="W214" s="17"/>
    </row>
    <row r="215" spans="1:23" ht="20.100000000000001" customHeight="1" x14ac:dyDescent="0.3">
      <c r="A215" s="12">
        <v>212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7">
        <f t="shared" si="3"/>
        <v>0</v>
      </c>
      <c r="V215" s="4"/>
      <c r="W215" s="17"/>
    </row>
    <row r="216" spans="1:23" ht="20.100000000000001" customHeight="1" x14ac:dyDescent="0.3">
      <c r="A216" s="12">
        <v>213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7">
        <f t="shared" si="3"/>
        <v>0</v>
      </c>
      <c r="V216" s="4"/>
      <c r="W216" s="17"/>
    </row>
    <row r="217" spans="1:23" ht="20.100000000000001" customHeight="1" x14ac:dyDescent="0.3">
      <c r="A217" s="12">
        <v>214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7">
        <f t="shared" si="3"/>
        <v>0</v>
      </c>
      <c r="V217" s="4"/>
      <c r="W217" s="17"/>
    </row>
    <row r="218" spans="1:23" ht="20.100000000000001" customHeight="1" x14ac:dyDescent="0.3">
      <c r="A218" s="12">
        <v>215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7">
        <f t="shared" si="3"/>
        <v>0</v>
      </c>
      <c r="V218" s="4"/>
      <c r="W218" s="17"/>
    </row>
    <row r="219" spans="1:23" ht="20.100000000000001" customHeight="1" x14ac:dyDescent="0.3">
      <c r="A219" s="12">
        <v>216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7">
        <f t="shared" si="3"/>
        <v>0</v>
      </c>
      <c r="V219" s="4"/>
      <c r="W219" s="17"/>
    </row>
    <row r="220" spans="1:23" ht="20.100000000000001" customHeight="1" x14ac:dyDescent="0.3">
      <c r="A220" s="12">
        <v>217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7">
        <f t="shared" si="3"/>
        <v>0</v>
      </c>
      <c r="V220" s="4"/>
      <c r="W220" s="17"/>
    </row>
    <row r="221" spans="1:23" ht="20.100000000000001" customHeight="1" x14ac:dyDescent="0.3">
      <c r="A221" s="12">
        <v>218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7">
        <f t="shared" si="3"/>
        <v>0</v>
      </c>
      <c r="V221" s="4"/>
      <c r="W221" s="17"/>
    </row>
    <row r="222" spans="1:23" ht="20.100000000000001" customHeight="1" x14ac:dyDescent="0.3">
      <c r="A222" s="12">
        <v>219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7">
        <f t="shared" si="3"/>
        <v>0</v>
      </c>
      <c r="V222" s="4"/>
      <c r="W222" s="17"/>
    </row>
    <row r="223" spans="1:23" ht="20.100000000000001" customHeight="1" x14ac:dyDescent="0.3">
      <c r="A223" s="12">
        <v>220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7">
        <f t="shared" si="3"/>
        <v>0</v>
      </c>
      <c r="V223" s="4"/>
      <c r="W223" s="17"/>
    </row>
    <row r="224" spans="1:23" ht="20.100000000000001" customHeight="1" x14ac:dyDescent="0.3">
      <c r="A224" s="12">
        <v>221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7">
        <f t="shared" si="3"/>
        <v>0</v>
      </c>
      <c r="V224" s="4"/>
      <c r="W224" s="17"/>
    </row>
    <row r="225" spans="1:23" ht="20.100000000000001" customHeight="1" x14ac:dyDescent="0.3">
      <c r="A225" s="12">
        <v>222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7">
        <f t="shared" si="3"/>
        <v>0</v>
      </c>
      <c r="V225" s="4"/>
      <c r="W225" s="17"/>
    </row>
    <row r="226" spans="1:23" ht="20.100000000000001" customHeight="1" x14ac:dyDescent="0.3">
      <c r="A226" s="12">
        <v>223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7">
        <f t="shared" si="3"/>
        <v>0</v>
      </c>
      <c r="V226" s="4"/>
      <c r="W226" s="17"/>
    </row>
    <row r="227" spans="1:23" ht="20.100000000000001" customHeight="1" x14ac:dyDescent="0.3">
      <c r="A227" s="12">
        <v>224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7">
        <f t="shared" si="3"/>
        <v>0</v>
      </c>
      <c r="V227" s="4"/>
      <c r="W227" s="17"/>
    </row>
    <row r="228" spans="1:23" ht="20.100000000000001" customHeight="1" x14ac:dyDescent="0.3">
      <c r="A228" s="12">
        <v>225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7">
        <f t="shared" si="3"/>
        <v>0</v>
      </c>
      <c r="V228" s="4"/>
      <c r="W228" s="17"/>
    </row>
    <row r="229" spans="1:23" ht="20.100000000000001" customHeight="1" x14ac:dyDescent="0.3">
      <c r="A229" s="12">
        <v>226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7">
        <f t="shared" si="3"/>
        <v>0</v>
      </c>
      <c r="V229" s="4"/>
      <c r="W229" s="17"/>
    </row>
    <row r="230" spans="1:23" ht="20.100000000000001" customHeight="1" x14ac:dyDescent="0.3">
      <c r="A230" s="12">
        <v>227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7">
        <f t="shared" si="3"/>
        <v>0</v>
      </c>
      <c r="V230" s="4"/>
      <c r="W230" s="17"/>
    </row>
    <row r="231" spans="1:23" ht="20.100000000000001" customHeight="1" x14ac:dyDescent="0.3">
      <c r="A231" s="12">
        <v>228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7">
        <f t="shared" si="3"/>
        <v>0</v>
      </c>
      <c r="V231" s="4"/>
      <c r="W231" s="17"/>
    </row>
    <row r="232" spans="1:23" ht="20.100000000000001" customHeight="1" x14ac:dyDescent="0.3">
      <c r="A232" s="12">
        <v>229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7">
        <f t="shared" si="3"/>
        <v>0</v>
      </c>
      <c r="V232" s="4"/>
      <c r="W232" s="17"/>
    </row>
    <row r="233" spans="1:23" ht="20.100000000000001" customHeight="1" x14ac:dyDescent="0.3">
      <c r="A233" s="12">
        <v>230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7">
        <f t="shared" si="3"/>
        <v>0</v>
      </c>
      <c r="V233" s="4"/>
      <c r="W233" s="17"/>
    </row>
    <row r="234" spans="1:23" ht="20.100000000000001" customHeight="1" x14ac:dyDescent="0.3">
      <c r="A234" s="12">
        <v>231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7">
        <f t="shared" si="3"/>
        <v>0</v>
      </c>
      <c r="V234" s="4"/>
      <c r="W234" s="17"/>
    </row>
    <row r="235" spans="1:23" ht="20.100000000000001" customHeight="1" x14ac:dyDescent="0.3">
      <c r="A235" s="12">
        <v>232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7">
        <f t="shared" si="3"/>
        <v>0</v>
      </c>
      <c r="V235" s="4"/>
      <c r="W235" s="17"/>
    </row>
    <row r="236" spans="1:23" ht="20.100000000000001" customHeight="1" x14ac:dyDescent="0.3">
      <c r="A236" s="12">
        <v>233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7">
        <f t="shared" si="3"/>
        <v>0</v>
      </c>
      <c r="V236" s="4"/>
      <c r="W236" s="17"/>
    </row>
    <row r="237" spans="1:23" ht="20.100000000000001" customHeight="1" x14ac:dyDescent="0.3">
      <c r="A237" s="12">
        <v>234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7">
        <f t="shared" si="3"/>
        <v>0</v>
      </c>
      <c r="V237" s="4"/>
      <c r="W237" s="17"/>
    </row>
    <row r="238" spans="1:23" ht="20.100000000000001" customHeight="1" x14ac:dyDescent="0.3">
      <c r="A238" s="12">
        <v>235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7">
        <f t="shared" si="3"/>
        <v>0</v>
      </c>
      <c r="V238" s="4"/>
      <c r="W238" s="17"/>
    </row>
    <row r="239" spans="1:23" ht="20.100000000000001" customHeight="1" x14ac:dyDescent="0.3">
      <c r="A239" s="12">
        <v>236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7">
        <f t="shared" si="3"/>
        <v>0</v>
      </c>
      <c r="V239" s="4"/>
      <c r="W239" s="17"/>
    </row>
    <row r="240" spans="1:23" ht="20.100000000000001" customHeight="1" x14ac:dyDescent="0.3">
      <c r="A240" s="12">
        <v>237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7">
        <f t="shared" si="3"/>
        <v>0</v>
      </c>
      <c r="V240" s="4"/>
      <c r="W240" s="17"/>
    </row>
    <row r="241" spans="1:23" ht="20.100000000000001" customHeight="1" x14ac:dyDescent="0.3">
      <c r="A241" s="12">
        <v>238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7">
        <f t="shared" si="3"/>
        <v>0</v>
      </c>
      <c r="V241" s="4"/>
      <c r="W241" s="17"/>
    </row>
    <row r="242" spans="1:23" ht="20.100000000000001" customHeight="1" x14ac:dyDescent="0.3">
      <c r="A242" s="12">
        <v>239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7">
        <f t="shared" si="3"/>
        <v>0</v>
      </c>
      <c r="V242" s="4"/>
      <c r="W242" s="17"/>
    </row>
    <row r="243" spans="1:23" ht="20.100000000000001" customHeight="1" x14ac:dyDescent="0.3">
      <c r="A243" s="12">
        <v>240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7">
        <f t="shared" si="3"/>
        <v>0</v>
      </c>
      <c r="V243" s="4"/>
      <c r="W243" s="17"/>
    </row>
    <row r="244" spans="1:23" ht="20.100000000000001" customHeight="1" x14ac:dyDescent="0.3">
      <c r="A244" s="12">
        <v>241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7">
        <f t="shared" si="3"/>
        <v>0</v>
      </c>
      <c r="V244" s="4"/>
      <c r="W244" s="17"/>
    </row>
    <row r="245" spans="1:23" ht="20.100000000000001" customHeight="1" x14ac:dyDescent="0.3">
      <c r="A245" s="12">
        <v>242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7">
        <f t="shared" si="3"/>
        <v>0</v>
      </c>
      <c r="V245" s="4"/>
      <c r="W245" s="17"/>
    </row>
    <row r="246" spans="1:23" ht="20.100000000000001" customHeight="1" x14ac:dyDescent="0.3">
      <c r="A246" s="12">
        <v>243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7">
        <f t="shared" si="3"/>
        <v>0</v>
      </c>
      <c r="V246" s="4"/>
      <c r="W246" s="17"/>
    </row>
    <row r="247" spans="1:23" ht="20.100000000000001" customHeight="1" x14ac:dyDescent="0.3">
      <c r="A247" s="12">
        <v>244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7">
        <f t="shared" si="3"/>
        <v>0</v>
      </c>
      <c r="V247" s="4"/>
      <c r="W247" s="17"/>
    </row>
    <row r="248" spans="1:23" ht="20.100000000000001" customHeight="1" x14ac:dyDescent="0.3">
      <c r="A248" s="12">
        <v>245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7">
        <f t="shared" si="3"/>
        <v>0</v>
      </c>
      <c r="V248" s="4"/>
      <c r="W248" s="17"/>
    </row>
    <row r="249" spans="1:23" ht="20.100000000000001" customHeight="1" x14ac:dyDescent="0.3">
      <c r="A249" s="12">
        <v>246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7">
        <f t="shared" si="3"/>
        <v>0</v>
      </c>
      <c r="V249" s="4"/>
      <c r="W249" s="17"/>
    </row>
    <row r="250" spans="1:23" ht="20.100000000000001" customHeight="1" x14ac:dyDescent="0.3">
      <c r="A250" s="12">
        <v>247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7">
        <f t="shared" si="3"/>
        <v>0</v>
      </c>
      <c r="V250" s="4"/>
      <c r="W250" s="17"/>
    </row>
    <row r="251" spans="1:23" ht="20.100000000000001" customHeight="1" x14ac:dyDescent="0.3">
      <c r="A251" s="12">
        <v>248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7">
        <f t="shared" si="3"/>
        <v>0</v>
      </c>
      <c r="V251" s="4"/>
      <c r="W251" s="17"/>
    </row>
    <row r="252" spans="1:23" ht="20.100000000000001" customHeight="1" x14ac:dyDescent="0.3">
      <c r="A252" s="12">
        <v>249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7">
        <f t="shared" si="3"/>
        <v>0</v>
      </c>
      <c r="V252" s="4"/>
      <c r="W252" s="17"/>
    </row>
    <row r="253" spans="1:23" ht="20.100000000000001" customHeight="1" x14ac:dyDescent="0.3">
      <c r="A253" s="12">
        <v>250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7">
        <f t="shared" si="3"/>
        <v>0</v>
      </c>
      <c r="V253" s="4"/>
      <c r="W253" s="17"/>
    </row>
    <row r="254" spans="1:23" ht="20.100000000000001" customHeight="1" x14ac:dyDescent="0.3">
      <c r="A254" s="12">
        <v>251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7">
        <f t="shared" si="3"/>
        <v>0</v>
      </c>
      <c r="V254" s="4"/>
      <c r="W254" s="17"/>
    </row>
    <row r="255" spans="1:23" ht="20.100000000000001" customHeight="1" x14ac:dyDescent="0.3">
      <c r="A255" s="12">
        <v>252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7">
        <f t="shared" si="3"/>
        <v>0</v>
      </c>
      <c r="V255" s="4"/>
      <c r="W255" s="17"/>
    </row>
    <row r="256" spans="1:23" ht="20.100000000000001" customHeight="1" x14ac:dyDescent="0.3">
      <c r="A256" s="12">
        <v>253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7">
        <f t="shared" si="3"/>
        <v>0</v>
      </c>
      <c r="V256" s="4"/>
      <c r="W256" s="17"/>
    </row>
    <row r="257" spans="1:23" ht="20.100000000000001" customHeight="1" x14ac:dyDescent="0.3">
      <c r="A257" s="12">
        <v>254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7">
        <f t="shared" si="3"/>
        <v>0</v>
      </c>
      <c r="V257" s="4"/>
      <c r="W257" s="17"/>
    </row>
    <row r="258" spans="1:23" ht="20.100000000000001" customHeight="1" x14ac:dyDescent="0.3">
      <c r="A258" s="12">
        <v>255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7">
        <f t="shared" si="3"/>
        <v>0</v>
      </c>
      <c r="V258" s="4"/>
      <c r="W258" s="17"/>
    </row>
    <row r="259" spans="1:23" ht="20.100000000000001" customHeight="1" x14ac:dyDescent="0.3">
      <c r="A259" s="12">
        <v>256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7">
        <f t="shared" si="3"/>
        <v>0</v>
      </c>
      <c r="V259" s="4"/>
      <c r="W259" s="17"/>
    </row>
    <row r="260" spans="1:23" ht="20.100000000000001" customHeight="1" x14ac:dyDescent="0.3">
      <c r="A260" s="12">
        <v>257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7">
        <f t="shared" ref="U260:U323" si="4">R260-(S260+T260)</f>
        <v>0</v>
      </c>
      <c r="V260" s="4"/>
      <c r="W260" s="17"/>
    </row>
    <row r="261" spans="1:23" ht="20.100000000000001" customHeight="1" x14ac:dyDescent="0.3">
      <c r="A261" s="12">
        <v>258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7">
        <f t="shared" si="4"/>
        <v>0</v>
      </c>
      <c r="V261" s="4"/>
      <c r="W261" s="17"/>
    </row>
    <row r="262" spans="1:23" ht="20.100000000000001" customHeight="1" x14ac:dyDescent="0.3">
      <c r="A262" s="12">
        <v>259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7">
        <f t="shared" si="4"/>
        <v>0</v>
      </c>
      <c r="V262" s="4"/>
      <c r="W262" s="17"/>
    </row>
    <row r="263" spans="1:23" ht="20.100000000000001" customHeight="1" x14ac:dyDescent="0.3">
      <c r="A263" s="12">
        <v>260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7">
        <f t="shared" si="4"/>
        <v>0</v>
      </c>
      <c r="V263" s="4"/>
      <c r="W263" s="17"/>
    </row>
    <row r="264" spans="1:23" ht="20.100000000000001" customHeight="1" x14ac:dyDescent="0.3">
      <c r="A264" s="12">
        <v>261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7">
        <f t="shared" si="4"/>
        <v>0</v>
      </c>
      <c r="V264" s="4"/>
      <c r="W264" s="17"/>
    </row>
    <row r="265" spans="1:23" ht="20.100000000000001" customHeight="1" x14ac:dyDescent="0.3">
      <c r="A265" s="12">
        <v>262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7">
        <f t="shared" si="4"/>
        <v>0</v>
      </c>
      <c r="V265" s="4"/>
      <c r="W265" s="17"/>
    </row>
    <row r="266" spans="1:23" ht="20.100000000000001" customHeight="1" x14ac:dyDescent="0.3">
      <c r="A266" s="12">
        <v>263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7">
        <f t="shared" si="4"/>
        <v>0</v>
      </c>
      <c r="V266" s="4"/>
      <c r="W266" s="17"/>
    </row>
    <row r="267" spans="1:23" ht="20.100000000000001" customHeight="1" x14ac:dyDescent="0.3">
      <c r="A267" s="12">
        <v>264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7">
        <f t="shared" si="4"/>
        <v>0</v>
      </c>
      <c r="V267" s="4"/>
      <c r="W267" s="17"/>
    </row>
    <row r="268" spans="1:23" ht="20.100000000000001" customHeight="1" x14ac:dyDescent="0.3">
      <c r="A268" s="12">
        <v>265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7">
        <f t="shared" si="4"/>
        <v>0</v>
      </c>
      <c r="V268" s="4"/>
      <c r="W268" s="17"/>
    </row>
    <row r="269" spans="1:23" ht="20.100000000000001" customHeight="1" x14ac:dyDescent="0.3">
      <c r="A269" s="12">
        <v>266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7">
        <f t="shared" si="4"/>
        <v>0</v>
      </c>
      <c r="V269" s="4"/>
      <c r="W269" s="17"/>
    </row>
    <row r="270" spans="1:23" ht="20.100000000000001" customHeight="1" x14ac:dyDescent="0.3">
      <c r="A270" s="12">
        <v>267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7">
        <f t="shared" si="4"/>
        <v>0</v>
      </c>
      <c r="V270" s="4"/>
      <c r="W270" s="17"/>
    </row>
    <row r="271" spans="1:23" ht="20.100000000000001" customHeight="1" x14ac:dyDescent="0.3">
      <c r="A271" s="12">
        <v>268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7">
        <f t="shared" si="4"/>
        <v>0</v>
      </c>
      <c r="V271" s="4"/>
      <c r="W271" s="17"/>
    </row>
    <row r="272" spans="1:23" ht="20.100000000000001" customHeight="1" x14ac:dyDescent="0.3">
      <c r="A272" s="12">
        <v>269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7">
        <f t="shared" si="4"/>
        <v>0</v>
      </c>
      <c r="V272" s="4"/>
      <c r="W272" s="17"/>
    </row>
    <row r="273" spans="1:23" ht="20.100000000000001" customHeight="1" x14ac:dyDescent="0.3">
      <c r="A273" s="12">
        <v>270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7">
        <f t="shared" si="4"/>
        <v>0</v>
      </c>
      <c r="V273" s="4"/>
      <c r="W273" s="17"/>
    </row>
    <row r="274" spans="1:23" ht="20.100000000000001" customHeight="1" x14ac:dyDescent="0.3">
      <c r="A274" s="12">
        <v>271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7">
        <f t="shared" si="4"/>
        <v>0</v>
      </c>
      <c r="V274" s="4"/>
      <c r="W274" s="17"/>
    </row>
    <row r="275" spans="1:23" ht="20.100000000000001" customHeight="1" x14ac:dyDescent="0.3">
      <c r="A275" s="12">
        <v>272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7">
        <f t="shared" si="4"/>
        <v>0</v>
      </c>
      <c r="V275" s="4"/>
      <c r="W275" s="17"/>
    </row>
    <row r="276" spans="1:23" ht="20.100000000000001" customHeight="1" x14ac:dyDescent="0.3">
      <c r="A276" s="12">
        <v>273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7">
        <f t="shared" si="4"/>
        <v>0</v>
      </c>
      <c r="V276" s="4"/>
      <c r="W276" s="17"/>
    </row>
    <row r="277" spans="1:23" ht="20.100000000000001" customHeight="1" x14ac:dyDescent="0.3">
      <c r="A277" s="12">
        <v>274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7">
        <f t="shared" si="4"/>
        <v>0</v>
      </c>
      <c r="V277" s="4"/>
      <c r="W277" s="17"/>
    </row>
    <row r="278" spans="1:23" ht="20.100000000000001" customHeight="1" x14ac:dyDescent="0.3">
      <c r="A278" s="12">
        <v>275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7">
        <f t="shared" si="4"/>
        <v>0</v>
      </c>
      <c r="V278" s="4"/>
      <c r="W278" s="17"/>
    </row>
    <row r="279" spans="1:23" ht="20.100000000000001" customHeight="1" x14ac:dyDescent="0.3">
      <c r="A279" s="12">
        <v>276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7">
        <f t="shared" si="4"/>
        <v>0</v>
      </c>
      <c r="V279" s="4"/>
      <c r="W279" s="17"/>
    </row>
    <row r="280" spans="1:23" ht="20.100000000000001" customHeight="1" x14ac:dyDescent="0.3">
      <c r="A280" s="12">
        <v>277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7">
        <f t="shared" si="4"/>
        <v>0</v>
      </c>
      <c r="V280" s="4"/>
      <c r="W280" s="17"/>
    </row>
    <row r="281" spans="1:23" ht="20.100000000000001" customHeight="1" x14ac:dyDescent="0.3">
      <c r="A281" s="12">
        <v>278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7">
        <f t="shared" si="4"/>
        <v>0</v>
      </c>
      <c r="V281" s="4"/>
      <c r="W281" s="17"/>
    </row>
    <row r="282" spans="1:23" ht="20.100000000000001" customHeight="1" x14ac:dyDescent="0.3">
      <c r="A282" s="12">
        <v>279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7">
        <f t="shared" si="4"/>
        <v>0</v>
      </c>
      <c r="V282" s="4"/>
      <c r="W282" s="17"/>
    </row>
    <row r="283" spans="1:23" ht="20.100000000000001" customHeight="1" x14ac:dyDescent="0.3">
      <c r="A283" s="12">
        <v>280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7">
        <f t="shared" si="4"/>
        <v>0</v>
      </c>
      <c r="V283" s="4"/>
      <c r="W283" s="17"/>
    </row>
    <row r="284" spans="1:23" ht="20.100000000000001" customHeight="1" x14ac:dyDescent="0.3">
      <c r="A284" s="12">
        <v>281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7">
        <f t="shared" si="4"/>
        <v>0</v>
      </c>
      <c r="V284" s="4"/>
      <c r="W284" s="17"/>
    </row>
    <row r="285" spans="1:23" ht="20.100000000000001" customHeight="1" x14ac:dyDescent="0.3">
      <c r="A285" s="12">
        <v>282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7">
        <f t="shared" si="4"/>
        <v>0</v>
      </c>
      <c r="V285" s="4"/>
      <c r="W285" s="17"/>
    </row>
    <row r="286" spans="1:23" ht="20.100000000000001" customHeight="1" x14ac:dyDescent="0.3">
      <c r="A286" s="12">
        <v>283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7">
        <f t="shared" si="4"/>
        <v>0</v>
      </c>
      <c r="V286" s="4"/>
      <c r="W286" s="17"/>
    </row>
    <row r="287" spans="1:23" ht="20.100000000000001" customHeight="1" x14ac:dyDescent="0.3">
      <c r="A287" s="12">
        <v>284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7">
        <f t="shared" si="4"/>
        <v>0</v>
      </c>
      <c r="V287" s="4"/>
      <c r="W287" s="17"/>
    </row>
    <row r="288" spans="1:23" ht="20.100000000000001" customHeight="1" x14ac:dyDescent="0.3">
      <c r="A288" s="12">
        <v>285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7">
        <f t="shared" si="4"/>
        <v>0</v>
      </c>
      <c r="V288" s="4"/>
      <c r="W288" s="17"/>
    </row>
    <row r="289" spans="1:23" ht="20.100000000000001" customHeight="1" x14ac:dyDescent="0.3">
      <c r="A289" s="12">
        <v>286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7">
        <f t="shared" si="4"/>
        <v>0</v>
      </c>
      <c r="V289" s="4"/>
      <c r="W289" s="17"/>
    </row>
    <row r="290" spans="1:23" ht="20.100000000000001" customHeight="1" x14ac:dyDescent="0.3">
      <c r="A290" s="12">
        <v>287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7">
        <f t="shared" si="4"/>
        <v>0</v>
      </c>
      <c r="V290" s="4"/>
      <c r="W290" s="17"/>
    </row>
    <row r="291" spans="1:23" ht="20.100000000000001" customHeight="1" x14ac:dyDescent="0.3">
      <c r="A291" s="12">
        <v>288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7">
        <f t="shared" si="4"/>
        <v>0</v>
      </c>
      <c r="V291" s="4"/>
      <c r="W291" s="17"/>
    </row>
    <row r="292" spans="1:23" ht="20.100000000000001" customHeight="1" x14ac:dyDescent="0.3">
      <c r="A292" s="12">
        <v>289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7">
        <f t="shared" si="4"/>
        <v>0</v>
      </c>
      <c r="V292" s="4"/>
      <c r="W292" s="17"/>
    </row>
    <row r="293" spans="1:23" ht="20.100000000000001" customHeight="1" x14ac:dyDescent="0.3">
      <c r="A293" s="12">
        <v>290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7">
        <f t="shared" si="4"/>
        <v>0</v>
      </c>
      <c r="V293" s="4"/>
      <c r="W293" s="17"/>
    </row>
    <row r="294" spans="1:23" ht="20.100000000000001" customHeight="1" x14ac:dyDescent="0.3">
      <c r="A294" s="12">
        <v>291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7">
        <f t="shared" si="4"/>
        <v>0</v>
      </c>
      <c r="V294" s="4"/>
      <c r="W294" s="17"/>
    </row>
    <row r="295" spans="1:23" ht="20.100000000000001" customHeight="1" x14ac:dyDescent="0.3">
      <c r="A295" s="12">
        <v>292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7">
        <f t="shared" si="4"/>
        <v>0</v>
      </c>
      <c r="V295" s="4"/>
      <c r="W295" s="17"/>
    </row>
    <row r="296" spans="1:23" ht="20.100000000000001" customHeight="1" x14ac:dyDescent="0.3">
      <c r="A296" s="12">
        <v>293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7">
        <f t="shared" si="4"/>
        <v>0</v>
      </c>
      <c r="V296" s="4"/>
      <c r="W296" s="17"/>
    </row>
    <row r="297" spans="1:23" ht="20.100000000000001" customHeight="1" x14ac:dyDescent="0.3">
      <c r="A297" s="12">
        <v>294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7">
        <f t="shared" si="4"/>
        <v>0</v>
      </c>
      <c r="V297" s="4"/>
      <c r="W297" s="17"/>
    </row>
    <row r="298" spans="1:23" ht="20.100000000000001" customHeight="1" x14ac:dyDescent="0.3">
      <c r="A298" s="12">
        <v>295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7">
        <f t="shared" si="4"/>
        <v>0</v>
      </c>
      <c r="V298" s="4"/>
      <c r="W298" s="17"/>
    </row>
    <row r="299" spans="1:23" ht="20.100000000000001" customHeight="1" x14ac:dyDescent="0.3">
      <c r="A299" s="12">
        <v>296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7">
        <f t="shared" si="4"/>
        <v>0</v>
      </c>
      <c r="V299" s="4"/>
      <c r="W299" s="17"/>
    </row>
    <row r="300" spans="1:23" ht="20.100000000000001" customHeight="1" x14ac:dyDescent="0.3">
      <c r="A300" s="12">
        <v>297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7">
        <f t="shared" si="4"/>
        <v>0</v>
      </c>
      <c r="V300" s="4"/>
      <c r="W300" s="17"/>
    </row>
    <row r="301" spans="1:23" ht="20.100000000000001" customHeight="1" x14ac:dyDescent="0.3">
      <c r="A301" s="12">
        <v>298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7">
        <f t="shared" si="4"/>
        <v>0</v>
      </c>
      <c r="V301" s="4"/>
      <c r="W301" s="17"/>
    </row>
    <row r="302" spans="1:23" ht="20.100000000000001" customHeight="1" x14ac:dyDescent="0.3">
      <c r="A302" s="12">
        <v>299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7">
        <f t="shared" si="4"/>
        <v>0</v>
      </c>
      <c r="V302" s="4"/>
      <c r="W302" s="17"/>
    </row>
    <row r="303" spans="1:23" ht="20.100000000000001" customHeight="1" x14ac:dyDescent="0.3">
      <c r="A303" s="12">
        <v>300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7">
        <f t="shared" si="4"/>
        <v>0</v>
      </c>
      <c r="V303" s="4"/>
      <c r="W303" s="17"/>
    </row>
    <row r="304" spans="1:23" ht="20.100000000000001" customHeight="1" x14ac:dyDescent="0.3">
      <c r="A304" s="12">
        <v>301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7">
        <f t="shared" si="4"/>
        <v>0</v>
      </c>
      <c r="V304" s="4"/>
      <c r="W304" s="17"/>
    </row>
    <row r="305" spans="1:23" ht="20.100000000000001" customHeight="1" x14ac:dyDescent="0.3">
      <c r="A305" s="12">
        <v>302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7">
        <f t="shared" si="4"/>
        <v>0</v>
      </c>
      <c r="V305" s="4"/>
      <c r="W305" s="17"/>
    </row>
    <row r="306" spans="1:23" ht="20.100000000000001" customHeight="1" x14ac:dyDescent="0.3">
      <c r="A306" s="12">
        <v>303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7">
        <f t="shared" si="4"/>
        <v>0</v>
      </c>
      <c r="V306" s="4"/>
      <c r="W306" s="17"/>
    </row>
    <row r="307" spans="1:23" ht="20.100000000000001" customHeight="1" x14ac:dyDescent="0.3">
      <c r="A307" s="12">
        <v>304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7">
        <f t="shared" si="4"/>
        <v>0</v>
      </c>
      <c r="V307" s="4"/>
      <c r="W307" s="17"/>
    </row>
    <row r="308" spans="1:23" ht="20.100000000000001" customHeight="1" x14ac:dyDescent="0.3">
      <c r="A308" s="12">
        <v>305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7">
        <f t="shared" si="4"/>
        <v>0</v>
      </c>
      <c r="V308" s="4"/>
      <c r="W308" s="17"/>
    </row>
    <row r="309" spans="1:23" ht="20.100000000000001" customHeight="1" x14ac:dyDescent="0.3">
      <c r="A309" s="12">
        <v>306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7">
        <f t="shared" si="4"/>
        <v>0</v>
      </c>
      <c r="V309" s="4"/>
      <c r="W309" s="17"/>
    </row>
    <row r="310" spans="1:23" ht="20.100000000000001" customHeight="1" x14ac:dyDescent="0.3">
      <c r="A310" s="12">
        <v>307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7">
        <f t="shared" si="4"/>
        <v>0</v>
      </c>
      <c r="V310" s="4"/>
      <c r="W310" s="17"/>
    </row>
    <row r="311" spans="1:23" ht="20.100000000000001" customHeight="1" x14ac:dyDescent="0.3">
      <c r="A311" s="12">
        <v>308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7">
        <f t="shared" si="4"/>
        <v>0</v>
      </c>
      <c r="V311" s="4"/>
      <c r="W311" s="17"/>
    </row>
    <row r="312" spans="1:23" ht="20.100000000000001" customHeight="1" x14ac:dyDescent="0.3">
      <c r="A312" s="12">
        <v>309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7">
        <f t="shared" si="4"/>
        <v>0</v>
      </c>
      <c r="V312" s="4"/>
      <c r="W312" s="17"/>
    </row>
    <row r="313" spans="1:23" ht="20.100000000000001" customHeight="1" x14ac:dyDescent="0.3">
      <c r="A313" s="12">
        <v>310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7">
        <f t="shared" si="4"/>
        <v>0</v>
      </c>
      <c r="V313" s="4"/>
      <c r="W313" s="17"/>
    </row>
    <row r="314" spans="1:23" ht="20.100000000000001" customHeight="1" x14ac:dyDescent="0.3">
      <c r="A314" s="12">
        <v>311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7">
        <f t="shared" si="4"/>
        <v>0</v>
      </c>
      <c r="V314" s="4"/>
      <c r="W314" s="17"/>
    </row>
    <row r="315" spans="1:23" ht="20.100000000000001" customHeight="1" x14ac:dyDescent="0.3">
      <c r="A315" s="12">
        <v>312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7">
        <f t="shared" si="4"/>
        <v>0</v>
      </c>
      <c r="V315" s="4"/>
      <c r="W315" s="17"/>
    </row>
    <row r="316" spans="1:23" ht="20.100000000000001" customHeight="1" x14ac:dyDescent="0.3">
      <c r="A316" s="12">
        <v>313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7">
        <f t="shared" si="4"/>
        <v>0</v>
      </c>
      <c r="V316" s="4"/>
      <c r="W316" s="17"/>
    </row>
    <row r="317" spans="1:23" ht="20.100000000000001" customHeight="1" x14ac:dyDescent="0.3">
      <c r="A317" s="12">
        <v>314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7">
        <f t="shared" si="4"/>
        <v>0</v>
      </c>
      <c r="V317" s="4"/>
      <c r="W317" s="17"/>
    </row>
    <row r="318" spans="1:23" ht="20.100000000000001" customHeight="1" x14ac:dyDescent="0.3">
      <c r="A318" s="12">
        <v>315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7">
        <f t="shared" si="4"/>
        <v>0</v>
      </c>
      <c r="V318" s="4"/>
      <c r="W318" s="17"/>
    </row>
    <row r="319" spans="1:23" ht="20.100000000000001" customHeight="1" x14ac:dyDescent="0.3">
      <c r="A319" s="12">
        <v>316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7">
        <f t="shared" si="4"/>
        <v>0</v>
      </c>
      <c r="V319" s="4"/>
      <c r="W319" s="17"/>
    </row>
    <row r="320" spans="1:23" ht="20.100000000000001" customHeight="1" x14ac:dyDescent="0.3">
      <c r="A320" s="12">
        <v>317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7">
        <f t="shared" si="4"/>
        <v>0</v>
      </c>
      <c r="V320" s="4"/>
      <c r="W320" s="17"/>
    </row>
    <row r="321" spans="1:23" ht="20.100000000000001" customHeight="1" x14ac:dyDescent="0.3">
      <c r="A321" s="12">
        <v>318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7">
        <f t="shared" si="4"/>
        <v>0</v>
      </c>
      <c r="V321" s="4"/>
      <c r="W321" s="17"/>
    </row>
    <row r="322" spans="1:23" ht="20.100000000000001" customHeight="1" x14ac:dyDescent="0.3">
      <c r="A322" s="12">
        <v>319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7">
        <f t="shared" si="4"/>
        <v>0</v>
      </c>
      <c r="V322" s="4"/>
      <c r="W322" s="17"/>
    </row>
    <row r="323" spans="1:23" ht="20.100000000000001" customHeight="1" x14ac:dyDescent="0.3">
      <c r="A323" s="12">
        <v>320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7">
        <f t="shared" si="4"/>
        <v>0</v>
      </c>
      <c r="V323" s="4"/>
      <c r="W323" s="17"/>
    </row>
    <row r="324" spans="1:23" ht="20.100000000000001" customHeight="1" x14ac:dyDescent="0.3">
      <c r="A324" s="12">
        <v>321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7">
        <f t="shared" ref="U324:U387" si="5">R324-(S324+T324)</f>
        <v>0</v>
      </c>
      <c r="V324" s="4"/>
      <c r="W324" s="17"/>
    </row>
    <row r="325" spans="1:23" ht="20.100000000000001" customHeight="1" x14ac:dyDescent="0.3">
      <c r="A325" s="12">
        <v>322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7">
        <f t="shared" si="5"/>
        <v>0</v>
      </c>
      <c r="V325" s="4"/>
      <c r="W325" s="17"/>
    </row>
    <row r="326" spans="1:23" ht="20.100000000000001" customHeight="1" x14ac:dyDescent="0.3">
      <c r="A326" s="12">
        <v>323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7">
        <f t="shared" si="5"/>
        <v>0</v>
      </c>
      <c r="V326" s="4"/>
      <c r="W326" s="17"/>
    </row>
    <row r="327" spans="1:23" ht="20.100000000000001" customHeight="1" x14ac:dyDescent="0.3">
      <c r="A327" s="12">
        <v>324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7">
        <f t="shared" si="5"/>
        <v>0</v>
      </c>
      <c r="V327" s="4"/>
      <c r="W327" s="17"/>
    </row>
    <row r="328" spans="1:23" ht="20.100000000000001" customHeight="1" x14ac:dyDescent="0.3">
      <c r="A328" s="12">
        <v>325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7">
        <f t="shared" si="5"/>
        <v>0</v>
      </c>
      <c r="V328" s="4"/>
      <c r="W328" s="17"/>
    </row>
    <row r="329" spans="1:23" ht="20.100000000000001" customHeight="1" x14ac:dyDescent="0.3">
      <c r="A329" s="12">
        <v>326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7">
        <f t="shared" si="5"/>
        <v>0</v>
      </c>
      <c r="V329" s="4"/>
      <c r="W329" s="17"/>
    </row>
    <row r="330" spans="1:23" ht="20.100000000000001" customHeight="1" x14ac:dyDescent="0.3">
      <c r="A330" s="12">
        <v>327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7">
        <f t="shared" si="5"/>
        <v>0</v>
      </c>
      <c r="V330" s="4"/>
      <c r="W330" s="17"/>
    </row>
    <row r="331" spans="1:23" ht="20.100000000000001" customHeight="1" x14ac:dyDescent="0.3">
      <c r="A331" s="12">
        <v>328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7">
        <f t="shared" si="5"/>
        <v>0</v>
      </c>
      <c r="V331" s="4"/>
      <c r="W331" s="17"/>
    </row>
    <row r="332" spans="1:23" ht="20.100000000000001" customHeight="1" x14ac:dyDescent="0.3">
      <c r="A332" s="12">
        <v>329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7">
        <f t="shared" si="5"/>
        <v>0</v>
      </c>
      <c r="V332" s="4"/>
      <c r="W332" s="17"/>
    </row>
    <row r="333" spans="1:23" ht="20.100000000000001" customHeight="1" x14ac:dyDescent="0.3">
      <c r="A333" s="12">
        <v>330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7">
        <f t="shared" si="5"/>
        <v>0</v>
      </c>
      <c r="V333" s="4"/>
      <c r="W333" s="17"/>
    </row>
    <row r="334" spans="1:23" ht="20.100000000000001" customHeight="1" x14ac:dyDescent="0.3">
      <c r="A334" s="12">
        <v>331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7">
        <f t="shared" si="5"/>
        <v>0</v>
      </c>
      <c r="V334" s="4"/>
      <c r="W334" s="17"/>
    </row>
    <row r="335" spans="1:23" ht="20.100000000000001" customHeight="1" x14ac:dyDescent="0.3">
      <c r="A335" s="12">
        <v>332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7">
        <f t="shared" si="5"/>
        <v>0</v>
      </c>
      <c r="V335" s="4"/>
      <c r="W335" s="17"/>
    </row>
    <row r="336" spans="1:23" ht="20.100000000000001" customHeight="1" x14ac:dyDescent="0.3">
      <c r="A336" s="12">
        <v>333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7">
        <f t="shared" si="5"/>
        <v>0</v>
      </c>
      <c r="V336" s="4"/>
      <c r="W336" s="17"/>
    </row>
    <row r="337" spans="1:23" ht="20.100000000000001" customHeight="1" x14ac:dyDescent="0.3">
      <c r="A337" s="12">
        <v>334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7">
        <f t="shared" si="5"/>
        <v>0</v>
      </c>
      <c r="V337" s="4"/>
      <c r="W337" s="17"/>
    </row>
    <row r="338" spans="1:23" ht="20.100000000000001" customHeight="1" x14ac:dyDescent="0.3">
      <c r="A338" s="12">
        <v>335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7">
        <f t="shared" si="5"/>
        <v>0</v>
      </c>
      <c r="V338" s="4"/>
      <c r="W338" s="17"/>
    </row>
    <row r="339" spans="1:23" ht="20.100000000000001" customHeight="1" x14ac:dyDescent="0.3">
      <c r="A339" s="12">
        <v>336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7">
        <f t="shared" si="5"/>
        <v>0</v>
      </c>
      <c r="V339" s="4"/>
      <c r="W339" s="17"/>
    </row>
    <row r="340" spans="1:23" ht="20.100000000000001" customHeight="1" x14ac:dyDescent="0.3">
      <c r="A340" s="12">
        <v>337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7">
        <f t="shared" si="5"/>
        <v>0</v>
      </c>
      <c r="V340" s="4"/>
      <c r="W340" s="17"/>
    </row>
    <row r="341" spans="1:23" ht="20.100000000000001" customHeight="1" x14ac:dyDescent="0.3">
      <c r="A341" s="12">
        <v>338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7">
        <f t="shared" si="5"/>
        <v>0</v>
      </c>
      <c r="V341" s="4"/>
      <c r="W341" s="17"/>
    </row>
    <row r="342" spans="1:23" ht="20.100000000000001" customHeight="1" x14ac:dyDescent="0.3">
      <c r="A342" s="12">
        <v>339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7">
        <f t="shared" si="5"/>
        <v>0</v>
      </c>
      <c r="V342" s="4"/>
      <c r="W342" s="17"/>
    </row>
    <row r="343" spans="1:23" ht="20.100000000000001" customHeight="1" x14ac:dyDescent="0.3">
      <c r="A343" s="12">
        <v>340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7">
        <f t="shared" si="5"/>
        <v>0</v>
      </c>
      <c r="V343" s="4"/>
      <c r="W343" s="17"/>
    </row>
    <row r="344" spans="1:23" ht="20.100000000000001" customHeight="1" x14ac:dyDescent="0.3">
      <c r="A344" s="12">
        <v>341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7">
        <f t="shared" si="5"/>
        <v>0</v>
      </c>
      <c r="V344" s="4"/>
      <c r="W344" s="17"/>
    </row>
    <row r="345" spans="1:23" ht="20.100000000000001" customHeight="1" x14ac:dyDescent="0.3">
      <c r="A345" s="12">
        <v>342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7">
        <f t="shared" si="5"/>
        <v>0</v>
      </c>
      <c r="V345" s="4"/>
      <c r="W345" s="17"/>
    </row>
    <row r="346" spans="1:23" ht="20.100000000000001" customHeight="1" x14ac:dyDescent="0.3">
      <c r="A346" s="12">
        <v>343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7">
        <f t="shared" si="5"/>
        <v>0</v>
      </c>
      <c r="V346" s="4"/>
      <c r="W346" s="17"/>
    </row>
    <row r="347" spans="1:23" ht="20.100000000000001" customHeight="1" x14ac:dyDescent="0.3">
      <c r="A347" s="12">
        <v>344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7">
        <f t="shared" si="5"/>
        <v>0</v>
      </c>
      <c r="V347" s="4"/>
      <c r="W347" s="17"/>
    </row>
    <row r="348" spans="1:23" ht="20.100000000000001" customHeight="1" x14ac:dyDescent="0.3">
      <c r="A348" s="12">
        <v>345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7">
        <f t="shared" si="5"/>
        <v>0</v>
      </c>
      <c r="V348" s="4"/>
      <c r="W348" s="17"/>
    </row>
    <row r="349" spans="1:23" ht="20.100000000000001" customHeight="1" x14ac:dyDescent="0.3">
      <c r="A349" s="12">
        <v>346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7">
        <f t="shared" si="5"/>
        <v>0</v>
      </c>
      <c r="V349" s="4"/>
      <c r="W349" s="17"/>
    </row>
    <row r="350" spans="1:23" ht="20.100000000000001" customHeight="1" x14ac:dyDescent="0.3">
      <c r="A350" s="12">
        <v>347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7">
        <f t="shared" si="5"/>
        <v>0</v>
      </c>
      <c r="V350" s="4"/>
      <c r="W350" s="17"/>
    </row>
    <row r="351" spans="1:23" ht="20.100000000000001" customHeight="1" x14ac:dyDescent="0.3">
      <c r="A351" s="12">
        <v>348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7">
        <f t="shared" si="5"/>
        <v>0</v>
      </c>
      <c r="V351" s="4"/>
      <c r="W351" s="17"/>
    </row>
    <row r="352" spans="1:23" ht="20.100000000000001" customHeight="1" x14ac:dyDescent="0.3">
      <c r="A352" s="12">
        <v>349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7">
        <f t="shared" si="5"/>
        <v>0</v>
      </c>
      <c r="V352" s="4"/>
      <c r="W352" s="17"/>
    </row>
    <row r="353" spans="1:23" ht="20.100000000000001" customHeight="1" x14ac:dyDescent="0.3">
      <c r="A353" s="12">
        <v>350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7">
        <f t="shared" si="5"/>
        <v>0</v>
      </c>
      <c r="V353" s="4"/>
      <c r="W353" s="17"/>
    </row>
    <row r="354" spans="1:23" ht="20.100000000000001" customHeight="1" x14ac:dyDescent="0.3">
      <c r="A354" s="12">
        <v>351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7">
        <f t="shared" si="5"/>
        <v>0</v>
      </c>
      <c r="V354" s="4"/>
      <c r="W354" s="17"/>
    </row>
    <row r="355" spans="1:23" ht="20.100000000000001" customHeight="1" x14ac:dyDescent="0.3">
      <c r="A355" s="12">
        <v>352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7">
        <f t="shared" si="5"/>
        <v>0</v>
      </c>
      <c r="V355" s="4"/>
      <c r="W355" s="17"/>
    </row>
    <row r="356" spans="1:23" ht="20.100000000000001" customHeight="1" x14ac:dyDescent="0.3">
      <c r="A356" s="12">
        <v>353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7">
        <f t="shared" si="5"/>
        <v>0</v>
      </c>
      <c r="V356" s="4"/>
      <c r="W356" s="17"/>
    </row>
    <row r="357" spans="1:23" ht="20.100000000000001" customHeight="1" x14ac:dyDescent="0.3">
      <c r="A357" s="12">
        <v>354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7">
        <f t="shared" si="5"/>
        <v>0</v>
      </c>
      <c r="V357" s="4"/>
      <c r="W357" s="17"/>
    </row>
    <row r="358" spans="1:23" ht="20.100000000000001" customHeight="1" x14ac:dyDescent="0.3">
      <c r="A358" s="12">
        <v>355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7">
        <f t="shared" si="5"/>
        <v>0</v>
      </c>
      <c r="V358" s="4"/>
      <c r="W358" s="17"/>
    </row>
    <row r="359" spans="1:23" ht="20.100000000000001" customHeight="1" x14ac:dyDescent="0.3">
      <c r="A359" s="12">
        <v>356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7">
        <f t="shared" si="5"/>
        <v>0</v>
      </c>
      <c r="V359" s="4"/>
      <c r="W359" s="17"/>
    </row>
    <row r="360" spans="1:23" ht="20.100000000000001" customHeight="1" x14ac:dyDescent="0.3">
      <c r="A360" s="12">
        <v>357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7">
        <f t="shared" si="5"/>
        <v>0</v>
      </c>
      <c r="V360" s="4"/>
      <c r="W360" s="17"/>
    </row>
    <row r="361" spans="1:23" ht="20.100000000000001" customHeight="1" x14ac:dyDescent="0.3">
      <c r="A361" s="12">
        <v>358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7">
        <f t="shared" si="5"/>
        <v>0</v>
      </c>
      <c r="V361" s="4"/>
      <c r="W361" s="17"/>
    </row>
    <row r="362" spans="1:23" ht="20.100000000000001" customHeight="1" x14ac:dyDescent="0.3">
      <c r="A362" s="12">
        <v>359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7">
        <f t="shared" si="5"/>
        <v>0</v>
      </c>
      <c r="V362" s="4"/>
      <c r="W362" s="17"/>
    </row>
    <row r="363" spans="1:23" ht="20.100000000000001" customHeight="1" x14ac:dyDescent="0.3">
      <c r="A363" s="12">
        <v>360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7">
        <f t="shared" si="5"/>
        <v>0</v>
      </c>
      <c r="V363" s="4"/>
      <c r="W363" s="17"/>
    </row>
    <row r="364" spans="1:23" ht="20.100000000000001" customHeight="1" x14ac:dyDescent="0.3">
      <c r="A364" s="12">
        <v>361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7">
        <f t="shared" si="5"/>
        <v>0</v>
      </c>
      <c r="V364" s="4"/>
      <c r="W364" s="17"/>
    </row>
    <row r="365" spans="1:23" ht="20.100000000000001" customHeight="1" x14ac:dyDescent="0.3">
      <c r="A365" s="12">
        <v>362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7">
        <f t="shared" si="5"/>
        <v>0</v>
      </c>
      <c r="V365" s="4"/>
      <c r="W365" s="17"/>
    </row>
    <row r="366" spans="1:23" ht="20.100000000000001" customHeight="1" x14ac:dyDescent="0.3">
      <c r="A366" s="12">
        <v>363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7">
        <f t="shared" si="5"/>
        <v>0</v>
      </c>
      <c r="V366" s="4"/>
      <c r="W366" s="17"/>
    </row>
    <row r="367" spans="1:23" ht="20.100000000000001" customHeight="1" x14ac:dyDescent="0.3">
      <c r="A367" s="12">
        <v>364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7">
        <f t="shared" si="5"/>
        <v>0</v>
      </c>
      <c r="V367" s="4"/>
      <c r="W367" s="17"/>
    </row>
    <row r="368" spans="1:23" ht="20.100000000000001" customHeight="1" x14ac:dyDescent="0.3">
      <c r="A368" s="12">
        <v>365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7">
        <f t="shared" si="5"/>
        <v>0</v>
      </c>
      <c r="V368" s="4"/>
      <c r="W368" s="17"/>
    </row>
    <row r="369" spans="1:23" ht="20.100000000000001" customHeight="1" x14ac:dyDescent="0.3">
      <c r="A369" s="12">
        <v>366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7">
        <f t="shared" si="5"/>
        <v>0</v>
      </c>
      <c r="V369" s="4"/>
      <c r="W369" s="17"/>
    </row>
    <row r="370" spans="1:23" ht="20.100000000000001" customHeight="1" x14ac:dyDescent="0.3">
      <c r="A370" s="12">
        <v>367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7">
        <f t="shared" si="5"/>
        <v>0</v>
      </c>
      <c r="V370" s="4"/>
      <c r="W370" s="17"/>
    </row>
    <row r="371" spans="1:23" ht="20.100000000000001" customHeight="1" x14ac:dyDescent="0.3">
      <c r="A371" s="12">
        <v>368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7">
        <f t="shared" si="5"/>
        <v>0</v>
      </c>
      <c r="V371" s="4"/>
      <c r="W371" s="17"/>
    </row>
    <row r="372" spans="1:23" ht="20.100000000000001" customHeight="1" x14ac:dyDescent="0.3">
      <c r="A372" s="12">
        <v>369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7">
        <f t="shared" si="5"/>
        <v>0</v>
      </c>
      <c r="V372" s="4"/>
      <c r="W372" s="17"/>
    </row>
    <row r="373" spans="1:23" ht="20.100000000000001" customHeight="1" x14ac:dyDescent="0.3">
      <c r="A373" s="12">
        <v>370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7">
        <f t="shared" si="5"/>
        <v>0</v>
      </c>
      <c r="V373" s="4"/>
      <c r="W373" s="17"/>
    </row>
    <row r="374" spans="1:23" ht="20.100000000000001" customHeight="1" x14ac:dyDescent="0.3">
      <c r="A374" s="12">
        <v>371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7">
        <f t="shared" si="5"/>
        <v>0</v>
      </c>
      <c r="V374" s="4"/>
      <c r="W374" s="17"/>
    </row>
    <row r="375" spans="1:23" ht="20.100000000000001" customHeight="1" x14ac:dyDescent="0.3">
      <c r="A375" s="12">
        <v>372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7">
        <f t="shared" si="5"/>
        <v>0</v>
      </c>
      <c r="V375" s="4"/>
      <c r="W375" s="17"/>
    </row>
    <row r="376" spans="1:23" ht="20.100000000000001" customHeight="1" x14ac:dyDescent="0.3">
      <c r="A376" s="12">
        <v>373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7">
        <f t="shared" si="5"/>
        <v>0</v>
      </c>
      <c r="V376" s="4"/>
      <c r="W376" s="17"/>
    </row>
    <row r="377" spans="1:23" ht="20.100000000000001" customHeight="1" x14ac:dyDescent="0.3">
      <c r="A377" s="12">
        <v>374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7">
        <f t="shared" si="5"/>
        <v>0</v>
      </c>
      <c r="V377" s="4"/>
      <c r="W377" s="17"/>
    </row>
    <row r="378" spans="1:23" ht="20.100000000000001" customHeight="1" x14ac:dyDescent="0.3">
      <c r="A378" s="12">
        <v>375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7">
        <f t="shared" si="5"/>
        <v>0</v>
      </c>
      <c r="V378" s="4"/>
      <c r="W378" s="17"/>
    </row>
    <row r="379" spans="1:23" ht="20.100000000000001" customHeight="1" x14ac:dyDescent="0.3">
      <c r="A379" s="12">
        <v>376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7">
        <f t="shared" si="5"/>
        <v>0</v>
      </c>
      <c r="V379" s="4"/>
      <c r="W379" s="17"/>
    </row>
    <row r="380" spans="1:23" ht="20.100000000000001" customHeight="1" x14ac:dyDescent="0.3">
      <c r="A380" s="12">
        <v>377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7">
        <f t="shared" si="5"/>
        <v>0</v>
      </c>
      <c r="V380" s="4"/>
      <c r="W380" s="17"/>
    </row>
    <row r="381" spans="1:23" ht="20.100000000000001" customHeight="1" x14ac:dyDescent="0.3">
      <c r="A381" s="12">
        <v>378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7">
        <f t="shared" si="5"/>
        <v>0</v>
      </c>
      <c r="V381" s="4"/>
      <c r="W381" s="17"/>
    </row>
    <row r="382" spans="1:23" ht="20.100000000000001" customHeight="1" x14ac:dyDescent="0.3">
      <c r="A382" s="12">
        <v>379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7">
        <f t="shared" si="5"/>
        <v>0</v>
      </c>
      <c r="V382" s="4"/>
      <c r="W382" s="17"/>
    </row>
    <row r="383" spans="1:23" ht="20.100000000000001" customHeight="1" x14ac:dyDescent="0.3">
      <c r="A383" s="12">
        <v>380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7">
        <f t="shared" si="5"/>
        <v>0</v>
      </c>
      <c r="V383" s="4"/>
      <c r="W383" s="17"/>
    </row>
    <row r="384" spans="1:23" ht="20.100000000000001" customHeight="1" x14ac:dyDescent="0.3">
      <c r="A384" s="12">
        <v>381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7">
        <f t="shared" si="5"/>
        <v>0</v>
      </c>
      <c r="V384" s="4"/>
      <c r="W384" s="17"/>
    </row>
    <row r="385" spans="1:23" ht="20.100000000000001" customHeight="1" x14ac:dyDescent="0.3">
      <c r="A385" s="12">
        <v>382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7">
        <f t="shared" si="5"/>
        <v>0</v>
      </c>
      <c r="V385" s="4"/>
      <c r="W385" s="17"/>
    </row>
    <row r="386" spans="1:23" ht="20.100000000000001" customHeight="1" x14ac:dyDescent="0.3">
      <c r="A386" s="12">
        <v>383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7">
        <f t="shared" si="5"/>
        <v>0</v>
      </c>
      <c r="V386" s="4"/>
      <c r="W386" s="17"/>
    </row>
    <row r="387" spans="1:23" ht="20.100000000000001" customHeight="1" x14ac:dyDescent="0.3">
      <c r="A387" s="12">
        <v>384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7">
        <f t="shared" si="5"/>
        <v>0</v>
      </c>
      <c r="V387" s="4"/>
      <c r="W387" s="17"/>
    </row>
    <row r="388" spans="1:23" ht="20.100000000000001" customHeight="1" x14ac:dyDescent="0.3">
      <c r="A388" s="12">
        <v>385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7">
        <f t="shared" ref="U388:U451" si="6">R388-(S388+T388)</f>
        <v>0</v>
      </c>
      <c r="V388" s="4"/>
      <c r="W388" s="17"/>
    </row>
    <row r="389" spans="1:23" ht="20.100000000000001" customHeight="1" x14ac:dyDescent="0.3">
      <c r="A389" s="12">
        <v>386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7">
        <f t="shared" si="6"/>
        <v>0</v>
      </c>
      <c r="V389" s="4"/>
      <c r="W389" s="17"/>
    </row>
    <row r="390" spans="1:23" ht="20.100000000000001" customHeight="1" x14ac:dyDescent="0.3">
      <c r="A390" s="12">
        <v>387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7">
        <f t="shared" si="6"/>
        <v>0</v>
      </c>
      <c r="V390" s="4"/>
      <c r="W390" s="17"/>
    </row>
    <row r="391" spans="1:23" ht="20.100000000000001" customHeight="1" x14ac:dyDescent="0.3">
      <c r="A391" s="12">
        <v>388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7">
        <f t="shared" si="6"/>
        <v>0</v>
      </c>
      <c r="V391" s="4"/>
      <c r="W391" s="17"/>
    </row>
    <row r="392" spans="1:23" ht="20.100000000000001" customHeight="1" x14ac:dyDescent="0.3">
      <c r="A392" s="12">
        <v>389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7">
        <f t="shared" si="6"/>
        <v>0</v>
      </c>
      <c r="V392" s="4"/>
      <c r="W392" s="17"/>
    </row>
    <row r="393" spans="1:23" ht="20.100000000000001" customHeight="1" x14ac:dyDescent="0.3">
      <c r="A393" s="12">
        <v>390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7">
        <f t="shared" si="6"/>
        <v>0</v>
      </c>
      <c r="V393" s="4"/>
      <c r="W393" s="17"/>
    </row>
    <row r="394" spans="1:23" ht="20.100000000000001" customHeight="1" x14ac:dyDescent="0.3">
      <c r="A394" s="12">
        <v>391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7">
        <f t="shared" si="6"/>
        <v>0</v>
      </c>
      <c r="V394" s="4"/>
      <c r="W394" s="17"/>
    </row>
    <row r="395" spans="1:23" ht="20.100000000000001" customHeight="1" x14ac:dyDescent="0.3">
      <c r="A395" s="12">
        <v>392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7">
        <f t="shared" si="6"/>
        <v>0</v>
      </c>
      <c r="V395" s="4"/>
      <c r="W395" s="17"/>
    </row>
    <row r="396" spans="1:23" ht="20.100000000000001" customHeight="1" x14ac:dyDescent="0.3">
      <c r="A396" s="12">
        <v>393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7">
        <f t="shared" si="6"/>
        <v>0</v>
      </c>
      <c r="V396" s="4"/>
      <c r="W396" s="17"/>
    </row>
    <row r="397" spans="1:23" ht="20.100000000000001" customHeight="1" x14ac:dyDescent="0.3">
      <c r="A397" s="12">
        <v>394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7">
        <f t="shared" si="6"/>
        <v>0</v>
      </c>
      <c r="V397" s="4"/>
      <c r="W397" s="17"/>
    </row>
    <row r="398" spans="1:23" ht="20.100000000000001" customHeight="1" x14ac:dyDescent="0.3">
      <c r="A398" s="12">
        <v>395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7">
        <f t="shared" si="6"/>
        <v>0</v>
      </c>
      <c r="V398" s="4"/>
      <c r="W398" s="17"/>
    </row>
    <row r="399" spans="1:23" ht="20.100000000000001" customHeight="1" x14ac:dyDescent="0.3">
      <c r="A399" s="12">
        <v>396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7">
        <f t="shared" si="6"/>
        <v>0</v>
      </c>
      <c r="V399" s="4"/>
      <c r="W399" s="17"/>
    </row>
    <row r="400" spans="1:23" ht="20.100000000000001" customHeight="1" x14ac:dyDescent="0.3">
      <c r="A400" s="12">
        <v>397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7">
        <f t="shared" si="6"/>
        <v>0</v>
      </c>
      <c r="V400" s="4"/>
      <c r="W400" s="17"/>
    </row>
    <row r="401" spans="1:23" ht="20.100000000000001" customHeight="1" x14ac:dyDescent="0.3">
      <c r="A401" s="12">
        <v>398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7">
        <f t="shared" si="6"/>
        <v>0</v>
      </c>
      <c r="V401" s="4"/>
      <c r="W401" s="17"/>
    </row>
    <row r="402" spans="1:23" ht="20.100000000000001" customHeight="1" x14ac:dyDescent="0.3">
      <c r="A402" s="12">
        <v>399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7">
        <f t="shared" si="6"/>
        <v>0</v>
      </c>
      <c r="V402" s="4"/>
      <c r="W402" s="17"/>
    </row>
    <row r="403" spans="1:23" ht="20.100000000000001" customHeight="1" x14ac:dyDescent="0.3">
      <c r="A403" s="12">
        <v>400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7">
        <f t="shared" si="6"/>
        <v>0</v>
      </c>
      <c r="V403" s="4"/>
      <c r="W403" s="17"/>
    </row>
    <row r="404" spans="1:23" ht="20.100000000000001" customHeight="1" x14ac:dyDescent="0.3">
      <c r="A404" s="12">
        <v>401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7">
        <f t="shared" si="6"/>
        <v>0</v>
      </c>
      <c r="V404" s="4"/>
      <c r="W404" s="17"/>
    </row>
    <row r="405" spans="1:23" ht="20.100000000000001" customHeight="1" x14ac:dyDescent="0.3">
      <c r="A405" s="12">
        <v>402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7">
        <f t="shared" si="6"/>
        <v>0</v>
      </c>
      <c r="V405" s="4"/>
      <c r="W405" s="17"/>
    </row>
    <row r="406" spans="1:23" ht="20.100000000000001" customHeight="1" x14ac:dyDescent="0.3">
      <c r="A406" s="12">
        <v>403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7">
        <f t="shared" si="6"/>
        <v>0</v>
      </c>
      <c r="V406" s="4"/>
      <c r="W406" s="17"/>
    </row>
    <row r="407" spans="1:23" ht="20.100000000000001" customHeight="1" x14ac:dyDescent="0.3">
      <c r="A407" s="12">
        <v>404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7">
        <f t="shared" si="6"/>
        <v>0</v>
      </c>
      <c r="V407" s="4"/>
      <c r="W407" s="17"/>
    </row>
    <row r="408" spans="1:23" ht="20.100000000000001" customHeight="1" x14ac:dyDescent="0.3">
      <c r="A408" s="12">
        <v>405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7">
        <f t="shared" si="6"/>
        <v>0</v>
      </c>
      <c r="V408" s="4"/>
      <c r="W408" s="17"/>
    </row>
    <row r="409" spans="1:23" ht="20.100000000000001" customHeight="1" x14ac:dyDescent="0.3">
      <c r="A409" s="12">
        <v>406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7">
        <f t="shared" si="6"/>
        <v>0</v>
      </c>
      <c r="V409" s="4"/>
      <c r="W409" s="17"/>
    </row>
    <row r="410" spans="1:23" ht="20.100000000000001" customHeight="1" x14ac:dyDescent="0.3">
      <c r="A410" s="12">
        <v>407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7">
        <f t="shared" si="6"/>
        <v>0</v>
      </c>
      <c r="V410" s="4"/>
      <c r="W410" s="17"/>
    </row>
    <row r="411" spans="1:23" ht="20.100000000000001" customHeight="1" x14ac:dyDescent="0.3">
      <c r="A411" s="12">
        <v>408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7">
        <f t="shared" si="6"/>
        <v>0</v>
      </c>
      <c r="V411" s="4"/>
      <c r="W411" s="17"/>
    </row>
    <row r="412" spans="1:23" ht="20.100000000000001" customHeight="1" x14ac:dyDescent="0.3">
      <c r="A412" s="12">
        <v>409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7">
        <f t="shared" si="6"/>
        <v>0</v>
      </c>
      <c r="V412" s="4"/>
      <c r="W412" s="17"/>
    </row>
    <row r="413" spans="1:23" ht="20.100000000000001" customHeight="1" x14ac:dyDescent="0.3">
      <c r="A413" s="12">
        <v>410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7">
        <f t="shared" si="6"/>
        <v>0</v>
      </c>
      <c r="V413" s="4"/>
      <c r="W413" s="17"/>
    </row>
    <row r="414" spans="1:23" ht="20.100000000000001" customHeight="1" x14ac:dyDescent="0.3">
      <c r="A414" s="12">
        <v>411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7">
        <f t="shared" si="6"/>
        <v>0</v>
      </c>
      <c r="V414" s="4"/>
      <c r="W414" s="17"/>
    </row>
    <row r="415" spans="1:23" ht="20.100000000000001" customHeight="1" x14ac:dyDescent="0.3">
      <c r="A415" s="12">
        <v>412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7">
        <f t="shared" si="6"/>
        <v>0</v>
      </c>
      <c r="V415" s="4"/>
      <c r="W415" s="17"/>
    </row>
    <row r="416" spans="1:23" ht="20.100000000000001" customHeight="1" x14ac:dyDescent="0.3">
      <c r="A416" s="12">
        <v>413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7">
        <f t="shared" si="6"/>
        <v>0</v>
      </c>
      <c r="V416" s="4"/>
      <c r="W416" s="17"/>
    </row>
    <row r="417" spans="1:23" ht="20.100000000000001" customHeight="1" x14ac:dyDescent="0.3">
      <c r="A417" s="12">
        <v>414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7">
        <f t="shared" si="6"/>
        <v>0</v>
      </c>
      <c r="V417" s="4"/>
      <c r="W417" s="17"/>
    </row>
    <row r="418" spans="1:23" ht="20.100000000000001" customHeight="1" x14ac:dyDescent="0.3">
      <c r="A418" s="12">
        <v>415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7">
        <f t="shared" si="6"/>
        <v>0</v>
      </c>
      <c r="V418" s="4"/>
      <c r="W418" s="17"/>
    </row>
    <row r="419" spans="1:23" ht="20.100000000000001" customHeight="1" x14ac:dyDescent="0.3">
      <c r="A419" s="12">
        <v>416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7">
        <f t="shared" si="6"/>
        <v>0</v>
      </c>
      <c r="V419" s="4"/>
      <c r="W419" s="17"/>
    </row>
    <row r="420" spans="1:23" ht="20.100000000000001" customHeight="1" x14ac:dyDescent="0.3">
      <c r="A420" s="12">
        <v>417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7">
        <f t="shared" si="6"/>
        <v>0</v>
      </c>
      <c r="V420" s="4"/>
      <c r="W420" s="17"/>
    </row>
    <row r="421" spans="1:23" ht="20.100000000000001" customHeight="1" x14ac:dyDescent="0.3">
      <c r="A421" s="12">
        <v>418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7">
        <f t="shared" si="6"/>
        <v>0</v>
      </c>
      <c r="V421" s="4"/>
      <c r="W421" s="17"/>
    </row>
    <row r="422" spans="1:23" ht="20.100000000000001" customHeight="1" x14ac:dyDescent="0.3">
      <c r="A422" s="12">
        <v>419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7">
        <f t="shared" si="6"/>
        <v>0</v>
      </c>
      <c r="V422" s="4"/>
      <c r="W422" s="17"/>
    </row>
    <row r="423" spans="1:23" ht="20.100000000000001" customHeight="1" x14ac:dyDescent="0.3">
      <c r="A423" s="12">
        <v>420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7">
        <f t="shared" si="6"/>
        <v>0</v>
      </c>
      <c r="V423" s="4"/>
      <c r="W423" s="17"/>
    </row>
    <row r="424" spans="1:23" ht="20.100000000000001" customHeight="1" x14ac:dyDescent="0.3">
      <c r="A424" s="12">
        <v>421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7">
        <f t="shared" si="6"/>
        <v>0</v>
      </c>
      <c r="V424" s="4"/>
      <c r="W424" s="17"/>
    </row>
    <row r="425" spans="1:23" ht="20.100000000000001" customHeight="1" x14ac:dyDescent="0.3">
      <c r="A425" s="12">
        <v>422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7">
        <f t="shared" si="6"/>
        <v>0</v>
      </c>
      <c r="V425" s="4"/>
      <c r="W425" s="17"/>
    </row>
    <row r="426" spans="1:23" ht="20.100000000000001" customHeight="1" x14ac:dyDescent="0.3">
      <c r="A426" s="12">
        <v>423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7">
        <f t="shared" si="6"/>
        <v>0</v>
      </c>
      <c r="V426" s="4"/>
      <c r="W426" s="17"/>
    </row>
    <row r="427" spans="1:23" ht="20.100000000000001" customHeight="1" x14ac:dyDescent="0.3">
      <c r="A427" s="12">
        <v>424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7">
        <f t="shared" si="6"/>
        <v>0</v>
      </c>
      <c r="V427" s="4"/>
      <c r="W427" s="17"/>
    </row>
    <row r="428" spans="1:23" ht="20.100000000000001" customHeight="1" x14ac:dyDescent="0.3">
      <c r="A428" s="12">
        <v>425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7">
        <f t="shared" si="6"/>
        <v>0</v>
      </c>
      <c r="V428" s="4"/>
      <c r="W428" s="17"/>
    </row>
    <row r="429" spans="1:23" ht="20.100000000000001" customHeight="1" x14ac:dyDescent="0.3">
      <c r="A429" s="12">
        <v>426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7">
        <f t="shared" si="6"/>
        <v>0</v>
      </c>
      <c r="V429" s="4"/>
      <c r="W429" s="17"/>
    </row>
    <row r="430" spans="1:23" ht="20.100000000000001" customHeight="1" x14ac:dyDescent="0.3">
      <c r="A430" s="12">
        <v>427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7">
        <f t="shared" si="6"/>
        <v>0</v>
      </c>
      <c r="V430" s="4"/>
      <c r="W430" s="17"/>
    </row>
    <row r="431" spans="1:23" ht="20.100000000000001" customHeight="1" x14ac:dyDescent="0.3">
      <c r="A431" s="12">
        <v>428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7">
        <f t="shared" si="6"/>
        <v>0</v>
      </c>
      <c r="V431" s="4"/>
      <c r="W431" s="17"/>
    </row>
    <row r="432" spans="1:23" ht="20.100000000000001" customHeight="1" x14ac:dyDescent="0.3">
      <c r="A432" s="12">
        <v>429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7">
        <f t="shared" si="6"/>
        <v>0</v>
      </c>
      <c r="V432" s="4"/>
      <c r="W432" s="17"/>
    </row>
    <row r="433" spans="1:23" ht="20.100000000000001" customHeight="1" x14ac:dyDescent="0.3">
      <c r="A433" s="12">
        <v>430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7">
        <f t="shared" si="6"/>
        <v>0</v>
      </c>
      <c r="V433" s="4"/>
      <c r="W433" s="17"/>
    </row>
    <row r="434" spans="1:23" ht="20.100000000000001" customHeight="1" x14ac:dyDescent="0.3">
      <c r="A434" s="12">
        <v>431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7">
        <f t="shared" si="6"/>
        <v>0</v>
      </c>
      <c r="V434" s="4"/>
      <c r="W434" s="17"/>
    </row>
    <row r="435" spans="1:23" ht="20.100000000000001" customHeight="1" x14ac:dyDescent="0.3">
      <c r="A435" s="12">
        <v>432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7">
        <f t="shared" si="6"/>
        <v>0</v>
      </c>
      <c r="V435" s="4"/>
      <c r="W435" s="17"/>
    </row>
    <row r="436" spans="1:23" ht="20.100000000000001" customHeight="1" x14ac:dyDescent="0.3">
      <c r="A436" s="12">
        <v>433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7">
        <f t="shared" si="6"/>
        <v>0</v>
      </c>
      <c r="V436" s="4"/>
      <c r="W436" s="17"/>
    </row>
    <row r="437" spans="1:23" ht="20.100000000000001" customHeight="1" x14ac:dyDescent="0.3">
      <c r="A437" s="12">
        <v>434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7">
        <f t="shared" si="6"/>
        <v>0</v>
      </c>
      <c r="V437" s="4"/>
      <c r="W437" s="17"/>
    </row>
    <row r="438" spans="1:23" ht="20.100000000000001" customHeight="1" x14ac:dyDescent="0.3">
      <c r="A438" s="12">
        <v>435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7">
        <f t="shared" si="6"/>
        <v>0</v>
      </c>
      <c r="V438" s="4"/>
      <c r="W438" s="17"/>
    </row>
    <row r="439" spans="1:23" ht="20.100000000000001" customHeight="1" x14ac:dyDescent="0.3">
      <c r="A439" s="12">
        <v>436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7">
        <f t="shared" si="6"/>
        <v>0</v>
      </c>
      <c r="V439" s="4"/>
      <c r="W439" s="17"/>
    </row>
    <row r="440" spans="1:23" ht="20.100000000000001" customHeight="1" x14ac:dyDescent="0.3">
      <c r="A440" s="12">
        <v>437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7">
        <f t="shared" si="6"/>
        <v>0</v>
      </c>
      <c r="V440" s="4"/>
      <c r="W440" s="17"/>
    </row>
    <row r="441" spans="1:23" ht="20.100000000000001" customHeight="1" x14ac:dyDescent="0.3">
      <c r="A441" s="12">
        <v>438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7">
        <f t="shared" si="6"/>
        <v>0</v>
      </c>
      <c r="V441" s="4"/>
      <c r="W441" s="17"/>
    </row>
    <row r="442" spans="1:23" ht="20.100000000000001" customHeight="1" x14ac:dyDescent="0.3">
      <c r="A442" s="12">
        <v>439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7">
        <f t="shared" si="6"/>
        <v>0</v>
      </c>
      <c r="V442" s="4"/>
      <c r="W442" s="17"/>
    </row>
    <row r="443" spans="1:23" ht="20.100000000000001" customHeight="1" x14ac:dyDescent="0.3">
      <c r="A443" s="12">
        <v>440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7">
        <f t="shared" si="6"/>
        <v>0</v>
      </c>
      <c r="V443" s="4"/>
      <c r="W443" s="17"/>
    </row>
    <row r="444" spans="1:23" ht="20.100000000000001" customHeight="1" x14ac:dyDescent="0.3">
      <c r="A444" s="12">
        <v>441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7">
        <f t="shared" si="6"/>
        <v>0</v>
      </c>
      <c r="V444" s="4"/>
      <c r="W444" s="17"/>
    </row>
    <row r="445" spans="1:23" ht="20.100000000000001" customHeight="1" x14ac:dyDescent="0.3">
      <c r="A445" s="12">
        <v>442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7">
        <f t="shared" si="6"/>
        <v>0</v>
      </c>
      <c r="V445" s="4"/>
      <c r="W445" s="17"/>
    </row>
    <row r="446" spans="1:23" ht="20.100000000000001" customHeight="1" x14ac:dyDescent="0.3">
      <c r="A446" s="12">
        <v>443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7">
        <f t="shared" si="6"/>
        <v>0</v>
      </c>
      <c r="V446" s="4"/>
      <c r="W446" s="17"/>
    </row>
    <row r="447" spans="1:23" ht="20.100000000000001" customHeight="1" x14ac:dyDescent="0.3">
      <c r="A447" s="12">
        <v>444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7">
        <f t="shared" si="6"/>
        <v>0</v>
      </c>
      <c r="V447" s="4"/>
      <c r="W447" s="17"/>
    </row>
    <row r="448" spans="1:23" ht="20.100000000000001" customHeight="1" x14ac:dyDescent="0.3">
      <c r="A448" s="12">
        <v>445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7">
        <f t="shared" si="6"/>
        <v>0</v>
      </c>
      <c r="V448" s="4"/>
      <c r="W448" s="17"/>
    </row>
    <row r="449" spans="1:23" ht="20.100000000000001" customHeight="1" x14ac:dyDescent="0.3">
      <c r="A449" s="12">
        <v>446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7">
        <f t="shared" si="6"/>
        <v>0</v>
      </c>
      <c r="V449" s="4"/>
      <c r="W449" s="17"/>
    </row>
    <row r="450" spans="1:23" ht="20.100000000000001" customHeight="1" x14ac:dyDescent="0.3">
      <c r="A450" s="12">
        <v>447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7">
        <f t="shared" si="6"/>
        <v>0</v>
      </c>
      <c r="V450" s="4"/>
      <c r="W450" s="17"/>
    </row>
    <row r="451" spans="1:23" ht="20.100000000000001" customHeight="1" x14ac:dyDescent="0.3">
      <c r="A451" s="12">
        <v>448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7">
        <f t="shared" si="6"/>
        <v>0</v>
      </c>
      <c r="V451" s="4"/>
      <c r="W451" s="17"/>
    </row>
    <row r="452" spans="1:23" ht="20.100000000000001" customHeight="1" x14ac:dyDescent="0.3">
      <c r="A452" s="12">
        <v>449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7">
        <f t="shared" ref="U452:U515" si="7">R452-(S452+T452)</f>
        <v>0</v>
      </c>
      <c r="V452" s="4"/>
      <c r="W452" s="17"/>
    </row>
    <row r="453" spans="1:23" ht="20.100000000000001" customHeight="1" x14ac:dyDescent="0.3">
      <c r="A453" s="12">
        <v>450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7">
        <f t="shared" si="7"/>
        <v>0</v>
      </c>
      <c r="V453" s="4"/>
      <c r="W453" s="17"/>
    </row>
    <row r="454" spans="1:23" ht="20.100000000000001" customHeight="1" x14ac:dyDescent="0.3">
      <c r="A454" s="12">
        <v>451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7">
        <f t="shared" si="7"/>
        <v>0</v>
      </c>
      <c r="V454" s="4"/>
      <c r="W454" s="17"/>
    </row>
    <row r="455" spans="1:23" ht="20.100000000000001" customHeight="1" x14ac:dyDescent="0.3">
      <c r="A455" s="12">
        <v>452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7">
        <f t="shared" si="7"/>
        <v>0</v>
      </c>
      <c r="V455" s="4"/>
      <c r="W455" s="17"/>
    </row>
    <row r="456" spans="1:23" ht="20.100000000000001" customHeight="1" x14ac:dyDescent="0.3">
      <c r="A456" s="12">
        <v>453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7">
        <f t="shared" si="7"/>
        <v>0</v>
      </c>
      <c r="V456" s="4"/>
      <c r="W456" s="17"/>
    </row>
    <row r="457" spans="1:23" ht="20.100000000000001" customHeight="1" x14ac:dyDescent="0.3">
      <c r="A457" s="12">
        <v>454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7">
        <f t="shared" si="7"/>
        <v>0</v>
      </c>
      <c r="V457" s="4"/>
      <c r="W457" s="17"/>
    </row>
    <row r="458" spans="1:23" ht="20.100000000000001" customHeight="1" x14ac:dyDescent="0.3">
      <c r="A458" s="12">
        <v>455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7">
        <f t="shared" si="7"/>
        <v>0</v>
      </c>
      <c r="V458" s="4"/>
      <c r="W458" s="17"/>
    </row>
    <row r="459" spans="1:23" ht="20.100000000000001" customHeight="1" x14ac:dyDescent="0.3">
      <c r="A459" s="12">
        <v>456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7">
        <f t="shared" si="7"/>
        <v>0</v>
      </c>
      <c r="V459" s="4"/>
      <c r="W459" s="17"/>
    </row>
    <row r="460" spans="1:23" ht="20.100000000000001" customHeight="1" x14ac:dyDescent="0.3">
      <c r="A460" s="12">
        <v>457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7">
        <f t="shared" si="7"/>
        <v>0</v>
      </c>
      <c r="V460" s="4"/>
      <c r="W460" s="17"/>
    </row>
    <row r="461" spans="1:23" ht="20.100000000000001" customHeight="1" x14ac:dyDescent="0.3">
      <c r="A461" s="12">
        <v>458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7">
        <f t="shared" si="7"/>
        <v>0</v>
      </c>
      <c r="V461" s="4"/>
      <c r="W461" s="17"/>
    </row>
    <row r="462" spans="1:23" ht="20.100000000000001" customHeight="1" x14ac:dyDescent="0.3">
      <c r="A462" s="12">
        <v>459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7">
        <f t="shared" si="7"/>
        <v>0</v>
      </c>
      <c r="V462" s="4"/>
      <c r="W462" s="17"/>
    </row>
    <row r="463" spans="1:23" ht="20.100000000000001" customHeight="1" x14ac:dyDescent="0.3">
      <c r="A463" s="12">
        <v>460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7">
        <f t="shared" si="7"/>
        <v>0</v>
      </c>
      <c r="V463" s="4"/>
      <c r="W463" s="17"/>
    </row>
    <row r="464" spans="1:23" ht="20.100000000000001" customHeight="1" x14ac:dyDescent="0.3">
      <c r="A464" s="12">
        <v>461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7">
        <f t="shared" si="7"/>
        <v>0</v>
      </c>
      <c r="V464" s="4"/>
      <c r="W464" s="17"/>
    </row>
    <row r="465" spans="1:23" ht="20.100000000000001" customHeight="1" x14ac:dyDescent="0.3">
      <c r="A465" s="12">
        <v>462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7">
        <f t="shared" si="7"/>
        <v>0</v>
      </c>
      <c r="V465" s="4"/>
      <c r="W465" s="17"/>
    </row>
    <row r="466" spans="1:23" ht="20.100000000000001" customHeight="1" x14ac:dyDescent="0.3">
      <c r="A466" s="12">
        <v>463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7">
        <f t="shared" si="7"/>
        <v>0</v>
      </c>
      <c r="V466" s="4"/>
      <c r="W466" s="17"/>
    </row>
    <row r="467" spans="1:23" ht="20.100000000000001" customHeight="1" x14ac:dyDescent="0.3">
      <c r="A467" s="12">
        <v>464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7">
        <f t="shared" si="7"/>
        <v>0</v>
      </c>
      <c r="V467" s="4"/>
      <c r="W467" s="17"/>
    </row>
    <row r="468" spans="1:23" ht="20.100000000000001" customHeight="1" x14ac:dyDescent="0.3">
      <c r="A468" s="12">
        <v>465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7">
        <f t="shared" si="7"/>
        <v>0</v>
      </c>
      <c r="V468" s="4"/>
      <c r="W468" s="17"/>
    </row>
    <row r="469" spans="1:23" ht="20.100000000000001" customHeight="1" x14ac:dyDescent="0.3">
      <c r="A469" s="12">
        <v>466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7">
        <f t="shared" si="7"/>
        <v>0</v>
      </c>
      <c r="V469" s="4"/>
      <c r="W469" s="17"/>
    </row>
    <row r="470" spans="1:23" ht="20.100000000000001" customHeight="1" x14ac:dyDescent="0.3">
      <c r="A470" s="12">
        <v>467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7">
        <f t="shared" si="7"/>
        <v>0</v>
      </c>
      <c r="V470" s="4"/>
      <c r="W470" s="17"/>
    </row>
    <row r="471" spans="1:23" ht="20.100000000000001" customHeight="1" x14ac:dyDescent="0.3">
      <c r="A471" s="12">
        <v>468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7">
        <f t="shared" si="7"/>
        <v>0</v>
      </c>
      <c r="V471" s="4"/>
      <c r="W471" s="17"/>
    </row>
    <row r="472" spans="1:23" ht="20.100000000000001" customHeight="1" x14ac:dyDescent="0.3">
      <c r="A472" s="12">
        <v>469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7">
        <f t="shared" si="7"/>
        <v>0</v>
      </c>
      <c r="V472" s="4"/>
      <c r="W472" s="17"/>
    </row>
    <row r="473" spans="1:23" ht="20.100000000000001" customHeight="1" x14ac:dyDescent="0.3">
      <c r="A473" s="12">
        <v>470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7">
        <f t="shared" si="7"/>
        <v>0</v>
      </c>
      <c r="V473" s="4"/>
      <c r="W473" s="17"/>
    </row>
    <row r="474" spans="1:23" ht="20.100000000000001" customHeight="1" x14ac:dyDescent="0.3">
      <c r="A474" s="12">
        <v>471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7">
        <f t="shared" si="7"/>
        <v>0</v>
      </c>
      <c r="V474" s="4"/>
      <c r="W474" s="17"/>
    </row>
    <row r="475" spans="1:23" ht="20.100000000000001" customHeight="1" x14ac:dyDescent="0.3">
      <c r="A475" s="12">
        <v>472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7">
        <f t="shared" si="7"/>
        <v>0</v>
      </c>
      <c r="V475" s="4"/>
      <c r="W475" s="17"/>
    </row>
    <row r="476" spans="1:23" ht="20.100000000000001" customHeight="1" x14ac:dyDescent="0.3">
      <c r="A476" s="12">
        <v>473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7">
        <f t="shared" si="7"/>
        <v>0</v>
      </c>
      <c r="V476" s="4"/>
      <c r="W476" s="17"/>
    </row>
    <row r="477" spans="1:23" ht="20.100000000000001" customHeight="1" x14ac:dyDescent="0.3">
      <c r="A477" s="12">
        <v>474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7">
        <f t="shared" si="7"/>
        <v>0</v>
      </c>
      <c r="V477" s="4"/>
      <c r="W477" s="17"/>
    </row>
    <row r="478" spans="1:23" ht="20.100000000000001" customHeight="1" x14ac:dyDescent="0.3">
      <c r="A478" s="12">
        <v>475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7">
        <f t="shared" si="7"/>
        <v>0</v>
      </c>
      <c r="V478" s="4"/>
      <c r="W478" s="17"/>
    </row>
    <row r="479" spans="1:23" ht="20.100000000000001" customHeight="1" x14ac:dyDescent="0.3">
      <c r="A479" s="12">
        <v>476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7">
        <f t="shared" si="7"/>
        <v>0</v>
      </c>
      <c r="V479" s="4"/>
      <c r="W479" s="17"/>
    </row>
    <row r="480" spans="1:23" ht="20.100000000000001" customHeight="1" x14ac:dyDescent="0.3">
      <c r="A480" s="12">
        <v>477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7">
        <f t="shared" si="7"/>
        <v>0</v>
      </c>
      <c r="V480" s="4"/>
      <c r="W480" s="17"/>
    </row>
    <row r="481" spans="1:23" ht="20.100000000000001" customHeight="1" x14ac:dyDescent="0.3">
      <c r="A481" s="12">
        <v>478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7">
        <f t="shared" si="7"/>
        <v>0</v>
      </c>
      <c r="V481" s="4"/>
      <c r="W481" s="17"/>
    </row>
    <row r="482" spans="1:23" ht="20.100000000000001" customHeight="1" x14ac:dyDescent="0.3">
      <c r="A482" s="12">
        <v>479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7">
        <f t="shared" si="7"/>
        <v>0</v>
      </c>
      <c r="V482" s="4"/>
      <c r="W482" s="17"/>
    </row>
    <row r="483" spans="1:23" ht="20.100000000000001" customHeight="1" x14ac:dyDescent="0.3">
      <c r="A483" s="12">
        <v>480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7">
        <f t="shared" si="7"/>
        <v>0</v>
      </c>
      <c r="V483" s="4"/>
      <c r="W483" s="17"/>
    </row>
    <row r="484" spans="1:23" ht="20.100000000000001" customHeight="1" x14ac:dyDescent="0.3">
      <c r="A484" s="12">
        <v>481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7">
        <f t="shared" si="7"/>
        <v>0</v>
      </c>
      <c r="V484" s="4"/>
      <c r="W484" s="17"/>
    </row>
    <row r="485" spans="1:23" ht="20.100000000000001" customHeight="1" x14ac:dyDescent="0.3">
      <c r="A485" s="12">
        <v>482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7">
        <f t="shared" si="7"/>
        <v>0</v>
      </c>
      <c r="V485" s="4"/>
      <c r="W485" s="17"/>
    </row>
    <row r="486" spans="1:23" ht="20.100000000000001" customHeight="1" x14ac:dyDescent="0.3">
      <c r="A486" s="12">
        <v>483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7">
        <f t="shared" si="7"/>
        <v>0</v>
      </c>
      <c r="V486" s="4"/>
      <c r="W486" s="17"/>
    </row>
    <row r="487" spans="1:23" ht="20.100000000000001" customHeight="1" x14ac:dyDescent="0.3">
      <c r="A487" s="12">
        <v>484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7">
        <f t="shared" si="7"/>
        <v>0</v>
      </c>
      <c r="V487" s="4"/>
      <c r="W487" s="17"/>
    </row>
    <row r="488" spans="1:23" ht="20.100000000000001" customHeight="1" x14ac:dyDescent="0.3">
      <c r="A488" s="12">
        <v>485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7">
        <f t="shared" si="7"/>
        <v>0</v>
      </c>
      <c r="V488" s="4"/>
      <c r="W488" s="17"/>
    </row>
    <row r="489" spans="1:23" ht="20.100000000000001" customHeight="1" x14ac:dyDescent="0.3">
      <c r="A489" s="12">
        <v>486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7">
        <f t="shared" si="7"/>
        <v>0</v>
      </c>
      <c r="V489" s="4"/>
      <c r="W489" s="17"/>
    </row>
    <row r="490" spans="1:23" ht="20.100000000000001" customHeight="1" x14ac:dyDescent="0.3">
      <c r="A490" s="12">
        <v>487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7">
        <f t="shared" si="7"/>
        <v>0</v>
      </c>
      <c r="V490" s="4"/>
      <c r="W490" s="17"/>
    </row>
    <row r="491" spans="1:23" ht="20.100000000000001" customHeight="1" x14ac:dyDescent="0.3">
      <c r="A491" s="12">
        <v>488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7">
        <f t="shared" si="7"/>
        <v>0</v>
      </c>
      <c r="V491" s="4"/>
      <c r="W491" s="17"/>
    </row>
    <row r="492" spans="1:23" ht="20.100000000000001" customHeight="1" x14ac:dyDescent="0.3">
      <c r="A492" s="12">
        <v>489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7">
        <f t="shared" si="7"/>
        <v>0</v>
      </c>
      <c r="V492" s="4"/>
      <c r="W492" s="17"/>
    </row>
    <row r="493" spans="1:23" ht="20.100000000000001" customHeight="1" x14ac:dyDescent="0.3">
      <c r="A493" s="12">
        <v>490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7">
        <f t="shared" si="7"/>
        <v>0</v>
      </c>
      <c r="V493" s="4"/>
      <c r="W493" s="17"/>
    </row>
    <row r="494" spans="1:23" ht="20.100000000000001" customHeight="1" x14ac:dyDescent="0.3">
      <c r="A494" s="12">
        <v>491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7">
        <f t="shared" si="7"/>
        <v>0</v>
      </c>
      <c r="V494" s="4"/>
      <c r="W494" s="17"/>
    </row>
    <row r="495" spans="1:23" ht="20.100000000000001" customHeight="1" x14ac:dyDescent="0.3">
      <c r="A495" s="12">
        <v>492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7">
        <f t="shared" si="7"/>
        <v>0</v>
      </c>
      <c r="V495" s="4"/>
      <c r="W495" s="17"/>
    </row>
    <row r="496" spans="1:23" ht="20.100000000000001" customHeight="1" x14ac:dyDescent="0.3">
      <c r="A496" s="12">
        <v>493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7">
        <f t="shared" si="7"/>
        <v>0</v>
      </c>
      <c r="V496" s="4"/>
      <c r="W496" s="17"/>
    </row>
    <row r="497" spans="1:23" ht="20.100000000000001" customHeight="1" x14ac:dyDescent="0.3">
      <c r="A497" s="12">
        <v>494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7">
        <f t="shared" si="7"/>
        <v>0</v>
      </c>
      <c r="V497" s="4"/>
      <c r="W497" s="17"/>
    </row>
    <row r="498" spans="1:23" ht="20.100000000000001" customHeight="1" x14ac:dyDescent="0.3">
      <c r="A498" s="12">
        <v>495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7">
        <f t="shared" si="7"/>
        <v>0</v>
      </c>
      <c r="V498" s="4"/>
      <c r="W498" s="17"/>
    </row>
    <row r="499" spans="1:23" ht="20.100000000000001" customHeight="1" x14ac:dyDescent="0.3">
      <c r="A499" s="12">
        <v>496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7">
        <f t="shared" si="7"/>
        <v>0</v>
      </c>
      <c r="V499" s="4"/>
      <c r="W499" s="17"/>
    </row>
    <row r="500" spans="1:23" ht="20.100000000000001" customHeight="1" x14ac:dyDescent="0.3">
      <c r="A500" s="12">
        <v>497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7">
        <f t="shared" si="7"/>
        <v>0</v>
      </c>
      <c r="V500" s="4"/>
      <c r="W500" s="17"/>
    </row>
    <row r="501" spans="1:23" ht="20.100000000000001" customHeight="1" x14ac:dyDescent="0.3">
      <c r="A501" s="12">
        <v>498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7">
        <f t="shared" si="7"/>
        <v>0</v>
      </c>
      <c r="V501" s="4"/>
      <c r="W501" s="17"/>
    </row>
    <row r="502" spans="1:23" ht="20.100000000000001" customHeight="1" x14ac:dyDescent="0.3">
      <c r="A502" s="12">
        <v>499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7">
        <f t="shared" si="7"/>
        <v>0</v>
      </c>
      <c r="V502" s="4"/>
      <c r="W502" s="17"/>
    </row>
    <row r="503" spans="1:23" ht="20.100000000000001" customHeight="1" x14ac:dyDescent="0.3">
      <c r="A503" s="12">
        <v>500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7">
        <f t="shared" si="7"/>
        <v>0</v>
      </c>
      <c r="V503" s="4"/>
      <c r="W503" s="17"/>
    </row>
    <row r="504" spans="1:23" ht="20.100000000000001" customHeight="1" x14ac:dyDescent="0.3">
      <c r="A504" s="12">
        <v>501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7">
        <f t="shared" si="7"/>
        <v>0</v>
      </c>
      <c r="V504" s="4"/>
      <c r="W504" s="17"/>
    </row>
    <row r="505" spans="1:23" ht="20.100000000000001" customHeight="1" x14ac:dyDescent="0.3">
      <c r="A505" s="12">
        <v>502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7">
        <f t="shared" si="7"/>
        <v>0</v>
      </c>
      <c r="V505" s="4"/>
      <c r="W505" s="17"/>
    </row>
    <row r="506" spans="1:23" ht="20.100000000000001" customHeight="1" x14ac:dyDescent="0.3">
      <c r="A506" s="12">
        <v>503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7">
        <f t="shared" si="7"/>
        <v>0</v>
      </c>
      <c r="V506" s="4"/>
      <c r="W506" s="17"/>
    </row>
    <row r="507" spans="1:23" ht="20.100000000000001" customHeight="1" x14ac:dyDescent="0.3">
      <c r="A507" s="12">
        <v>504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7">
        <f t="shared" si="7"/>
        <v>0</v>
      </c>
      <c r="V507" s="4"/>
      <c r="W507" s="17"/>
    </row>
    <row r="508" spans="1:23" ht="20.100000000000001" customHeight="1" x14ac:dyDescent="0.3">
      <c r="A508" s="12">
        <v>505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7">
        <f t="shared" si="7"/>
        <v>0</v>
      </c>
      <c r="V508" s="4"/>
      <c r="W508" s="17"/>
    </row>
    <row r="509" spans="1:23" ht="20.100000000000001" customHeight="1" x14ac:dyDescent="0.3">
      <c r="A509" s="12">
        <v>506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7">
        <f t="shared" si="7"/>
        <v>0</v>
      </c>
      <c r="V509" s="4"/>
      <c r="W509" s="17"/>
    </row>
    <row r="510" spans="1:23" ht="20.100000000000001" customHeight="1" x14ac:dyDescent="0.3">
      <c r="A510" s="12">
        <v>507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7">
        <f t="shared" si="7"/>
        <v>0</v>
      </c>
      <c r="V510" s="4"/>
      <c r="W510" s="17"/>
    </row>
    <row r="511" spans="1:23" ht="20.100000000000001" customHeight="1" x14ac:dyDescent="0.3">
      <c r="A511" s="12">
        <v>508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7">
        <f t="shared" si="7"/>
        <v>0</v>
      </c>
      <c r="V511" s="4"/>
      <c r="W511" s="17"/>
    </row>
    <row r="512" spans="1:23" ht="20.100000000000001" customHeight="1" x14ac:dyDescent="0.3">
      <c r="A512" s="12">
        <v>509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7">
        <f t="shared" si="7"/>
        <v>0</v>
      </c>
      <c r="V512" s="4"/>
      <c r="W512" s="17"/>
    </row>
    <row r="513" spans="1:23" ht="20.100000000000001" customHeight="1" x14ac:dyDescent="0.3">
      <c r="A513" s="12">
        <v>510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7">
        <f t="shared" si="7"/>
        <v>0</v>
      </c>
      <c r="V513" s="4"/>
      <c r="W513" s="17"/>
    </row>
    <row r="514" spans="1:23" ht="20.100000000000001" customHeight="1" x14ac:dyDescent="0.3">
      <c r="A514" s="12">
        <v>511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7">
        <f t="shared" si="7"/>
        <v>0</v>
      </c>
      <c r="V514" s="4"/>
      <c r="W514" s="17"/>
    </row>
    <row r="515" spans="1:23" ht="20.100000000000001" customHeight="1" x14ac:dyDescent="0.3">
      <c r="A515" s="12">
        <v>512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7">
        <f t="shared" si="7"/>
        <v>0</v>
      </c>
      <c r="V515" s="4"/>
      <c r="W515" s="17"/>
    </row>
    <row r="516" spans="1:23" ht="20.100000000000001" customHeight="1" x14ac:dyDescent="0.3">
      <c r="A516" s="12">
        <v>513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7">
        <f t="shared" ref="U516:U579" si="8">R516-(S516+T516)</f>
        <v>0</v>
      </c>
      <c r="V516" s="4"/>
      <c r="W516" s="17"/>
    </row>
    <row r="517" spans="1:23" ht="20.100000000000001" customHeight="1" x14ac:dyDescent="0.3">
      <c r="A517" s="12">
        <v>514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7">
        <f t="shared" si="8"/>
        <v>0</v>
      </c>
      <c r="V517" s="4"/>
      <c r="W517" s="17"/>
    </row>
    <row r="518" spans="1:23" ht="20.100000000000001" customHeight="1" x14ac:dyDescent="0.3">
      <c r="A518" s="12">
        <v>515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7">
        <f t="shared" si="8"/>
        <v>0</v>
      </c>
      <c r="V518" s="4"/>
      <c r="W518" s="17"/>
    </row>
    <row r="519" spans="1:23" ht="20.100000000000001" customHeight="1" x14ac:dyDescent="0.3">
      <c r="A519" s="12">
        <v>516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7">
        <f t="shared" si="8"/>
        <v>0</v>
      </c>
      <c r="V519" s="4"/>
      <c r="W519" s="17"/>
    </row>
    <row r="520" spans="1:23" ht="20.100000000000001" customHeight="1" x14ac:dyDescent="0.3">
      <c r="A520" s="12">
        <v>517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7">
        <f t="shared" si="8"/>
        <v>0</v>
      </c>
      <c r="V520" s="4"/>
      <c r="W520" s="17"/>
    </row>
    <row r="521" spans="1:23" ht="20.100000000000001" customHeight="1" x14ac:dyDescent="0.3">
      <c r="A521" s="12">
        <v>518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7">
        <f t="shared" si="8"/>
        <v>0</v>
      </c>
      <c r="V521" s="4"/>
      <c r="W521" s="17"/>
    </row>
    <row r="522" spans="1:23" ht="20.100000000000001" customHeight="1" x14ac:dyDescent="0.3">
      <c r="A522" s="12">
        <v>519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7">
        <f t="shared" si="8"/>
        <v>0</v>
      </c>
      <c r="V522" s="4"/>
      <c r="W522" s="17"/>
    </row>
    <row r="523" spans="1:23" ht="20.100000000000001" customHeight="1" x14ac:dyDescent="0.3">
      <c r="A523" s="12">
        <v>520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7">
        <f t="shared" si="8"/>
        <v>0</v>
      </c>
      <c r="V523" s="4"/>
      <c r="W523" s="17"/>
    </row>
    <row r="524" spans="1:23" ht="20.100000000000001" customHeight="1" x14ac:dyDescent="0.3">
      <c r="A524" s="12">
        <v>521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7">
        <f t="shared" si="8"/>
        <v>0</v>
      </c>
      <c r="V524" s="4"/>
      <c r="W524" s="17"/>
    </row>
    <row r="525" spans="1:23" ht="20.100000000000001" customHeight="1" x14ac:dyDescent="0.3">
      <c r="A525" s="12">
        <v>522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7">
        <f t="shared" si="8"/>
        <v>0</v>
      </c>
      <c r="V525" s="4"/>
      <c r="W525" s="17"/>
    </row>
    <row r="526" spans="1:23" ht="20.100000000000001" customHeight="1" x14ac:dyDescent="0.3">
      <c r="A526" s="12">
        <v>523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7">
        <f t="shared" si="8"/>
        <v>0</v>
      </c>
      <c r="V526" s="4"/>
      <c r="W526" s="17"/>
    </row>
    <row r="527" spans="1:23" ht="20.100000000000001" customHeight="1" x14ac:dyDescent="0.3">
      <c r="A527" s="12">
        <v>524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7">
        <f t="shared" si="8"/>
        <v>0</v>
      </c>
      <c r="V527" s="4"/>
      <c r="W527" s="17"/>
    </row>
    <row r="528" spans="1:23" ht="20.100000000000001" customHeight="1" x14ac:dyDescent="0.3">
      <c r="A528" s="12">
        <v>525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7">
        <f t="shared" si="8"/>
        <v>0</v>
      </c>
      <c r="V528" s="4"/>
      <c r="W528" s="17"/>
    </row>
    <row r="529" spans="1:23" ht="20.100000000000001" customHeight="1" x14ac:dyDescent="0.3">
      <c r="A529" s="12">
        <v>526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7">
        <f t="shared" si="8"/>
        <v>0</v>
      </c>
      <c r="V529" s="4"/>
      <c r="W529" s="17"/>
    </row>
    <row r="530" spans="1:23" ht="20.100000000000001" customHeight="1" x14ac:dyDescent="0.3">
      <c r="A530" s="12">
        <v>527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7">
        <f t="shared" si="8"/>
        <v>0</v>
      </c>
      <c r="V530" s="4"/>
      <c r="W530" s="17"/>
    </row>
    <row r="531" spans="1:23" ht="20.100000000000001" customHeight="1" x14ac:dyDescent="0.3">
      <c r="A531" s="12">
        <v>528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7">
        <f t="shared" si="8"/>
        <v>0</v>
      </c>
      <c r="V531" s="4"/>
      <c r="W531" s="17"/>
    </row>
    <row r="532" spans="1:23" ht="20.100000000000001" customHeight="1" x14ac:dyDescent="0.3">
      <c r="A532" s="12">
        <v>529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7">
        <f t="shared" si="8"/>
        <v>0</v>
      </c>
      <c r="V532" s="4"/>
      <c r="W532" s="17"/>
    </row>
    <row r="533" spans="1:23" ht="20.100000000000001" customHeight="1" x14ac:dyDescent="0.3">
      <c r="A533" s="12">
        <v>530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7">
        <f t="shared" si="8"/>
        <v>0</v>
      </c>
      <c r="V533" s="4"/>
      <c r="W533" s="17"/>
    </row>
    <row r="534" spans="1:23" ht="20.100000000000001" customHeight="1" x14ac:dyDescent="0.3">
      <c r="A534" s="12">
        <v>531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7">
        <f t="shared" si="8"/>
        <v>0</v>
      </c>
      <c r="V534" s="4"/>
      <c r="W534" s="17"/>
    </row>
    <row r="535" spans="1:23" ht="20.100000000000001" customHeight="1" x14ac:dyDescent="0.3">
      <c r="A535" s="12">
        <v>532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7">
        <f t="shared" si="8"/>
        <v>0</v>
      </c>
      <c r="V535" s="4"/>
      <c r="W535" s="17"/>
    </row>
    <row r="536" spans="1:23" ht="20.100000000000001" customHeight="1" x14ac:dyDescent="0.3">
      <c r="A536" s="12">
        <v>533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7">
        <f t="shared" si="8"/>
        <v>0</v>
      </c>
      <c r="V536" s="4"/>
      <c r="W536" s="17"/>
    </row>
    <row r="537" spans="1:23" ht="20.100000000000001" customHeight="1" x14ac:dyDescent="0.3">
      <c r="A537" s="12">
        <v>534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7">
        <f t="shared" si="8"/>
        <v>0</v>
      </c>
      <c r="V537" s="4"/>
      <c r="W537" s="17"/>
    </row>
    <row r="538" spans="1:23" ht="20.100000000000001" customHeight="1" x14ac:dyDescent="0.3">
      <c r="A538" s="12">
        <v>535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7">
        <f t="shared" si="8"/>
        <v>0</v>
      </c>
      <c r="V538" s="4"/>
      <c r="W538" s="17"/>
    </row>
    <row r="539" spans="1:23" ht="20.100000000000001" customHeight="1" x14ac:dyDescent="0.3">
      <c r="A539" s="12">
        <v>536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7">
        <f t="shared" si="8"/>
        <v>0</v>
      </c>
      <c r="V539" s="4"/>
      <c r="W539" s="17"/>
    </row>
    <row r="540" spans="1:23" ht="20.100000000000001" customHeight="1" x14ac:dyDescent="0.3">
      <c r="A540" s="12">
        <v>537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7">
        <f t="shared" si="8"/>
        <v>0</v>
      </c>
      <c r="V540" s="4"/>
      <c r="W540" s="17"/>
    </row>
    <row r="541" spans="1:23" ht="20.100000000000001" customHeight="1" x14ac:dyDescent="0.3">
      <c r="A541" s="12">
        <v>538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7">
        <f t="shared" si="8"/>
        <v>0</v>
      </c>
      <c r="V541" s="4"/>
      <c r="W541" s="17"/>
    </row>
    <row r="542" spans="1:23" ht="20.100000000000001" customHeight="1" x14ac:dyDescent="0.3">
      <c r="A542" s="12">
        <v>539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7">
        <f t="shared" si="8"/>
        <v>0</v>
      </c>
      <c r="V542" s="4"/>
      <c r="W542" s="17"/>
    </row>
    <row r="543" spans="1:23" ht="20.100000000000001" customHeight="1" x14ac:dyDescent="0.3">
      <c r="A543" s="12">
        <v>540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7">
        <f t="shared" si="8"/>
        <v>0</v>
      </c>
      <c r="V543" s="4"/>
      <c r="W543" s="17"/>
    </row>
    <row r="544" spans="1:23" ht="20.100000000000001" customHeight="1" x14ac:dyDescent="0.3">
      <c r="A544" s="12">
        <v>541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7">
        <f t="shared" si="8"/>
        <v>0</v>
      </c>
      <c r="V544" s="4"/>
      <c r="W544" s="17"/>
    </row>
    <row r="545" spans="1:23" ht="20.100000000000001" customHeight="1" x14ac:dyDescent="0.3">
      <c r="A545" s="12">
        <v>542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7">
        <f t="shared" si="8"/>
        <v>0</v>
      </c>
      <c r="V545" s="4"/>
      <c r="W545" s="17"/>
    </row>
    <row r="546" spans="1:23" ht="20.100000000000001" customHeight="1" x14ac:dyDescent="0.3">
      <c r="A546" s="12">
        <v>543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7">
        <f t="shared" si="8"/>
        <v>0</v>
      </c>
      <c r="V546" s="4"/>
      <c r="W546" s="17"/>
    </row>
    <row r="547" spans="1:23" ht="20.100000000000001" customHeight="1" x14ac:dyDescent="0.3">
      <c r="A547" s="12">
        <v>544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7">
        <f t="shared" si="8"/>
        <v>0</v>
      </c>
      <c r="V547" s="4"/>
      <c r="W547" s="17"/>
    </row>
    <row r="548" spans="1:23" ht="20.100000000000001" customHeight="1" x14ac:dyDescent="0.3">
      <c r="A548" s="12">
        <v>545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7">
        <f t="shared" si="8"/>
        <v>0</v>
      </c>
      <c r="V548" s="4"/>
      <c r="W548" s="17"/>
    </row>
    <row r="549" spans="1:23" ht="20.100000000000001" customHeight="1" x14ac:dyDescent="0.3">
      <c r="A549" s="12">
        <v>546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7">
        <f t="shared" si="8"/>
        <v>0</v>
      </c>
      <c r="V549" s="4"/>
      <c r="W549" s="17"/>
    </row>
    <row r="550" spans="1:23" ht="20.100000000000001" customHeight="1" x14ac:dyDescent="0.3">
      <c r="A550" s="12">
        <v>547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7">
        <f t="shared" si="8"/>
        <v>0</v>
      </c>
      <c r="V550" s="4"/>
      <c r="W550" s="17"/>
    </row>
    <row r="551" spans="1:23" ht="20.100000000000001" customHeight="1" x14ac:dyDescent="0.3">
      <c r="A551" s="12">
        <v>548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7">
        <f t="shared" si="8"/>
        <v>0</v>
      </c>
      <c r="V551" s="4"/>
      <c r="W551" s="17"/>
    </row>
    <row r="552" spans="1:23" ht="20.100000000000001" customHeight="1" x14ac:dyDescent="0.3">
      <c r="A552" s="12">
        <v>549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7">
        <f t="shared" si="8"/>
        <v>0</v>
      </c>
      <c r="V552" s="4"/>
      <c r="W552" s="17"/>
    </row>
    <row r="553" spans="1:23" ht="20.100000000000001" customHeight="1" x14ac:dyDescent="0.3">
      <c r="A553" s="12">
        <v>550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7">
        <f t="shared" si="8"/>
        <v>0</v>
      </c>
      <c r="V553" s="4"/>
      <c r="W553" s="17"/>
    </row>
    <row r="554" spans="1:23" ht="20.100000000000001" customHeight="1" x14ac:dyDescent="0.3">
      <c r="A554" s="12">
        <v>551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7">
        <f t="shared" si="8"/>
        <v>0</v>
      </c>
      <c r="V554" s="4"/>
      <c r="W554" s="17"/>
    </row>
    <row r="555" spans="1:23" ht="20.100000000000001" customHeight="1" x14ac:dyDescent="0.3">
      <c r="A555" s="12">
        <v>552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7">
        <f t="shared" si="8"/>
        <v>0</v>
      </c>
      <c r="V555" s="4"/>
      <c r="W555" s="17"/>
    </row>
    <row r="556" spans="1:23" ht="20.100000000000001" customHeight="1" x14ac:dyDescent="0.3">
      <c r="A556" s="12">
        <v>553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7">
        <f t="shared" si="8"/>
        <v>0</v>
      </c>
      <c r="V556" s="4"/>
      <c r="W556" s="17"/>
    </row>
    <row r="557" spans="1:23" ht="20.100000000000001" customHeight="1" x14ac:dyDescent="0.3">
      <c r="A557" s="12">
        <v>554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7">
        <f t="shared" si="8"/>
        <v>0</v>
      </c>
      <c r="V557" s="4"/>
      <c r="W557" s="17"/>
    </row>
    <row r="558" spans="1:23" ht="20.100000000000001" customHeight="1" x14ac:dyDescent="0.3">
      <c r="A558" s="12">
        <v>555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7">
        <f t="shared" si="8"/>
        <v>0</v>
      </c>
      <c r="V558" s="4"/>
      <c r="W558" s="17"/>
    </row>
    <row r="559" spans="1:23" ht="20.100000000000001" customHeight="1" x14ac:dyDescent="0.3">
      <c r="A559" s="12">
        <v>556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7">
        <f t="shared" si="8"/>
        <v>0</v>
      </c>
      <c r="V559" s="4"/>
      <c r="W559" s="17"/>
    </row>
    <row r="560" spans="1:23" ht="20.100000000000001" customHeight="1" x14ac:dyDescent="0.3">
      <c r="A560" s="12">
        <v>557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7">
        <f t="shared" si="8"/>
        <v>0</v>
      </c>
      <c r="V560" s="4"/>
      <c r="W560" s="17"/>
    </row>
    <row r="561" spans="1:23" ht="20.100000000000001" customHeight="1" x14ac:dyDescent="0.3">
      <c r="A561" s="12">
        <v>558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7">
        <f t="shared" si="8"/>
        <v>0</v>
      </c>
      <c r="V561" s="4"/>
      <c r="W561" s="17"/>
    </row>
    <row r="562" spans="1:23" ht="20.100000000000001" customHeight="1" x14ac:dyDescent="0.3">
      <c r="A562" s="12">
        <v>559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7">
        <f t="shared" si="8"/>
        <v>0</v>
      </c>
      <c r="V562" s="4"/>
      <c r="W562" s="17"/>
    </row>
    <row r="563" spans="1:23" ht="20.100000000000001" customHeight="1" x14ac:dyDescent="0.3">
      <c r="A563" s="12">
        <v>560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7">
        <f t="shared" si="8"/>
        <v>0</v>
      </c>
      <c r="V563" s="4"/>
      <c r="W563" s="17"/>
    </row>
    <row r="564" spans="1:23" ht="20.100000000000001" customHeight="1" x14ac:dyDescent="0.3">
      <c r="A564" s="12">
        <v>561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7">
        <f t="shared" si="8"/>
        <v>0</v>
      </c>
      <c r="V564" s="4"/>
      <c r="W564" s="17"/>
    </row>
    <row r="565" spans="1:23" ht="20.100000000000001" customHeight="1" x14ac:dyDescent="0.3">
      <c r="A565" s="12">
        <v>562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7">
        <f t="shared" si="8"/>
        <v>0</v>
      </c>
      <c r="V565" s="4"/>
      <c r="W565" s="17"/>
    </row>
    <row r="566" spans="1:23" ht="20.100000000000001" customHeight="1" x14ac:dyDescent="0.3">
      <c r="A566" s="12">
        <v>563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7">
        <f t="shared" si="8"/>
        <v>0</v>
      </c>
      <c r="V566" s="4"/>
      <c r="W566" s="17"/>
    </row>
    <row r="567" spans="1:23" ht="20.100000000000001" customHeight="1" x14ac:dyDescent="0.3">
      <c r="A567" s="12">
        <v>564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7">
        <f t="shared" si="8"/>
        <v>0</v>
      </c>
      <c r="V567" s="4"/>
      <c r="W567" s="17"/>
    </row>
    <row r="568" spans="1:23" ht="20.100000000000001" customHeight="1" x14ac:dyDescent="0.3">
      <c r="A568" s="12">
        <v>565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7">
        <f t="shared" si="8"/>
        <v>0</v>
      </c>
      <c r="V568" s="4"/>
      <c r="W568" s="17"/>
    </row>
    <row r="569" spans="1:23" ht="20.100000000000001" customHeight="1" x14ac:dyDescent="0.3">
      <c r="A569" s="12">
        <v>566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7">
        <f t="shared" si="8"/>
        <v>0</v>
      </c>
      <c r="V569" s="4"/>
      <c r="W569" s="17"/>
    </row>
    <row r="570" spans="1:23" ht="20.100000000000001" customHeight="1" x14ac:dyDescent="0.3">
      <c r="A570" s="12">
        <v>567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7">
        <f t="shared" si="8"/>
        <v>0</v>
      </c>
      <c r="V570" s="4"/>
      <c r="W570" s="17"/>
    </row>
    <row r="571" spans="1:23" ht="20.100000000000001" customHeight="1" x14ac:dyDescent="0.3">
      <c r="A571" s="12">
        <v>568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7">
        <f t="shared" si="8"/>
        <v>0</v>
      </c>
      <c r="V571" s="4"/>
      <c r="W571" s="17"/>
    </row>
    <row r="572" spans="1:23" ht="20.100000000000001" customHeight="1" x14ac:dyDescent="0.3">
      <c r="A572" s="12">
        <v>569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7">
        <f t="shared" si="8"/>
        <v>0</v>
      </c>
      <c r="V572" s="4"/>
      <c r="W572" s="17"/>
    </row>
    <row r="573" spans="1:23" ht="20.100000000000001" customHeight="1" x14ac:dyDescent="0.3">
      <c r="A573" s="12">
        <v>570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7">
        <f t="shared" si="8"/>
        <v>0</v>
      </c>
      <c r="V573" s="4"/>
      <c r="W573" s="17"/>
    </row>
    <row r="574" spans="1:23" ht="20.100000000000001" customHeight="1" x14ac:dyDescent="0.3">
      <c r="A574" s="12">
        <v>571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7">
        <f t="shared" si="8"/>
        <v>0</v>
      </c>
      <c r="V574" s="4"/>
      <c r="W574" s="17"/>
    </row>
    <row r="575" spans="1:23" ht="20.100000000000001" customHeight="1" x14ac:dyDescent="0.3">
      <c r="A575" s="12">
        <v>572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7">
        <f t="shared" si="8"/>
        <v>0</v>
      </c>
      <c r="V575" s="4"/>
      <c r="W575" s="17"/>
    </row>
    <row r="576" spans="1:23" ht="20.100000000000001" customHeight="1" x14ac:dyDescent="0.3">
      <c r="A576" s="12">
        <v>573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7">
        <f t="shared" si="8"/>
        <v>0</v>
      </c>
      <c r="V576" s="4"/>
      <c r="W576" s="17"/>
    </row>
    <row r="577" spans="1:23" ht="20.100000000000001" customHeight="1" x14ac:dyDescent="0.3">
      <c r="A577" s="12">
        <v>574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7">
        <f t="shared" si="8"/>
        <v>0</v>
      </c>
      <c r="V577" s="4"/>
      <c r="W577" s="17"/>
    </row>
    <row r="578" spans="1:23" ht="20.100000000000001" customHeight="1" x14ac:dyDescent="0.3">
      <c r="A578" s="12">
        <v>575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7">
        <f t="shared" si="8"/>
        <v>0</v>
      </c>
      <c r="V578" s="4"/>
      <c r="W578" s="17"/>
    </row>
    <row r="579" spans="1:23" ht="20.100000000000001" customHeight="1" x14ac:dyDescent="0.3">
      <c r="A579" s="12">
        <v>576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7">
        <f t="shared" si="8"/>
        <v>0</v>
      </c>
      <c r="V579" s="4"/>
      <c r="W579" s="17"/>
    </row>
    <row r="580" spans="1:23" ht="20.100000000000001" customHeight="1" x14ac:dyDescent="0.3">
      <c r="A580" s="12">
        <v>577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7">
        <f t="shared" ref="U580:U643" si="9">R580-(S580+T580)</f>
        <v>0</v>
      </c>
      <c r="V580" s="4"/>
      <c r="W580" s="17"/>
    </row>
    <row r="581" spans="1:23" ht="20.100000000000001" customHeight="1" x14ac:dyDescent="0.3">
      <c r="A581" s="12">
        <v>578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7">
        <f t="shared" si="9"/>
        <v>0</v>
      </c>
      <c r="V581" s="4"/>
      <c r="W581" s="17"/>
    </row>
    <row r="582" spans="1:23" ht="20.100000000000001" customHeight="1" x14ac:dyDescent="0.3">
      <c r="A582" s="12">
        <v>579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7">
        <f t="shared" si="9"/>
        <v>0</v>
      </c>
      <c r="V582" s="4"/>
      <c r="W582" s="17"/>
    </row>
    <row r="583" spans="1:23" ht="20.100000000000001" customHeight="1" x14ac:dyDescent="0.3">
      <c r="A583" s="12">
        <v>580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7">
        <f t="shared" si="9"/>
        <v>0</v>
      </c>
      <c r="V583" s="4"/>
      <c r="W583" s="17"/>
    </row>
    <row r="584" spans="1:23" ht="20.100000000000001" customHeight="1" x14ac:dyDescent="0.3">
      <c r="A584" s="12">
        <v>581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7">
        <f t="shared" si="9"/>
        <v>0</v>
      </c>
      <c r="V584" s="4"/>
      <c r="W584" s="17"/>
    </row>
    <row r="585" spans="1:23" ht="20.100000000000001" customHeight="1" x14ac:dyDescent="0.3">
      <c r="A585" s="12">
        <v>582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7">
        <f t="shared" si="9"/>
        <v>0</v>
      </c>
      <c r="V585" s="4"/>
      <c r="W585" s="17"/>
    </row>
    <row r="586" spans="1:23" ht="20.100000000000001" customHeight="1" x14ac:dyDescent="0.3">
      <c r="A586" s="12">
        <v>583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7">
        <f t="shared" si="9"/>
        <v>0</v>
      </c>
      <c r="V586" s="4"/>
      <c r="W586" s="17"/>
    </row>
    <row r="587" spans="1:23" ht="20.100000000000001" customHeight="1" x14ac:dyDescent="0.3">
      <c r="A587" s="12">
        <v>584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7">
        <f t="shared" si="9"/>
        <v>0</v>
      </c>
      <c r="V587" s="4"/>
      <c r="W587" s="17"/>
    </row>
    <row r="588" spans="1:23" ht="20.100000000000001" customHeight="1" x14ac:dyDescent="0.3">
      <c r="A588" s="12">
        <v>585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7">
        <f t="shared" si="9"/>
        <v>0</v>
      </c>
      <c r="V588" s="4"/>
      <c r="W588" s="17"/>
    </row>
    <row r="589" spans="1:23" ht="20.100000000000001" customHeight="1" x14ac:dyDescent="0.3">
      <c r="A589" s="12">
        <v>586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7">
        <f t="shared" si="9"/>
        <v>0</v>
      </c>
      <c r="V589" s="4"/>
      <c r="W589" s="17"/>
    </row>
    <row r="590" spans="1:23" ht="20.100000000000001" customHeight="1" x14ac:dyDescent="0.3">
      <c r="A590" s="12">
        <v>587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7">
        <f t="shared" si="9"/>
        <v>0</v>
      </c>
      <c r="V590" s="4"/>
      <c r="W590" s="17"/>
    </row>
    <row r="591" spans="1:23" ht="20.100000000000001" customHeight="1" x14ac:dyDescent="0.3">
      <c r="A591" s="12">
        <v>588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7">
        <f t="shared" si="9"/>
        <v>0</v>
      </c>
      <c r="V591" s="4"/>
      <c r="W591" s="17"/>
    </row>
    <row r="592" spans="1:23" ht="20.100000000000001" customHeight="1" x14ac:dyDescent="0.3">
      <c r="A592" s="12">
        <v>589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7">
        <f t="shared" si="9"/>
        <v>0</v>
      </c>
      <c r="V592" s="4"/>
      <c r="W592" s="17"/>
    </row>
    <row r="593" spans="1:23" ht="20.100000000000001" customHeight="1" x14ac:dyDescent="0.3">
      <c r="A593" s="12">
        <v>590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7">
        <f t="shared" si="9"/>
        <v>0</v>
      </c>
      <c r="V593" s="4"/>
      <c r="W593" s="17"/>
    </row>
    <row r="594" spans="1:23" ht="20.100000000000001" customHeight="1" x14ac:dyDescent="0.3">
      <c r="A594" s="12">
        <v>591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7">
        <f t="shared" si="9"/>
        <v>0</v>
      </c>
      <c r="V594" s="4"/>
      <c r="W594" s="17"/>
    </row>
    <row r="595" spans="1:23" ht="20.100000000000001" customHeight="1" x14ac:dyDescent="0.3">
      <c r="A595" s="12">
        <v>592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7">
        <f t="shared" si="9"/>
        <v>0</v>
      </c>
      <c r="V595" s="4"/>
      <c r="W595" s="17"/>
    </row>
    <row r="596" spans="1:23" ht="20.100000000000001" customHeight="1" x14ac:dyDescent="0.3">
      <c r="A596" s="12">
        <v>593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7">
        <f t="shared" si="9"/>
        <v>0</v>
      </c>
      <c r="V596" s="4"/>
      <c r="W596" s="17"/>
    </row>
    <row r="597" spans="1:23" ht="20.100000000000001" customHeight="1" x14ac:dyDescent="0.3">
      <c r="A597" s="12">
        <v>594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7">
        <f t="shared" si="9"/>
        <v>0</v>
      </c>
      <c r="V597" s="4"/>
      <c r="W597" s="17"/>
    </row>
    <row r="598" spans="1:23" ht="20.100000000000001" customHeight="1" x14ac:dyDescent="0.3">
      <c r="A598" s="12">
        <v>595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7">
        <f t="shared" si="9"/>
        <v>0</v>
      </c>
      <c r="V598" s="4"/>
      <c r="W598" s="17"/>
    </row>
    <row r="599" spans="1:23" ht="20.100000000000001" customHeight="1" x14ac:dyDescent="0.3">
      <c r="A599" s="12">
        <v>596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7">
        <f t="shared" si="9"/>
        <v>0</v>
      </c>
      <c r="V599" s="4"/>
      <c r="W599" s="17"/>
    </row>
    <row r="600" spans="1:23" ht="20.100000000000001" customHeight="1" x14ac:dyDescent="0.3">
      <c r="A600" s="12">
        <v>597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7">
        <f t="shared" si="9"/>
        <v>0</v>
      </c>
      <c r="V600" s="4"/>
      <c r="W600" s="17"/>
    </row>
    <row r="601" spans="1:23" ht="20.100000000000001" customHeight="1" x14ac:dyDescent="0.3">
      <c r="A601" s="12">
        <v>598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7">
        <f t="shared" si="9"/>
        <v>0</v>
      </c>
      <c r="V601" s="4"/>
      <c r="W601" s="17"/>
    </row>
    <row r="602" spans="1:23" ht="20.100000000000001" customHeight="1" x14ac:dyDescent="0.3">
      <c r="A602" s="12">
        <v>599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7">
        <f t="shared" si="9"/>
        <v>0</v>
      </c>
      <c r="V602" s="4"/>
      <c r="W602" s="17"/>
    </row>
    <row r="603" spans="1:23" ht="20.100000000000001" customHeight="1" x14ac:dyDescent="0.3">
      <c r="A603" s="12">
        <v>600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7">
        <f t="shared" si="9"/>
        <v>0</v>
      </c>
      <c r="V603" s="4"/>
      <c r="W603" s="17"/>
    </row>
    <row r="604" spans="1:23" ht="20.100000000000001" customHeight="1" x14ac:dyDescent="0.3">
      <c r="A604" s="12">
        <v>601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7">
        <f t="shared" si="9"/>
        <v>0</v>
      </c>
      <c r="V604" s="4"/>
      <c r="W604" s="17"/>
    </row>
    <row r="605" spans="1:23" ht="20.100000000000001" customHeight="1" x14ac:dyDescent="0.3">
      <c r="A605" s="12">
        <v>602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7">
        <f t="shared" si="9"/>
        <v>0</v>
      </c>
      <c r="V605" s="4"/>
      <c r="W605" s="17"/>
    </row>
    <row r="606" spans="1:23" ht="20.100000000000001" customHeight="1" x14ac:dyDescent="0.3">
      <c r="A606" s="12">
        <v>603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7">
        <f t="shared" si="9"/>
        <v>0</v>
      </c>
      <c r="V606" s="4"/>
      <c r="W606" s="17"/>
    </row>
    <row r="607" spans="1:23" ht="20.100000000000001" customHeight="1" x14ac:dyDescent="0.3">
      <c r="A607" s="12">
        <v>604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7">
        <f t="shared" si="9"/>
        <v>0</v>
      </c>
      <c r="V607" s="4"/>
      <c r="W607" s="17"/>
    </row>
    <row r="608" spans="1:23" ht="20.100000000000001" customHeight="1" x14ac:dyDescent="0.3">
      <c r="A608" s="12">
        <v>605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7">
        <f t="shared" si="9"/>
        <v>0</v>
      </c>
      <c r="V608" s="4"/>
      <c r="W608" s="17"/>
    </row>
    <row r="609" spans="1:23" ht="20.100000000000001" customHeight="1" x14ac:dyDescent="0.3">
      <c r="A609" s="12">
        <v>606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7">
        <f t="shared" si="9"/>
        <v>0</v>
      </c>
      <c r="V609" s="4"/>
      <c r="W609" s="17"/>
    </row>
    <row r="610" spans="1:23" ht="20.100000000000001" customHeight="1" x14ac:dyDescent="0.3">
      <c r="A610" s="12">
        <v>607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7">
        <f t="shared" si="9"/>
        <v>0</v>
      </c>
      <c r="V610" s="4"/>
      <c r="W610" s="17"/>
    </row>
    <row r="611" spans="1:23" ht="20.100000000000001" customHeight="1" x14ac:dyDescent="0.3">
      <c r="A611" s="12">
        <v>608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7">
        <f t="shared" si="9"/>
        <v>0</v>
      </c>
      <c r="V611" s="4"/>
      <c r="W611" s="17"/>
    </row>
    <row r="612" spans="1:23" ht="20.100000000000001" customHeight="1" x14ac:dyDescent="0.3">
      <c r="A612" s="12">
        <v>609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7">
        <f t="shared" si="9"/>
        <v>0</v>
      </c>
      <c r="V612" s="4"/>
      <c r="W612" s="17"/>
    </row>
    <row r="613" spans="1:23" ht="20.100000000000001" customHeight="1" x14ac:dyDescent="0.3">
      <c r="A613" s="12">
        <v>610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7">
        <f t="shared" si="9"/>
        <v>0</v>
      </c>
      <c r="V613" s="4"/>
      <c r="W613" s="17"/>
    </row>
    <row r="614" spans="1:23" ht="20.100000000000001" customHeight="1" x14ac:dyDescent="0.3">
      <c r="A614" s="12">
        <v>611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7">
        <f t="shared" si="9"/>
        <v>0</v>
      </c>
      <c r="V614" s="4"/>
      <c r="W614" s="17"/>
    </row>
    <row r="615" spans="1:23" ht="20.100000000000001" customHeight="1" x14ac:dyDescent="0.3">
      <c r="A615" s="12">
        <v>612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7">
        <f t="shared" si="9"/>
        <v>0</v>
      </c>
      <c r="V615" s="4"/>
      <c r="W615" s="17"/>
    </row>
    <row r="616" spans="1:23" ht="20.100000000000001" customHeight="1" x14ac:dyDescent="0.3">
      <c r="A616" s="12">
        <v>613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7">
        <f t="shared" si="9"/>
        <v>0</v>
      </c>
      <c r="V616" s="4"/>
      <c r="W616" s="17"/>
    </row>
    <row r="617" spans="1:23" ht="20.100000000000001" customHeight="1" x14ac:dyDescent="0.3">
      <c r="A617" s="12">
        <v>614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7">
        <f t="shared" si="9"/>
        <v>0</v>
      </c>
      <c r="V617" s="4"/>
      <c r="W617" s="17"/>
    </row>
    <row r="618" spans="1:23" ht="20.100000000000001" customHeight="1" x14ac:dyDescent="0.3">
      <c r="A618" s="12">
        <v>615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7">
        <f t="shared" si="9"/>
        <v>0</v>
      </c>
      <c r="V618" s="4"/>
      <c r="W618" s="17"/>
    </row>
    <row r="619" spans="1:23" ht="20.100000000000001" customHeight="1" x14ac:dyDescent="0.3">
      <c r="A619" s="12">
        <v>616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7">
        <f t="shared" si="9"/>
        <v>0</v>
      </c>
      <c r="V619" s="4"/>
      <c r="W619" s="17"/>
    </row>
    <row r="620" spans="1:23" ht="20.100000000000001" customHeight="1" x14ac:dyDescent="0.3">
      <c r="A620" s="12">
        <v>617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7">
        <f t="shared" si="9"/>
        <v>0</v>
      </c>
      <c r="V620" s="4"/>
      <c r="W620" s="17"/>
    </row>
    <row r="621" spans="1:23" ht="20.100000000000001" customHeight="1" x14ac:dyDescent="0.3">
      <c r="A621" s="12">
        <v>618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7">
        <f t="shared" si="9"/>
        <v>0</v>
      </c>
      <c r="V621" s="4"/>
      <c r="W621" s="17"/>
    </row>
    <row r="622" spans="1:23" ht="20.100000000000001" customHeight="1" x14ac:dyDescent="0.3">
      <c r="A622" s="12">
        <v>619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7">
        <f t="shared" si="9"/>
        <v>0</v>
      </c>
      <c r="V622" s="4"/>
      <c r="W622" s="17"/>
    </row>
    <row r="623" spans="1:23" ht="20.100000000000001" customHeight="1" x14ac:dyDescent="0.3">
      <c r="A623" s="12">
        <v>620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7">
        <f t="shared" si="9"/>
        <v>0</v>
      </c>
      <c r="V623" s="4"/>
      <c r="W623" s="17"/>
    </row>
    <row r="624" spans="1:23" ht="20.100000000000001" customHeight="1" x14ac:dyDescent="0.3">
      <c r="A624" s="12">
        <v>621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7">
        <f t="shared" si="9"/>
        <v>0</v>
      </c>
      <c r="V624" s="4"/>
      <c r="W624" s="17"/>
    </row>
    <row r="625" spans="1:23" ht="20.100000000000001" customHeight="1" x14ac:dyDescent="0.3">
      <c r="A625" s="12">
        <v>622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7">
        <f t="shared" si="9"/>
        <v>0</v>
      </c>
      <c r="V625" s="4"/>
      <c r="W625" s="17"/>
    </row>
    <row r="626" spans="1:23" ht="20.100000000000001" customHeight="1" x14ac:dyDescent="0.3">
      <c r="A626" s="12">
        <v>623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7">
        <f t="shared" si="9"/>
        <v>0</v>
      </c>
      <c r="V626" s="4"/>
      <c r="W626" s="17"/>
    </row>
    <row r="627" spans="1:23" ht="20.100000000000001" customHeight="1" x14ac:dyDescent="0.3">
      <c r="A627" s="12">
        <v>624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7">
        <f t="shared" si="9"/>
        <v>0</v>
      </c>
      <c r="V627" s="4"/>
      <c r="W627" s="17"/>
    </row>
    <row r="628" spans="1:23" ht="20.100000000000001" customHeight="1" x14ac:dyDescent="0.3">
      <c r="A628" s="12">
        <v>625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7">
        <f t="shared" si="9"/>
        <v>0</v>
      </c>
      <c r="V628" s="4"/>
      <c r="W628" s="17"/>
    </row>
    <row r="629" spans="1:23" ht="20.100000000000001" customHeight="1" x14ac:dyDescent="0.3">
      <c r="A629" s="12">
        <v>626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7">
        <f t="shared" si="9"/>
        <v>0</v>
      </c>
      <c r="V629" s="4"/>
      <c r="W629" s="17"/>
    </row>
    <row r="630" spans="1:23" ht="20.100000000000001" customHeight="1" x14ac:dyDescent="0.3">
      <c r="A630" s="12">
        <v>627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7">
        <f t="shared" si="9"/>
        <v>0</v>
      </c>
      <c r="V630" s="4"/>
      <c r="W630" s="17"/>
    </row>
    <row r="631" spans="1:23" ht="20.100000000000001" customHeight="1" x14ac:dyDescent="0.3">
      <c r="A631" s="12">
        <v>628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7">
        <f t="shared" si="9"/>
        <v>0</v>
      </c>
      <c r="V631" s="4"/>
      <c r="W631" s="17"/>
    </row>
    <row r="632" spans="1:23" ht="20.100000000000001" customHeight="1" x14ac:dyDescent="0.3">
      <c r="A632" s="12">
        <v>629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7">
        <f t="shared" si="9"/>
        <v>0</v>
      </c>
      <c r="V632" s="4"/>
      <c r="W632" s="17"/>
    </row>
    <row r="633" spans="1:23" ht="20.100000000000001" customHeight="1" x14ac:dyDescent="0.3">
      <c r="A633" s="12">
        <v>630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7">
        <f t="shared" si="9"/>
        <v>0</v>
      </c>
      <c r="V633" s="4"/>
      <c r="W633" s="17"/>
    </row>
    <row r="634" spans="1:23" ht="20.100000000000001" customHeight="1" x14ac:dyDescent="0.3">
      <c r="A634" s="12">
        <v>631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7">
        <f t="shared" si="9"/>
        <v>0</v>
      </c>
      <c r="V634" s="4"/>
      <c r="W634" s="17"/>
    </row>
    <row r="635" spans="1:23" ht="20.100000000000001" customHeight="1" x14ac:dyDescent="0.3">
      <c r="A635" s="12">
        <v>632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7">
        <f t="shared" si="9"/>
        <v>0</v>
      </c>
      <c r="V635" s="4"/>
      <c r="W635" s="17"/>
    </row>
    <row r="636" spans="1:23" ht="20.100000000000001" customHeight="1" x14ac:dyDescent="0.3">
      <c r="A636" s="12">
        <v>633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7">
        <f t="shared" si="9"/>
        <v>0</v>
      </c>
      <c r="V636" s="4"/>
      <c r="W636" s="17"/>
    </row>
    <row r="637" spans="1:23" ht="20.100000000000001" customHeight="1" x14ac:dyDescent="0.3">
      <c r="A637" s="12">
        <v>634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7">
        <f t="shared" si="9"/>
        <v>0</v>
      </c>
      <c r="V637" s="4"/>
      <c r="W637" s="17"/>
    </row>
    <row r="638" spans="1:23" ht="20.100000000000001" customHeight="1" x14ac:dyDescent="0.3">
      <c r="A638" s="12">
        <v>635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7">
        <f t="shared" si="9"/>
        <v>0</v>
      </c>
      <c r="V638" s="4"/>
      <c r="W638" s="17"/>
    </row>
    <row r="639" spans="1:23" ht="20.100000000000001" customHeight="1" x14ac:dyDescent="0.3">
      <c r="A639" s="12">
        <v>636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7">
        <f t="shared" si="9"/>
        <v>0</v>
      </c>
      <c r="V639" s="4"/>
      <c r="W639" s="17"/>
    </row>
    <row r="640" spans="1:23" ht="20.100000000000001" customHeight="1" x14ac:dyDescent="0.3">
      <c r="A640" s="12">
        <v>637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7">
        <f t="shared" si="9"/>
        <v>0</v>
      </c>
      <c r="V640" s="4"/>
      <c r="W640" s="17"/>
    </row>
    <row r="641" spans="1:23" ht="20.100000000000001" customHeight="1" x14ac:dyDescent="0.3">
      <c r="A641" s="12">
        <v>638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7">
        <f t="shared" si="9"/>
        <v>0</v>
      </c>
      <c r="V641" s="4"/>
      <c r="W641" s="17"/>
    </row>
    <row r="642" spans="1:23" ht="20.100000000000001" customHeight="1" x14ac:dyDescent="0.3">
      <c r="A642" s="12">
        <v>639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7">
        <f t="shared" si="9"/>
        <v>0</v>
      </c>
      <c r="V642" s="4"/>
      <c r="W642" s="17"/>
    </row>
    <row r="643" spans="1:23" ht="20.100000000000001" customHeight="1" x14ac:dyDescent="0.3">
      <c r="A643" s="12">
        <v>640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7">
        <f t="shared" si="9"/>
        <v>0</v>
      </c>
      <c r="V643" s="4"/>
      <c r="W643" s="17"/>
    </row>
    <row r="644" spans="1:23" ht="20.100000000000001" customHeight="1" x14ac:dyDescent="0.3">
      <c r="A644" s="12">
        <v>641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7">
        <f t="shared" ref="U644:U707" si="10">R644-(S644+T644)</f>
        <v>0</v>
      </c>
      <c r="V644" s="4"/>
      <c r="W644" s="17"/>
    </row>
    <row r="645" spans="1:23" ht="20.100000000000001" customHeight="1" x14ac:dyDescent="0.3">
      <c r="A645" s="12">
        <v>642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7">
        <f t="shared" si="10"/>
        <v>0</v>
      </c>
      <c r="V645" s="4"/>
      <c r="W645" s="17"/>
    </row>
    <row r="646" spans="1:23" ht="20.100000000000001" customHeight="1" x14ac:dyDescent="0.3">
      <c r="A646" s="12">
        <v>643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7">
        <f t="shared" si="10"/>
        <v>0</v>
      </c>
      <c r="V646" s="4"/>
      <c r="W646" s="17"/>
    </row>
    <row r="647" spans="1:23" ht="20.100000000000001" customHeight="1" x14ac:dyDescent="0.3">
      <c r="A647" s="12">
        <v>644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7">
        <f t="shared" si="10"/>
        <v>0</v>
      </c>
      <c r="V647" s="4"/>
      <c r="W647" s="17"/>
    </row>
    <row r="648" spans="1:23" ht="20.100000000000001" customHeight="1" x14ac:dyDescent="0.3">
      <c r="A648" s="12">
        <v>645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7">
        <f t="shared" si="10"/>
        <v>0</v>
      </c>
      <c r="V648" s="4"/>
      <c r="W648" s="17"/>
    </row>
    <row r="649" spans="1:23" ht="20.100000000000001" customHeight="1" x14ac:dyDescent="0.3">
      <c r="A649" s="12">
        <v>646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7">
        <f t="shared" si="10"/>
        <v>0</v>
      </c>
      <c r="V649" s="4"/>
      <c r="W649" s="17"/>
    </row>
    <row r="650" spans="1:23" ht="20.100000000000001" customHeight="1" x14ac:dyDescent="0.3">
      <c r="A650" s="12">
        <v>647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7">
        <f t="shared" si="10"/>
        <v>0</v>
      </c>
      <c r="V650" s="4"/>
      <c r="W650" s="17"/>
    </row>
    <row r="651" spans="1:23" ht="20.100000000000001" customHeight="1" x14ac:dyDescent="0.3">
      <c r="A651" s="12">
        <v>648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7">
        <f t="shared" si="10"/>
        <v>0</v>
      </c>
      <c r="V651" s="4"/>
      <c r="W651" s="17"/>
    </row>
    <row r="652" spans="1:23" ht="20.100000000000001" customHeight="1" x14ac:dyDescent="0.3">
      <c r="A652" s="12">
        <v>649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7">
        <f t="shared" si="10"/>
        <v>0</v>
      </c>
      <c r="V652" s="4"/>
      <c r="W652" s="17"/>
    </row>
    <row r="653" spans="1:23" ht="20.100000000000001" customHeight="1" x14ac:dyDescent="0.3">
      <c r="A653" s="12">
        <v>650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7">
        <f t="shared" si="10"/>
        <v>0</v>
      </c>
      <c r="V653" s="4"/>
      <c r="W653" s="17"/>
    </row>
    <row r="654" spans="1:23" ht="20.100000000000001" customHeight="1" x14ac:dyDescent="0.3">
      <c r="A654" s="12">
        <v>651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7">
        <f t="shared" si="10"/>
        <v>0</v>
      </c>
      <c r="V654" s="4"/>
      <c r="W654" s="17"/>
    </row>
    <row r="655" spans="1:23" ht="20.100000000000001" customHeight="1" x14ac:dyDescent="0.3">
      <c r="A655" s="12">
        <v>652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7">
        <f t="shared" si="10"/>
        <v>0</v>
      </c>
      <c r="V655" s="4"/>
      <c r="W655" s="17"/>
    </row>
    <row r="656" spans="1:23" ht="20.100000000000001" customHeight="1" x14ac:dyDescent="0.3">
      <c r="A656" s="12">
        <v>653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7">
        <f t="shared" si="10"/>
        <v>0</v>
      </c>
      <c r="V656" s="4"/>
      <c r="W656" s="17"/>
    </row>
    <row r="657" spans="1:23" ht="20.100000000000001" customHeight="1" x14ac:dyDescent="0.3">
      <c r="A657" s="12">
        <v>654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7">
        <f t="shared" si="10"/>
        <v>0</v>
      </c>
      <c r="V657" s="4"/>
      <c r="W657" s="17"/>
    </row>
    <row r="658" spans="1:23" ht="20.100000000000001" customHeight="1" x14ac:dyDescent="0.3">
      <c r="A658" s="12">
        <v>655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7">
        <f t="shared" si="10"/>
        <v>0</v>
      </c>
      <c r="V658" s="4"/>
      <c r="W658" s="17"/>
    </row>
    <row r="659" spans="1:23" ht="20.100000000000001" customHeight="1" x14ac:dyDescent="0.3">
      <c r="A659" s="12">
        <v>656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7">
        <f t="shared" si="10"/>
        <v>0</v>
      </c>
      <c r="V659" s="4"/>
      <c r="W659" s="17"/>
    </row>
    <row r="660" spans="1:23" ht="20.100000000000001" customHeight="1" x14ac:dyDescent="0.3">
      <c r="A660" s="12">
        <v>657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7">
        <f t="shared" si="10"/>
        <v>0</v>
      </c>
      <c r="V660" s="4"/>
      <c r="W660" s="17"/>
    </row>
    <row r="661" spans="1:23" ht="20.100000000000001" customHeight="1" x14ac:dyDescent="0.3">
      <c r="A661" s="12">
        <v>658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7">
        <f t="shared" si="10"/>
        <v>0</v>
      </c>
      <c r="V661" s="4"/>
      <c r="W661" s="17"/>
    </row>
    <row r="662" spans="1:23" ht="20.100000000000001" customHeight="1" x14ac:dyDescent="0.3">
      <c r="A662" s="12">
        <v>659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7">
        <f t="shared" si="10"/>
        <v>0</v>
      </c>
      <c r="V662" s="4"/>
      <c r="W662" s="17"/>
    </row>
    <row r="663" spans="1:23" ht="20.100000000000001" customHeight="1" x14ac:dyDescent="0.3">
      <c r="A663" s="12">
        <v>660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7">
        <f t="shared" si="10"/>
        <v>0</v>
      </c>
      <c r="V663" s="4"/>
      <c r="W663" s="17"/>
    </row>
    <row r="664" spans="1:23" ht="20.100000000000001" customHeight="1" x14ac:dyDescent="0.3">
      <c r="A664" s="12">
        <v>661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7">
        <f t="shared" si="10"/>
        <v>0</v>
      </c>
      <c r="V664" s="4"/>
      <c r="W664" s="17"/>
    </row>
    <row r="665" spans="1:23" ht="20.100000000000001" customHeight="1" x14ac:dyDescent="0.3">
      <c r="A665" s="12">
        <v>662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7">
        <f t="shared" si="10"/>
        <v>0</v>
      </c>
      <c r="V665" s="4"/>
      <c r="W665" s="17"/>
    </row>
    <row r="666" spans="1:23" ht="20.100000000000001" customHeight="1" x14ac:dyDescent="0.3">
      <c r="A666" s="12">
        <v>663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7">
        <f t="shared" si="10"/>
        <v>0</v>
      </c>
      <c r="V666" s="4"/>
      <c r="W666" s="17"/>
    </row>
    <row r="667" spans="1:23" ht="20.100000000000001" customHeight="1" x14ac:dyDescent="0.3">
      <c r="A667" s="12">
        <v>664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7">
        <f t="shared" si="10"/>
        <v>0</v>
      </c>
      <c r="V667" s="4"/>
      <c r="W667" s="17"/>
    </row>
    <row r="668" spans="1:23" ht="20.100000000000001" customHeight="1" x14ac:dyDescent="0.3">
      <c r="A668" s="12">
        <v>665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7">
        <f t="shared" si="10"/>
        <v>0</v>
      </c>
      <c r="V668" s="4"/>
      <c r="W668" s="17"/>
    </row>
    <row r="669" spans="1:23" ht="20.100000000000001" customHeight="1" x14ac:dyDescent="0.3">
      <c r="A669" s="12">
        <v>666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7">
        <f t="shared" si="10"/>
        <v>0</v>
      </c>
      <c r="V669" s="4"/>
      <c r="W669" s="17"/>
    </row>
    <row r="670" spans="1:23" ht="20.100000000000001" customHeight="1" x14ac:dyDescent="0.3">
      <c r="A670" s="12">
        <v>667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7">
        <f t="shared" si="10"/>
        <v>0</v>
      </c>
      <c r="V670" s="4"/>
      <c r="W670" s="17"/>
    </row>
    <row r="671" spans="1:23" ht="20.100000000000001" customHeight="1" x14ac:dyDescent="0.3">
      <c r="A671" s="12">
        <v>668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7">
        <f t="shared" si="10"/>
        <v>0</v>
      </c>
      <c r="V671" s="4"/>
      <c r="W671" s="17"/>
    </row>
    <row r="672" spans="1:23" ht="20.100000000000001" customHeight="1" x14ac:dyDescent="0.3">
      <c r="A672" s="12">
        <v>669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7">
        <f t="shared" si="10"/>
        <v>0</v>
      </c>
      <c r="V672" s="4"/>
      <c r="W672" s="17"/>
    </row>
    <row r="673" spans="1:23" ht="20.100000000000001" customHeight="1" x14ac:dyDescent="0.3">
      <c r="A673" s="12">
        <v>670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7">
        <f t="shared" si="10"/>
        <v>0</v>
      </c>
      <c r="V673" s="4"/>
      <c r="W673" s="17"/>
    </row>
    <row r="674" spans="1:23" ht="20.100000000000001" customHeight="1" x14ac:dyDescent="0.3">
      <c r="A674" s="12">
        <v>671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7">
        <f t="shared" si="10"/>
        <v>0</v>
      </c>
      <c r="V674" s="4"/>
      <c r="W674" s="17"/>
    </row>
    <row r="675" spans="1:23" ht="20.100000000000001" customHeight="1" x14ac:dyDescent="0.3">
      <c r="A675" s="12">
        <v>672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7">
        <f t="shared" si="10"/>
        <v>0</v>
      </c>
      <c r="V675" s="4"/>
      <c r="W675" s="17"/>
    </row>
    <row r="676" spans="1:23" ht="20.100000000000001" customHeight="1" x14ac:dyDescent="0.3">
      <c r="A676" s="12">
        <v>673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7">
        <f t="shared" si="10"/>
        <v>0</v>
      </c>
      <c r="V676" s="4"/>
      <c r="W676" s="17"/>
    </row>
    <row r="677" spans="1:23" ht="20.100000000000001" customHeight="1" x14ac:dyDescent="0.3">
      <c r="A677" s="12">
        <v>674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7">
        <f t="shared" si="10"/>
        <v>0</v>
      </c>
      <c r="V677" s="4"/>
      <c r="W677" s="17"/>
    </row>
    <row r="678" spans="1:23" ht="20.100000000000001" customHeight="1" x14ac:dyDescent="0.3">
      <c r="A678" s="12">
        <v>675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7">
        <f t="shared" si="10"/>
        <v>0</v>
      </c>
      <c r="V678" s="4"/>
      <c r="W678" s="17"/>
    </row>
    <row r="679" spans="1:23" ht="20.100000000000001" customHeight="1" x14ac:dyDescent="0.3">
      <c r="A679" s="12">
        <v>676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7">
        <f t="shared" si="10"/>
        <v>0</v>
      </c>
      <c r="V679" s="4"/>
      <c r="W679" s="17"/>
    </row>
    <row r="680" spans="1:23" ht="20.100000000000001" customHeight="1" x14ac:dyDescent="0.3">
      <c r="A680" s="12">
        <v>677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7">
        <f t="shared" si="10"/>
        <v>0</v>
      </c>
      <c r="V680" s="4"/>
      <c r="W680" s="17"/>
    </row>
    <row r="681" spans="1:23" ht="20.100000000000001" customHeight="1" x14ac:dyDescent="0.3">
      <c r="A681" s="12">
        <v>678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7">
        <f t="shared" si="10"/>
        <v>0</v>
      </c>
      <c r="V681" s="4"/>
      <c r="W681" s="17"/>
    </row>
    <row r="682" spans="1:23" ht="20.100000000000001" customHeight="1" x14ac:dyDescent="0.3">
      <c r="A682" s="12">
        <v>679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7">
        <f t="shared" si="10"/>
        <v>0</v>
      </c>
      <c r="V682" s="4"/>
      <c r="W682" s="17"/>
    </row>
    <row r="683" spans="1:23" ht="20.100000000000001" customHeight="1" x14ac:dyDescent="0.3">
      <c r="A683" s="12">
        <v>680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7">
        <f t="shared" si="10"/>
        <v>0</v>
      </c>
      <c r="V683" s="4"/>
      <c r="W683" s="17"/>
    </row>
    <row r="684" spans="1:23" ht="20.100000000000001" customHeight="1" x14ac:dyDescent="0.3">
      <c r="A684" s="12">
        <v>681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7">
        <f t="shared" si="10"/>
        <v>0</v>
      </c>
      <c r="V684" s="4"/>
      <c r="W684" s="17"/>
    </row>
    <row r="685" spans="1:23" ht="20.100000000000001" customHeight="1" x14ac:dyDescent="0.3">
      <c r="A685" s="12">
        <v>682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7">
        <f t="shared" si="10"/>
        <v>0</v>
      </c>
      <c r="V685" s="4"/>
      <c r="W685" s="17"/>
    </row>
    <row r="686" spans="1:23" ht="20.100000000000001" customHeight="1" x14ac:dyDescent="0.3">
      <c r="A686" s="12">
        <v>683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7">
        <f t="shared" si="10"/>
        <v>0</v>
      </c>
      <c r="V686" s="4"/>
      <c r="W686" s="17"/>
    </row>
    <row r="687" spans="1:23" ht="20.100000000000001" customHeight="1" x14ac:dyDescent="0.3">
      <c r="A687" s="12">
        <v>684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7">
        <f t="shared" si="10"/>
        <v>0</v>
      </c>
      <c r="V687" s="4"/>
      <c r="W687" s="17"/>
    </row>
    <row r="688" spans="1:23" ht="20.100000000000001" customHeight="1" x14ac:dyDescent="0.3">
      <c r="A688" s="12">
        <v>685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7">
        <f t="shared" si="10"/>
        <v>0</v>
      </c>
      <c r="V688" s="4"/>
      <c r="W688" s="17"/>
    </row>
    <row r="689" spans="1:23" ht="20.100000000000001" customHeight="1" x14ac:dyDescent="0.3">
      <c r="A689" s="12">
        <v>686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7">
        <f t="shared" si="10"/>
        <v>0</v>
      </c>
      <c r="V689" s="4"/>
      <c r="W689" s="17"/>
    </row>
    <row r="690" spans="1:23" ht="20.100000000000001" customHeight="1" x14ac:dyDescent="0.3">
      <c r="A690" s="12">
        <v>687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7">
        <f t="shared" si="10"/>
        <v>0</v>
      </c>
      <c r="V690" s="4"/>
      <c r="W690" s="17"/>
    </row>
    <row r="691" spans="1:23" ht="20.100000000000001" customHeight="1" x14ac:dyDescent="0.3">
      <c r="A691" s="12">
        <v>688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7">
        <f t="shared" si="10"/>
        <v>0</v>
      </c>
      <c r="V691" s="4"/>
      <c r="W691" s="17"/>
    </row>
    <row r="692" spans="1:23" ht="20.100000000000001" customHeight="1" x14ac:dyDescent="0.3">
      <c r="A692" s="12">
        <v>689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7">
        <f t="shared" si="10"/>
        <v>0</v>
      </c>
      <c r="V692" s="4"/>
      <c r="W692" s="17"/>
    </row>
    <row r="693" spans="1:23" ht="20.100000000000001" customHeight="1" x14ac:dyDescent="0.3">
      <c r="A693" s="12">
        <v>690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7">
        <f t="shared" si="10"/>
        <v>0</v>
      </c>
      <c r="V693" s="4"/>
      <c r="W693" s="17"/>
    </row>
    <row r="694" spans="1:23" ht="20.100000000000001" customHeight="1" x14ac:dyDescent="0.3">
      <c r="A694" s="12">
        <v>691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7">
        <f t="shared" si="10"/>
        <v>0</v>
      </c>
      <c r="V694" s="4"/>
      <c r="W694" s="17"/>
    </row>
    <row r="695" spans="1:23" ht="20.100000000000001" customHeight="1" x14ac:dyDescent="0.3">
      <c r="A695" s="12">
        <v>692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7">
        <f t="shared" si="10"/>
        <v>0</v>
      </c>
      <c r="V695" s="4"/>
      <c r="W695" s="17"/>
    </row>
    <row r="696" spans="1:23" ht="20.100000000000001" customHeight="1" x14ac:dyDescent="0.3">
      <c r="A696" s="12">
        <v>693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7">
        <f t="shared" si="10"/>
        <v>0</v>
      </c>
      <c r="V696" s="4"/>
      <c r="W696" s="17"/>
    </row>
    <row r="697" spans="1:23" ht="20.100000000000001" customHeight="1" x14ac:dyDescent="0.3">
      <c r="A697" s="12">
        <v>694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7">
        <f t="shared" si="10"/>
        <v>0</v>
      </c>
      <c r="V697" s="4"/>
      <c r="W697" s="17"/>
    </row>
    <row r="698" spans="1:23" ht="20.100000000000001" customHeight="1" x14ac:dyDescent="0.3">
      <c r="A698" s="12">
        <v>695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7">
        <f t="shared" si="10"/>
        <v>0</v>
      </c>
      <c r="V698" s="4"/>
      <c r="W698" s="17"/>
    </row>
    <row r="699" spans="1:23" ht="20.100000000000001" customHeight="1" x14ac:dyDescent="0.3">
      <c r="A699" s="12">
        <v>696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7">
        <f t="shared" si="10"/>
        <v>0</v>
      </c>
      <c r="V699" s="4"/>
      <c r="W699" s="17"/>
    </row>
    <row r="700" spans="1:23" ht="20.100000000000001" customHeight="1" x14ac:dyDescent="0.3">
      <c r="A700" s="12">
        <v>697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7">
        <f t="shared" si="10"/>
        <v>0</v>
      </c>
      <c r="V700" s="4"/>
      <c r="W700" s="17"/>
    </row>
    <row r="701" spans="1:23" ht="20.100000000000001" customHeight="1" x14ac:dyDescent="0.3">
      <c r="A701" s="12">
        <v>698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7">
        <f t="shared" si="10"/>
        <v>0</v>
      </c>
      <c r="V701" s="4"/>
      <c r="W701" s="17"/>
    </row>
    <row r="702" spans="1:23" ht="20.100000000000001" customHeight="1" x14ac:dyDescent="0.3">
      <c r="A702" s="12">
        <v>699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7">
        <f t="shared" si="10"/>
        <v>0</v>
      </c>
      <c r="V702" s="4"/>
      <c r="W702" s="17"/>
    </row>
    <row r="703" spans="1:23" ht="20.100000000000001" customHeight="1" x14ac:dyDescent="0.3">
      <c r="A703" s="12">
        <v>700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7">
        <f t="shared" si="10"/>
        <v>0</v>
      </c>
      <c r="V703" s="4"/>
      <c r="W703" s="17"/>
    </row>
    <row r="704" spans="1:23" ht="20.100000000000001" customHeight="1" x14ac:dyDescent="0.3">
      <c r="A704" s="12">
        <v>701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7">
        <f t="shared" si="10"/>
        <v>0</v>
      </c>
      <c r="V704" s="4"/>
      <c r="W704" s="17"/>
    </row>
    <row r="705" spans="1:23" ht="20.100000000000001" customHeight="1" x14ac:dyDescent="0.3">
      <c r="A705" s="12">
        <v>702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7">
        <f t="shared" si="10"/>
        <v>0</v>
      </c>
      <c r="V705" s="4"/>
      <c r="W705" s="17"/>
    </row>
    <row r="706" spans="1:23" ht="20.100000000000001" customHeight="1" x14ac:dyDescent="0.3">
      <c r="A706" s="12">
        <v>703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7">
        <f t="shared" si="10"/>
        <v>0</v>
      </c>
      <c r="V706" s="4"/>
      <c r="W706" s="17"/>
    </row>
    <row r="707" spans="1:23" ht="20.100000000000001" customHeight="1" x14ac:dyDescent="0.3">
      <c r="A707" s="12">
        <v>704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7">
        <f t="shared" si="10"/>
        <v>0</v>
      </c>
      <c r="V707" s="4"/>
      <c r="W707" s="17"/>
    </row>
    <row r="708" spans="1:23" ht="20.100000000000001" customHeight="1" x14ac:dyDescent="0.3">
      <c r="A708" s="12">
        <v>705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7">
        <f t="shared" ref="U708:U771" si="11">R708-(S708+T708)</f>
        <v>0</v>
      </c>
      <c r="V708" s="4"/>
      <c r="W708" s="17"/>
    </row>
    <row r="709" spans="1:23" ht="20.100000000000001" customHeight="1" x14ac:dyDescent="0.3">
      <c r="A709" s="12">
        <v>706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7">
        <f t="shared" si="11"/>
        <v>0</v>
      </c>
      <c r="V709" s="4"/>
      <c r="W709" s="17"/>
    </row>
    <row r="710" spans="1:23" ht="20.100000000000001" customHeight="1" x14ac:dyDescent="0.3">
      <c r="A710" s="12">
        <v>707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7">
        <f t="shared" si="11"/>
        <v>0</v>
      </c>
      <c r="V710" s="4"/>
      <c r="W710" s="17"/>
    </row>
    <row r="711" spans="1:23" ht="20.100000000000001" customHeight="1" x14ac:dyDescent="0.3">
      <c r="A711" s="12">
        <v>708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7">
        <f t="shared" si="11"/>
        <v>0</v>
      </c>
      <c r="V711" s="4"/>
      <c r="W711" s="17"/>
    </row>
    <row r="712" spans="1:23" ht="20.100000000000001" customHeight="1" x14ac:dyDescent="0.3">
      <c r="A712" s="12">
        <v>709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7">
        <f t="shared" si="11"/>
        <v>0</v>
      </c>
      <c r="V712" s="4"/>
      <c r="W712" s="17"/>
    </row>
    <row r="713" spans="1:23" ht="20.100000000000001" customHeight="1" x14ac:dyDescent="0.3">
      <c r="A713" s="12">
        <v>710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7">
        <f t="shared" si="11"/>
        <v>0</v>
      </c>
      <c r="V713" s="4"/>
      <c r="W713" s="17"/>
    </row>
    <row r="714" spans="1:23" ht="20.100000000000001" customHeight="1" x14ac:dyDescent="0.3">
      <c r="A714" s="12">
        <v>711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7">
        <f t="shared" si="11"/>
        <v>0</v>
      </c>
      <c r="V714" s="4"/>
      <c r="W714" s="17"/>
    </row>
    <row r="715" spans="1:23" ht="20.100000000000001" customHeight="1" x14ac:dyDescent="0.3">
      <c r="A715" s="12">
        <v>712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7">
        <f t="shared" si="11"/>
        <v>0</v>
      </c>
      <c r="V715" s="4"/>
      <c r="W715" s="17"/>
    </row>
    <row r="716" spans="1:23" ht="20.100000000000001" customHeight="1" x14ac:dyDescent="0.3">
      <c r="A716" s="12">
        <v>713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7">
        <f t="shared" si="11"/>
        <v>0</v>
      </c>
      <c r="V716" s="4"/>
      <c r="W716" s="17"/>
    </row>
    <row r="717" spans="1:23" ht="20.100000000000001" customHeight="1" x14ac:dyDescent="0.3">
      <c r="A717" s="12">
        <v>714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7">
        <f t="shared" si="11"/>
        <v>0</v>
      </c>
      <c r="V717" s="4"/>
      <c r="W717" s="17"/>
    </row>
    <row r="718" spans="1:23" ht="20.100000000000001" customHeight="1" x14ac:dyDescent="0.3">
      <c r="A718" s="12">
        <v>715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7">
        <f t="shared" si="11"/>
        <v>0</v>
      </c>
      <c r="V718" s="4"/>
      <c r="W718" s="17"/>
    </row>
    <row r="719" spans="1:23" ht="20.100000000000001" customHeight="1" x14ac:dyDescent="0.3">
      <c r="A719" s="12">
        <v>716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7">
        <f t="shared" si="11"/>
        <v>0</v>
      </c>
      <c r="V719" s="4"/>
      <c r="W719" s="17"/>
    </row>
    <row r="720" spans="1:23" ht="20.100000000000001" customHeight="1" x14ac:dyDescent="0.3">
      <c r="A720" s="12">
        <v>717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7">
        <f t="shared" si="11"/>
        <v>0</v>
      </c>
      <c r="V720" s="4"/>
      <c r="W720" s="17"/>
    </row>
    <row r="721" spans="1:23" ht="20.100000000000001" customHeight="1" x14ac:dyDescent="0.3">
      <c r="A721" s="12">
        <v>718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7">
        <f t="shared" si="11"/>
        <v>0</v>
      </c>
      <c r="V721" s="4"/>
      <c r="W721" s="17"/>
    </row>
    <row r="722" spans="1:23" ht="20.100000000000001" customHeight="1" x14ac:dyDescent="0.3">
      <c r="A722" s="12">
        <v>719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7">
        <f t="shared" si="11"/>
        <v>0</v>
      </c>
      <c r="V722" s="4"/>
      <c r="W722" s="17"/>
    </row>
    <row r="723" spans="1:23" ht="20.100000000000001" customHeight="1" x14ac:dyDescent="0.3">
      <c r="A723" s="12">
        <v>720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7">
        <f t="shared" si="11"/>
        <v>0</v>
      </c>
      <c r="V723" s="4"/>
      <c r="W723" s="17"/>
    </row>
    <row r="724" spans="1:23" ht="20.100000000000001" customHeight="1" x14ac:dyDescent="0.3">
      <c r="A724" s="12">
        <v>721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7">
        <f t="shared" si="11"/>
        <v>0</v>
      </c>
      <c r="V724" s="4"/>
      <c r="W724" s="17"/>
    </row>
    <row r="725" spans="1:23" ht="20.100000000000001" customHeight="1" x14ac:dyDescent="0.3">
      <c r="A725" s="12">
        <v>722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7">
        <f t="shared" si="11"/>
        <v>0</v>
      </c>
      <c r="V725" s="4"/>
      <c r="W725" s="17"/>
    </row>
    <row r="726" spans="1:23" ht="20.100000000000001" customHeight="1" x14ac:dyDescent="0.3">
      <c r="A726" s="12">
        <v>723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7">
        <f t="shared" si="11"/>
        <v>0</v>
      </c>
      <c r="V726" s="4"/>
      <c r="W726" s="17"/>
    </row>
    <row r="727" spans="1:23" ht="20.100000000000001" customHeight="1" x14ac:dyDescent="0.3">
      <c r="A727" s="12">
        <v>724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7">
        <f t="shared" si="11"/>
        <v>0</v>
      </c>
      <c r="V727" s="4"/>
      <c r="W727" s="17"/>
    </row>
    <row r="728" spans="1:23" ht="20.100000000000001" customHeight="1" x14ac:dyDescent="0.3">
      <c r="A728" s="12">
        <v>725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7">
        <f t="shared" si="11"/>
        <v>0</v>
      </c>
      <c r="V728" s="4"/>
      <c r="W728" s="17"/>
    </row>
    <row r="729" spans="1:23" ht="20.100000000000001" customHeight="1" x14ac:dyDescent="0.3">
      <c r="A729" s="12">
        <v>726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7">
        <f t="shared" si="11"/>
        <v>0</v>
      </c>
      <c r="V729" s="4"/>
      <c r="W729" s="17"/>
    </row>
    <row r="730" spans="1:23" ht="20.100000000000001" customHeight="1" x14ac:dyDescent="0.3">
      <c r="A730" s="12">
        <v>727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7">
        <f t="shared" si="11"/>
        <v>0</v>
      </c>
      <c r="V730" s="4"/>
      <c r="W730" s="17"/>
    </row>
    <row r="731" spans="1:23" ht="20.100000000000001" customHeight="1" x14ac:dyDescent="0.3">
      <c r="A731" s="12">
        <v>728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7">
        <f t="shared" si="11"/>
        <v>0</v>
      </c>
      <c r="V731" s="4"/>
      <c r="W731" s="17"/>
    </row>
    <row r="732" spans="1:23" ht="20.100000000000001" customHeight="1" x14ac:dyDescent="0.3">
      <c r="A732" s="12">
        <v>729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7">
        <f t="shared" si="11"/>
        <v>0</v>
      </c>
      <c r="V732" s="4"/>
      <c r="W732" s="17"/>
    </row>
    <row r="733" spans="1:23" ht="20.100000000000001" customHeight="1" x14ac:dyDescent="0.3">
      <c r="A733" s="12">
        <v>730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7">
        <f t="shared" si="11"/>
        <v>0</v>
      </c>
      <c r="V733" s="4"/>
      <c r="W733" s="17"/>
    </row>
    <row r="734" spans="1:23" ht="20.100000000000001" customHeight="1" x14ac:dyDescent="0.3">
      <c r="A734" s="12">
        <v>731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7">
        <f t="shared" si="11"/>
        <v>0</v>
      </c>
      <c r="V734" s="4"/>
      <c r="W734" s="17"/>
    </row>
    <row r="735" spans="1:23" ht="20.100000000000001" customHeight="1" x14ac:dyDescent="0.3">
      <c r="A735" s="12">
        <v>732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7">
        <f t="shared" si="11"/>
        <v>0</v>
      </c>
      <c r="V735" s="4"/>
      <c r="W735" s="17"/>
    </row>
    <row r="736" spans="1:23" ht="20.100000000000001" customHeight="1" x14ac:dyDescent="0.3">
      <c r="A736" s="12">
        <v>733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7">
        <f t="shared" si="11"/>
        <v>0</v>
      </c>
      <c r="V736" s="4"/>
      <c r="W736" s="17"/>
    </row>
    <row r="737" spans="1:23" ht="20.100000000000001" customHeight="1" x14ac:dyDescent="0.3">
      <c r="A737" s="12">
        <v>734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7">
        <f t="shared" si="11"/>
        <v>0</v>
      </c>
      <c r="V737" s="4"/>
      <c r="W737" s="17"/>
    </row>
    <row r="738" spans="1:23" ht="20.100000000000001" customHeight="1" x14ac:dyDescent="0.3">
      <c r="A738" s="12">
        <v>735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7">
        <f t="shared" si="11"/>
        <v>0</v>
      </c>
      <c r="V738" s="4"/>
      <c r="W738" s="17"/>
    </row>
    <row r="739" spans="1:23" ht="20.100000000000001" customHeight="1" x14ac:dyDescent="0.3">
      <c r="A739" s="12">
        <v>736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7">
        <f t="shared" si="11"/>
        <v>0</v>
      </c>
      <c r="V739" s="4"/>
      <c r="W739" s="17"/>
    </row>
    <row r="740" spans="1:23" ht="20.100000000000001" customHeight="1" x14ac:dyDescent="0.3">
      <c r="A740" s="12">
        <v>737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7">
        <f t="shared" si="11"/>
        <v>0</v>
      </c>
      <c r="V740" s="4"/>
      <c r="W740" s="17"/>
    </row>
    <row r="741" spans="1:23" ht="20.100000000000001" customHeight="1" x14ac:dyDescent="0.3">
      <c r="A741" s="12">
        <v>738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7">
        <f t="shared" si="11"/>
        <v>0</v>
      </c>
      <c r="V741" s="4"/>
      <c r="W741" s="17"/>
    </row>
    <row r="742" spans="1:23" ht="20.100000000000001" customHeight="1" x14ac:dyDescent="0.3">
      <c r="A742" s="12">
        <v>739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7">
        <f t="shared" si="11"/>
        <v>0</v>
      </c>
      <c r="V742" s="4"/>
      <c r="W742" s="17"/>
    </row>
    <row r="743" spans="1:23" ht="20.100000000000001" customHeight="1" x14ac:dyDescent="0.3">
      <c r="A743" s="12">
        <v>740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7">
        <f t="shared" si="11"/>
        <v>0</v>
      </c>
      <c r="V743" s="4"/>
      <c r="W743" s="17"/>
    </row>
    <row r="744" spans="1:23" ht="20.100000000000001" customHeight="1" x14ac:dyDescent="0.3">
      <c r="A744" s="12">
        <v>741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7">
        <f t="shared" si="11"/>
        <v>0</v>
      </c>
      <c r="V744" s="4"/>
      <c r="W744" s="17"/>
    </row>
    <row r="745" spans="1:23" ht="20.100000000000001" customHeight="1" x14ac:dyDescent="0.3">
      <c r="A745" s="12">
        <v>742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7">
        <f t="shared" si="11"/>
        <v>0</v>
      </c>
      <c r="V745" s="4"/>
      <c r="W745" s="17"/>
    </row>
    <row r="746" spans="1:23" ht="20.100000000000001" customHeight="1" x14ac:dyDescent="0.3">
      <c r="A746" s="12">
        <v>743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7">
        <f t="shared" si="11"/>
        <v>0</v>
      </c>
      <c r="V746" s="4"/>
      <c r="W746" s="17"/>
    </row>
    <row r="747" spans="1:23" ht="20.100000000000001" customHeight="1" x14ac:dyDescent="0.3">
      <c r="A747" s="12">
        <v>744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7">
        <f t="shared" si="11"/>
        <v>0</v>
      </c>
      <c r="V747" s="4"/>
      <c r="W747" s="17"/>
    </row>
    <row r="748" spans="1:23" ht="20.100000000000001" customHeight="1" x14ac:dyDescent="0.3">
      <c r="A748" s="12">
        <v>745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7">
        <f t="shared" si="11"/>
        <v>0</v>
      </c>
      <c r="V748" s="4"/>
      <c r="W748" s="17"/>
    </row>
    <row r="749" spans="1:23" ht="20.100000000000001" customHeight="1" x14ac:dyDescent="0.3">
      <c r="A749" s="12">
        <v>746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7">
        <f t="shared" si="11"/>
        <v>0</v>
      </c>
      <c r="V749" s="4"/>
      <c r="W749" s="17"/>
    </row>
    <row r="750" spans="1:23" ht="20.100000000000001" customHeight="1" x14ac:dyDescent="0.3">
      <c r="A750" s="12">
        <v>747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7">
        <f t="shared" si="11"/>
        <v>0</v>
      </c>
      <c r="V750" s="4"/>
      <c r="W750" s="17"/>
    </row>
    <row r="751" spans="1:23" ht="20.100000000000001" customHeight="1" x14ac:dyDescent="0.3">
      <c r="A751" s="12">
        <v>748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7">
        <f t="shared" si="11"/>
        <v>0</v>
      </c>
      <c r="V751" s="4"/>
      <c r="W751" s="17"/>
    </row>
    <row r="752" spans="1:23" ht="20.100000000000001" customHeight="1" x14ac:dyDescent="0.3">
      <c r="A752" s="12">
        <v>749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7">
        <f t="shared" si="11"/>
        <v>0</v>
      </c>
      <c r="V752" s="4"/>
      <c r="W752" s="17"/>
    </row>
    <row r="753" spans="1:23" ht="20.100000000000001" customHeight="1" x14ac:dyDescent="0.3">
      <c r="A753" s="12">
        <v>750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7">
        <f t="shared" si="11"/>
        <v>0</v>
      </c>
      <c r="V753" s="4"/>
      <c r="W753" s="17"/>
    </row>
    <row r="754" spans="1:23" ht="20.100000000000001" customHeight="1" x14ac:dyDescent="0.3">
      <c r="A754" s="12">
        <v>751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7">
        <f t="shared" si="11"/>
        <v>0</v>
      </c>
      <c r="V754" s="4"/>
      <c r="W754" s="17"/>
    </row>
    <row r="755" spans="1:23" ht="20.100000000000001" customHeight="1" x14ac:dyDescent="0.3">
      <c r="A755" s="12">
        <v>752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7">
        <f t="shared" si="11"/>
        <v>0</v>
      </c>
      <c r="V755" s="4"/>
      <c r="W755" s="17"/>
    </row>
    <row r="756" spans="1:23" ht="20.100000000000001" customHeight="1" x14ac:dyDescent="0.3">
      <c r="A756" s="12">
        <v>753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7">
        <f t="shared" si="11"/>
        <v>0</v>
      </c>
      <c r="V756" s="4"/>
      <c r="W756" s="17"/>
    </row>
    <row r="757" spans="1:23" ht="20.100000000000001" customHeight="1" x14ac:dyDescent="0.3">
      <c r="A757" s="12">
        <v>754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7">
        <f t="shared" si="11"/>
        <v>0</v>
      </c>
      <c r="V757" s="4"/>
      <c r="W757" s="17"/>
    </row>
    <row r="758" spans="1:23" ht="20.100000000000001" customHeight="1" x14ac:dyDescent="0.3">
      <c r="A758" s="12">
        <v>755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7">
        <f t="shared" si="11"/>
        <v>0</v>
      </c>
      <c r="V758" s="4"/>
      <c r="W758" s="17"/>
    </row>
    <row r="759" spans="1:23" ht="20.100000000000001" customHeight="1" x14ac:dyDescent="0.3">
      <c r="A759" s="12">
        <v>756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7">
        <f t="shared" si="11"/>
        <v>0</v>
      </c>
      <c r="V759" s="4"/>
      <c r="W759" s="17"/>
    </row>
    <row r="760" spans="1:23" ht="20.100000000000001" customHeight="1" x14ac:dyDescent="0.3">
      <c r="A760" s="12">
        <v>757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7">
        <f t="shared" si="11"/>
        <v>0</v>
      </c>
      <c r="V760" s="4"/>
      <c r="W760" s="17"/>
    </row>
    <row r="761" spans="1:23" ht="20.100000000000001" customHeight="1" x14ac:dyDescent="0.3">
      <c r="A761" s="12">
        <v>758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7">
        <f t="shared" si="11"/>
        <v>0</v>
      </c>
      <c r="V761" s="4"/>
      <c r="W761" s="17"/>
    </row>
    <row r="762" spans="1:23" ht="20.100000000000001" customHeight="1" x14ac:dyDescent="0.3">
      <c r="A762" s="12">
        <v>759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7">
        <f t="shared" si="11"/>
        <v>0</v>
      </c>
      <c r="V762" s="4"/>
      <c r="W762" s="17"/>
    </row>
    <row r="763" spans="1:23" ht="20.100000000000001" customHeight="1" x14ac:dyDescent="0.3">
      <c r="A763" s="12">
        <v>760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7">
        <f t="shared" si="11"/>
        <v>0</v>
      </c>
      <c r="V763" s="4"/>
      <c r="W763" s="17"/>
    </row>
    <row r="764" spans="1:23" ht="20.100000000000001" customHeight="1" x14ac:dyDescent="0.3">
      <c r="A764" s="12">
        <v>761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7">
        <f t="shared" si="11"/>
        <v>0</v>
      </c>
      <c r="V764" s="4"/>
      <c r="W764" s="17"/>
    </row>
    <row r="765" spans="1:23" ht="20.100000000000001" customHeight="1" x14ac:dyDescent="0.3">
      <c r="A765" s="12">
        <v>762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7">
        <f t="shared" si="11"/>
        <v>0</v>
      </c>
      <c r="V765" s="4"/>
      <c r="W765" s="17"/>
    </row>
    <row r="766" spans="1:23" ht="20.100000000000001" customHeight="1" x14ac:dyDescent="0.3">
      <c r="A766" s="12">
        <v>763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7">
        <f t="shared" si="11"/>
        <v>0</v>
      </c>
      <c r="V766" s="4"/>
      <c r="W766" s="17"/>
    </row>
    <row r="767" spans="1:23" ht="20.100000000000001" customHeight="1" x14ac:dyDescent="0.3">
      <c r="A767" s="12">
        <v>764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7">
        <f t="shared" si="11"/>
        <v>0</v>
      </c>
      <c r="V767" s="4"/>
      <c r="W767" s="17"/>
    </row>
    <row r="768" spans="1:23" ht="20.100000000000001" customHeight="1" x14ac:dyDescent="0.3">
      <c r="A768" s="12">
        <v>765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7">
        <f t="shared" si="11"/>
        <v>0</v>
      </c>
      <c r="V768" s="4"/>
      <c r="W768" s="17"/>
    </row>
    <row r="769" spans="1:23" ht="20.100000000000001" customHeight="1" x14ac:dyDescent="0.3">
      <c r="A769" s="12">
        <v>766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7">
        <f t="shared" si="11"/>
        <v>0</v>
      </c>
      <c r="V769" s="4"/>
      <c r="W769" s="17"/>
    </row>
    <row r="770" spans="1:23" ht="20.100000000000001" customHeight="1" x14ac:dyDescent="0.3">
      <c r="A770" s="12">
        <v>767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7">
        <f t="shared" si="11"/>
        <v>0</v>
      </c>
      <c r="V770" s="4"/>
      <c r="W770" s="17"/>
    </row>
    <row r="771" spans="1:23" ht="20.100000000000001" customHeight="1" x14ac:dyDescent="0.3">
      <c r="A771" s="12">
        <v>768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7">
        <f t="shared" si="11"/>
        <v>0</v>
      </c>
      <c r="V771" s="4"/>
      <c r="W771" s="17"/>
    </row>
    <row r="772" spans="1:23" ht="20.100000000000001" customHeight="1" x14ac:dyDescent="0.3">
      <c r="A772" s="12">
        <v>769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7">
        <f t="shared" ref="U772:U835" si="12">R772-(S772+T772)</f>
        <v>0</v>
      </c>
      <c r="V772" s="4"/>
      <c r="W772" s="17"/>
    </row>
    <row r="773" spans="1:23" ht="20.100000000000001" customHeight="1" x14ac:dyDescent="0.3">
      <c r="A773" s="12">
        <v>770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7">
        <f t="shared" si="12"/>
        <v>0</v>
      </c>
      <c r="V773" s="4"/>
      <c r="W773" s="17"/>
    </row>
    <row r="774" spans="1:23" ht="20.100000000000001" customHeight="1" x14ac:dyDescent="0.3">
      <c r="A774" s="12">
        <v>771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7">
        <f t="shared" si="12"/>
        <v>0</v>
      </c>
      <c r="V774" s="4"/>
      <c r="W774" s="17"/>
    </row>
    <row r="775" spans="1:23" ht="20.100000000000001" customHeight="1" x14ac:dyDescent="0.3">
      <c r="A775" s="12">
        <v>772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7">
        <f t="shared" si="12"/>
        <v>0</v>
      </c>
      <c r="V775" s="4"/>
      <c r="W775" s="17"/>
    </row>
    <row r="776" spans="1:23" ht="20.100000000000001" customHeight="1" x14ac:dyDescent="0.3">
      <c r="A776" s="12">
        <v>773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7">
        <f t="shared" si="12"/>
        <v>0</v>
      </c>
      <c r="V776" s="4"/>
      <c r="W776" s="17"/>
    </row>
    <row r="777" spans="1:23" ht="20.100000000000001" customHeight="1" x14ac:dyDescent="0.3">
      <c r="A777" s="12">
        <v>774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7">
        <f t="shared" si="12"/>
        <v>0</v>
      </c>
      <c r="V777" s="4"/>
      <c r="W777" s="17"/>
    </row>
    <row r="778" spans="1:23" ht="20.100000000000001" customHeight="1" x14ac:dyDescent="0.3">
      <c r="A778" s="12">
        <v>775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7">
        <f t="shared" si="12"/>
        <v>0</v>
      </c>
      <c r="V778" s="4"/>
      <c r="W778" s="17"/>
    </row>
    <row r="779" spans="1:23" ht="20.100000000000001" customHeight="1" x14ac:dyDescent="0.3">
      <c r="A779" s="12">
        <v>776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7">
        <f t="shared" si="12"/>
        <v>0</v>
      </c>
      <c r="V779" s="4"/>
      <c r="W779" s="17"/>
    </row>
    <row r="780" spans="1:23" ht="20.100000000000001" customHeight="1" x14ac:dyDescent="0.3">
      <c r="A780" s="12">
        <v>777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7">
        <f t="shared" si="12"/>
        <v>0</v>
      </c>
      <c r="V780" s="4"/>
      <c r="W780" s="17"/>
    </row>
    <row r="781" spans="1:23" ht="20.100000000000001" customHeight="1" x14ac:dyDescent="0.3">
      <c r="A781" s="12">
        <v>778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7">
        <f t="shared" si="12"/>
        <v>0</v>
      </c>
      <c r="V781" s="4"/>
      <c r="W781" s="17"/>
    </row>
    <row r="782" spans="1:23" ht="20.100000000000001" customHeight="1" x14ac:dyDescent="0.3">
      <c r="A782" s="12">
        <v>779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7">
        <f t="shared" si="12"/>
        <v>0</v>
      </c>
      <c r="V782" s="4"/>
      <c r="W782" s="17"/>
    </row>
    <row r="783" spans="1:23" ht="20.100000000000001" customHeight="1" x14ac:dyDescent="0.3">
      <c r="A783" s="12">
        <v>780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7">
        <f t="shared" si="12"/>
        <v>0</v>
      </c>
      <c r="V783" s="4"/>
      <c r="W783" s="17"/>
    </row>
    <row r="784" spans="1:23" ht="20.100000000000001" customHeight="1" x14ac:dyDescent="0.3">
      <c r="A784" s="12">
        <v>781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7">
        <f t="shared" si="12"/>
        <v>0</v>
      </c>
      <c r="V784" s="4"/>
      <c r="W784" s="17"/>
    </row>
    <row r="785" spans="1:23" ht="20.100000000000001" customHeight="1" x14ac:dyDescent="0.3">
      <c r="A785" s="12">
        <v>782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7">
        <f t="shared" si="12"/>
        <v>0</v>
      </c>
      <c r="V785" s="4"/>
      <c r="W785" s="17"/>
    </row>
    <row r="786" spans="1:23" ht="20.100000000000001" customHeight="1" x14ac:dyDescent="0.3">
      <c r="A786" s="12">
        <v>783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7">
        <f t="shared" si="12"/>
        <v>0</v>
      </c>
      <c r="V786" s="4"/>
      <c r="W786" s="17"/>
    </row>
    <row r="787" spans="1:23" ht="20.100000000000001" customHeight="1" x14ac:dyDescent="0.3">
      <c r="A787" s="12">
        <v>784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7">
        <f t="shared" si="12"/>
        <v>0</v>
      </c>
      <c r="V787" s="4"/>
      <c r="W787" s="17"/>
    </row>
    <row r="788" spans="1:23" ht="20.100000000000001" customHeight="1" x14ac:dyDescent="0.3">
      <c r="A788" s="12">
        <v>785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7">
        <f t="shared" si="12"/>
        <v>0</v>
      </c>
      <c r="V788" s="4"/>
      <c r="W788" s="17"/>
    </row>
    <row r="789" spans="1:23" ht="20.100000000000001" customHeight="1" x14ac:dyDescent="0.3">
      <c r="A789" s="12">
        <v>786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7">
        <f t="shared" si="12"/>
        <v>0</v>
      </c>
      <c r="V789" s="4"/>
      <c r="W789" s="17"/>
    </row>
    <row r="790" spans="1:23" ht="20.100000000000001" customHeight="1" x14ac:dyDescent="0.3">
      <c r="A790" s="12">
        <v>787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7">
        <f t="shared" si="12"/>
        <v>0</v>
      </c>
      <c r="V790" s="4"/>
      <c r="W790" s="17"/>
    </row>
    <row r="791" spans="1:23" ht="20.100000000000001" customHeight="1" x14ac:dyDescent="0.3">
      <c r="A791" s="12">
        <v>788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7">
        <f t="shared" si="12"/>
        <v>0</v>
      </c>
      <c r="V791" s="4"/>
      <c r="W791" s="17"/>
    </row>
    <row r="792" spans="1:23" ht="20.100000000000001" customHeight="1" x14ac:dyDescent="0.3">
      <c r="A792" s="12">
        <v>789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7">
        <f t="shared" si="12"/>
        <v>0</v>
      </c>
      <c r="V792" s="4"/>
      <c r="W792" s="17"/>
    </row>
    <row r="793" spans="1:23" ht="20.100000000000001" customHeight="1" x14ac:dyDescent="0.3">
      <c r="A793" s="12">
        <v>790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7">
        <f t="shared" si="12"/>
        <v>0</v>
      </c>
      <c r="V793" s="4"/>
      <c r="W793" s="17"/>
    </row>
    <row r="794" spans="1:23" ht="20.100000000000001" customHeight="1" x14ac:dyDescent="0.3">
      <c r="A794" s="12">
        <v>791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7">
        <f t="shared" si="12"/>
        <v>0</v>
      </c>
      <c r="V794" s="4"/>
      <c r="W794" s="17"/>
    </row>
    <row r="795" spans="1:23" ht="20.100000000000001" customHeight="1" x14ac:dyDescent="0.3">
      <c r="A795" s="12">
        <v>792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7">
        <f t="shared" si="12"/>
        <v>0</v>
      </c>
      <c r="V795" s="4"/>
      <c r="W795" s="17"/>
    </row>
    <row r="796" spans="1:23" ht="20.100000000000001" customHeight="1" x14ac:dyDescent="0.3">
      <c r="A796" s="12">
        <v>793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7">
        <f t="shared" si="12"/>
        <v>0</v>
      </c>
      <c r="V796" s="4"/>
      <c r="W796" s="17"/>
    </row>
    <row r="797" spans="1:23" ht="20.100000000000001" customHeight="1" x14ac:dyDescent="0.3">
      <c r="A797" s="12">
        <v>794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7">
        <f t="shared" si="12"/>
        <v>0</v>
      </c>
      <c r="V797" s="4"/>
      <c r="W797" s="17"/>
    </row>
    <row r="798" spans="1:23" ht="20.100000000000001" customHeight="1" x14ac:dyDescent="0.3">
      <c r="A798" s="12">
        <v>795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7">
        <f t="shared" si="12"/>
        <v>0</v>
      </c>
      <c r="V798" s="4"/>
      <c r="W798" s="17"/>
    </row>
    <row r="799" spans="1:23" ht="20.100000000000001" customHeight="1" x14ac:dyDescent="0.3">
      <c r="A799" s="12">
        <v>796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7">
        <f t="shared" si="12"/>
        <v>0</v>
      </c>
      <c r="V799" s="4"/>
      <c r="W799" s="17"/>
    </row>
    <row r="800" spans="1:23" ht="20.100000000000001" customHeight="1" x14ac:dyDescent="0.3">
      <c r="A800" s="12">
        <v>797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7">
        <f t="shared" si="12"/>
        <v>0</v>
      </c>
      <c r="V800" s="4"/>
      <c r="W800" s="17"/>
    </row>
    <row r="801" spans="1:23" ht="20.100000000000001" customHeight="1" x14ac:dyDescent="0.3">
      <c r="A801" s="12">
        <v>798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7">
        <f t="shared" si="12"/>
        <v>0</v>
      </c>
      <c r="V801" s="4"/>
      <c r="W801" s="17"/>
    </row>
    <row r="802" spans="1:23" ht="20.100000000000001" customHeight="1" x14ac:dyDescent="0.3">
      <c r="A802" s="12">
        <v>799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7">
        <f t="shared" si="12"/>
        <v>0</v>
      </c>
      <c r="V802" s="4"/>
      <c r="W802" s="17"/>
    </row>
    <row r="803" spans="1:23" ht="20.100000000000001" customHeight="1" x14ac:dyDescent="0.3">
      <c r="A803" s="12">
        <v>800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7">
        <f t="shared" si="12"/>
        <v>0</v>
      </c>
      <c r="V803" s="4"/>
      <c r="W803" s="17"/>
    </row>
    <row r="804" spans="1:23" ht="20.100000000000001" customHeight="1" x14ac:dyDescent="0.3">
      <c r="A804" s="12">
        <v>801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7">
        <f t="shared" si="12"/>
        <v>0</v>
      </c>
      <c r="V804" s="4"/>
      <c r="W804" s="17"/>
    </row>
    <row r="805" spans="1:23" ht="20.100000000000001" customHeight="1" x14ac:dyDescent="0.3">
      <c r="A805" s="12">
        <v>802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7">
        <f t="shared" si="12"/>
        <v>0</v>
      </c>
      <c r="V805" s="4"/>
      <c r="W805" s="17"/>
    </row>
    <row r="806" spans="1:23" ht="20.100000000000001" customHeight="1" x14ac:dyDescent="0.3">
      <c r="A806" s="12">
        <v>803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7">
        <f t="shared" si="12"/>
        <v>0</v>
      </c>
      <c r="V806" s="4"/>
      <c r="W806" s="17"/>
    </row>
    <row r="807" spans="1:23" ht="20.100000000000001" customHeight="1" x14ac:dyDescent="0.3">
      <c r="A807" s="12">
        <v>804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7">
        <f t="shared" si="12"/>
        <v>0</v>
      </c>
      <c r="V807" s="4"/>
      <c r="W807" s="17"/>
    </row>
    <row r="808" spans="1:23" ht="20.100000000000001" customHeight="1" x14ac:dyDescent="0.3">
      <c r="A808" s="12">
        <v>805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7">
        <f t="shared" si="12"/>
        <v>0</v>
      </c>
      <c r="V808" s="4"/>
      <c r="W808" s="17"/>
    </row>
    <row r="809" spans="1:23" ht="20.100000000000001" customHeight="1" x14ac:dyDescent="0.3">
      <c r="A809" s="12">
        <v>806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7">
        <f t="shared" si="12"/>
        <v>0</v>
      </c>
      <c r="V809" s="4"/>
      <c r="W809" s="17"/>
    </row>
    <row r="810" spans="1:23" ht="20.100000000000001" customHeight="1" x14ac:dyDescent="0.3">
      <c r="A810" s="12">
        <v>807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7">
        <f t="shared" si="12"/>
        <v>0</v>
      </c>
      <c r="V810" s="4"/>
      <c r="W810" s="17"/>
    </row>
    <row r="811" spans="1:23" ht="20.100000000000001" customHeight="1" x14ac:dyDescent="0.3">
      <c r="A811" s="12">
        <v>808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7">
        <f t="shared" si="12"/>
        <v>0</v>
      </c>
      <c r="V811" s="4"/>
      <c r="W811" s="17"/>
    </row>
    <row r="812" spans="1:23" ht="20.100000000000001" customHeight="1" x14ac:dyDescent="0.3">
      <c r="A812" s="12">
        <v>809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7">
        <f t="shared" si="12"/>
        <v>0</v>
      </c>
      <c r="V812" s="4"/>
      <c r="W812" s="17"/>
    </row>
    <row r="813" spans="1:23" ht="20.100000000000001" customHeight="1" x14ac:dyDescent="0.3">
      <c r="A813" s="12">
        <v>810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7">
        <f t="shared" si="12"/>
        <v>0</v>
      </c>
      <c r="V813" s="4"/>
      <c r="W813" s="17"/>
    </row>
    <row r="814" spans="1:23" ht="20.100000000000001" customHeight="1" x14ac:dyDescent="0.3">
      <c r="A814" s="12">
        <v>811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7">
        <f t="shared" si="12"/>
        <v>0</v>
      </c>
      <c r="V814" s="4"/>
      <c r="W814" s="17"/>
    </row>
    <row r="815" spans="1:23" ht="20.100000000000001" customHeight="1" x14ac:dyDescent="0.3">
      <c r="A815" s="12">
        <v>812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7">
        <f t="shared" si="12"/>
        <v>0</v>
      </c>
      <c r="V815" s="4"/>
      <c r="W815" s="17"/>
    </row>
    <row r="816" spans="1:23" ht="20.100000000000001" customHeight="1" x14ac:dyDescent="0.3">
      <c r="A816" s="12">
        <v>813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7">
        <f t="shared" si="12"/>
        <v>0</v>
      </c>
      <c r="V816" s="4"/>
      <c r="W816" s="17"/>
    </row>
    <row r="817" spans="1:23" ht="20.100000000000001" customHeight="1" x14ac:dyDescent="0.3">
      <c r="A817" s="12">
        <v>814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7">
        <f t="shared" si="12"/>
        <v>0</v>
      </c>
      <c r="V817" s="4"/>
      <c r="W817" s="17"/>
    </row>
    <row r="818" spans="1:23" ht="20.100000000000001" customHeight="1" x14ac:dyDescent="0.3">
      <c r="A818" s="12">
        <v>815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7">
        <f t="shared" si="12"/>
        <v>0</v>
      </c>
      <c r="V818" s="4"/>
      <c r="W818" s="17"/>
    </row>
    <row r="819" spans="1:23" ht="20.100000000000001" customHeight="1" x14ac:dyDescent="0.3">
      <c r="A819" s="12">
        <v>816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7">
        <f t="shared" si="12"/>
        <v>0</v>
      </c>
      <c r="V819" s="4"/>
      <c r="W819" s="17"/>
    </row>
    <row r="820" spans="1:23" ht="20.100000000000001" customHeight="1" x14ac:dyDescent="0.3">
      <c r="A820" s="12">
        <v>817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7">
        <f t="shared" si="12"/>
        <v>0</v>
      </c>
      <c r="V820" s="4"/>
      <c r="W820" s="17"/>
    </row>
    <row r="821" spans="1:23" ht="20.100000000000001" customHeight="1" x14ac:dyDescent="0.3">
      <c r="A821" s="12">
        <v>818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7">
        <f t="shared" si="12"/>
        <v>0</v>
      </c>
      <c r="V821" s="4"/>
      <c r="W821" s="17"/>
    </row>
    <row r="822" spans="1:23" ht="20.100000000000001" customHeight="1" x14ac:dyDescent="0.3">
      <c r="A822" s="12">
        <v>819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7">
        <f t="shared" si="12"/>
        <v>0</v>
      </c>
      <c r="V822" s="4"/>
      <c r="W822" s="17"/>
    </row>
    <row r="823" spans="1:23" ht="20.100000000000001" customHeight="1" x14ac:dyDescent="0.3">
      <c r="A823" s="12">
        <v>820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7">
        <f t="shared" si="12"/>
        <v>0</v>
      </c>
      <c r="V823" s="4"/>
      <c r="W823" s="17"/>
    </row>
    <row r="824" spans="1:23" ht="20.100000000000001" customHeight="1" x14ac:dyDescent="0.3">
      <c r="A824" s="12">
        <v>821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7">
        <f t="shared" si="12"/>
        <v>0</v>
      </c>
      <c r="V824" s="4"/>
      <c r="W824" s="17"/>
    </row>
    <row r="825" spans="1:23" ht="20.100000000000001" customHeight="1" x14ac:dyDescent="0.3">
      <c r="A825" s="12">
        <v>822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7">
        <f t="shared" si="12"/>
        <v>0</v>
      </c>
      <c r="V825" s="4"/>
      <c r="W825" s="17"/>
    </row>
    <row r="826" spans="1:23" ht="20.100000000000001" customHeight="1" x14ac:dyDescent="0.3">
      <c r="A826" s="12">
        <v>823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7">
        <f t="shared" si="12"/>
        <v>0</v>
      </c>
      <c r="V826" s="4"/>
      <c r="W826" s="17"/>
    </row>
    <row r="827" spans="1:23" ht="20.100000000000001" customHeight="1" x14ac:dyDescent="0.3">
      <c r="A827" s="12">
        <v>824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7">
        <f t="shared" si="12"/>
        <v>0</v>
      </c>
      <c r="V827" s="4"/>
      <c r="W827" s="17"/>
    </row>
    <row r="828" spans="1:23" ht="20.100000000000001" customHeight="1" x14ac:dyDescent="0.3">
      <c r="A828" s="12">
        <v>825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7">
        <f t="shared" si="12"/>
        <v>0</v>
      </c>
      <c r="V828" s="4"/>
      <c r="W828" s="17"/>
    </row>
    <row r="829" spans="1:23" ht="20.100000000000001" customHeight="1" x14ac:dyDescent="0.3">
      <c r="A829" s="12">
        <v>826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7">
        <f t="shared" si="12"/>
        <v>0</v>
      </c>
      <c r="V829" s="4"/>
      <c r="W829" s="17"/>
    </row>
    <row r="830" spans="1:23" ht="20.100000000000001" customHeight="1" x14ac:dyDescent="0.3">
      <c r="A830" s="12">
        <v>827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7">
        <f t="shared" si="12"/>
        <v>0</v>
      </c>
      <c r="V830" s="4"/>
      <c r="W830" s="17"/>
    </row>
    <row r="831" spans="1:23" ht="20.100000000000001" customHeight="1" x14ac:dyDescent="0.3">
      <c r="A831" s="12">
        <v>828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7">
        <f t="shared" si="12"/>
        <v>0</v>
      </c>
      <c r="V831" s="4"/>
      <c r="W831" s="17"/>
    </row>
    <row r="832" spans="1:23" ht="20.100000000000001" customHeight="1" x14ac:dyDescent="0.3">
      <c r="A832" s="12">
        <v>829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7">
        <f t="shared" si="12"/>
        <v>0</v>
      </c>
      <c r="V832" s="4"/>
      <c r="W832" s="17"/>
    </row>
    <row r="833" spans="1:23" ht="20.100000000000001" customHeight="1" x14ac:dyDescent="0.3">
      <c r="A833" s="12">
        <v>830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7">
        <f t="shared" si="12"/>
        <v>0</v>
      </c>
      <c r="V833" s="4"/>
      <c r="W833" s="17"/>
    </row>
    <row r="834" spans="1:23" ht="20.100000000000001" customHeight="1" x14ac:dyDescent="0.3">
      <c r="A834" s="12">
        <v>831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7">
        <f t="shared" si="12"/>
        <v>0</v>
      </c>
      <c r="V834" s="4"/>
      <c r="W834" s="17"/>
    </row>
    <row r="835" spans="1:23" ht="20.100000000000001" customHeight="1" x14ac:dyDescent="0.3">
      <c r="A835" s="12">
        <v>832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7">
        <f t="shared" si="12"/>
        <v>0</v>
      </c>
      <c r="V835" s="4"/>
      <c r="W835" s="17"/>
    </row>
    <row r="836" spans="1:23" ht="20.100000000000001" customHeight="1" x14ac:dyDescent="0.3">
      <c r="A836" s="12">
        <v>833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7">
        <f t="shared" ref="U836:U899" si="13">R836-(S836+T836)</f>
        <v>0</v>
      </c>
      <c r="V836" s="4"/>
      <c r="W836" s="17"/>
    </row>
    <row r="837" spans="1:23" ht="20.100000000000001" customHeight="1" x14ac:dyDescent="0.3">
      <c r="A837" s="12">
        <v>834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7">
        <f t="shared" si="13"/>
        <v>0</v>
      </c>
      <c r="V837" s="4"/>
      <c r="W837" s="17"/>
    </row>
    <row r="838" spans="1:23" ht="20.100000000000001" customHeight="1" x14ac:dyDescent="0.3">
      <c r="A838" s="12">
        <v>835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7">
        <f t="shared" si="13"/>
        <v>0</v>
      </c>
      <c r="V838" s="4"/>
      <c r="W838" s="17"/>
    </row>
    <row r="839" spans="1:23" ht="20.100000000000001" customHeight="1" x14ac:dyDescent="0.3">
      <c r="A839" s="12">
        <v>836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7">
        <f t="shared" si="13"/>
        <v>0</v>
      </c>
      <c r="V839" s="4"/>
      <c r="W839" s="17"/>
    </row>
    <row r="840" spans="1:23" ht="20.100000000000001" customHeight="1" x14ac:dyDescent="0.3">
      <c r="A840" s="12">
        <v>837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7">
        <f t="shared" si="13"/>
        <v>0</v>
      </c>
      <c r="V840" s="4"/>
      <c r="W840" s="17"/>
    </row>
    <row r="841" spans="1:23" ht="20.100000000000001" customHeight="1" x14ac:dyDescent="0.3">
      <c r="A841" s="12">
        <v>838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7">
        <f t="shared" si="13"/>
        <v>0</v>
      </c>
      <c r="V841" s="4"/>
      <c r="W841" s="17"/>
    </row>
    <row r="842" spans="1:23" ht="20.100000000000001" customHeight="1" x14ac:dyDescent="0.3">
      <c r="A842" s="12">
        <v>839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7">
        <f t="shared" si="13"/>
        <v>0</v>
      </c>
      <c r="V842" s="4"/>
      <c r="W842" s="17"/>
    </row>
    <row r="843" spans="1:23" ht="20.100000000000001" customHeight="1" x14ac:dyDescent="0.3">
      <c r="A843" s="12">
        <v>840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7">
        <f t="shared" si="13"/>
        <v>0</v>
      </c>
      <c r="V843" s="4"/>
      <c r="W843" s="17"/>
    </row>
    <row r="844" spans="1:23" ht="20.100000000000001" customHeight="1" x14ac:dyDescent="0.3">
      <c r="A844" s="12">
        <v>841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7">
        <f t="shared" si="13"/>
        <v>0</v>
      </c>
      <c r="V844" s="4"/>
      <c r="W844" s="17"/>
    </row>
    <row r="845" spans="1:23" ht="20.100000000000001" customHeight="1" x14ac:dyDescent="0.3">
      <c r="A845" s="12">
        <v>842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7">
        <f t="shared" si="13"/>
        <v>0</v>
      </c>
      <c r="V845" s="4"/>
      <c r="W845" s="17"/>
    </row>
    <row r="846" spans="1:23" ht="20.100000000000001" customHeight="1" x14ac:dyDescent="0.3">
      <c r="A846" s="12">
        <v>843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7">
        <f t="shared" si="13"/>
        <v>0</v>
      </c>
      <c r="V846" s="4"/>
      <c r="W846" s="17"/>
    </row>
    <row r="847" spans="1:23" ht="20.100000000000001" customHeight="1" x14ac:dyDescent="0.3">
      <c r="A847" s="12">
        <v>844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7">
        <f t="shared" si="13"/>
        <v>0</v>
      </c>
      <c r="V847" s="4"/>
      <c r="W847" s="17"/>
    </row>
    <row r="848" spans="1:23" ht="20.100000000000001" customHeight="1" x14ac:dyDescent="0.3">
      <c r="A848" s="12">
        <v>845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7">
        <f t="shared" si="13"/>
        <v>0</v>
      </c>
      <c r="V848" s="4"/>
      <c r="W848" s="17"/>
    </row>
    <row r="849" spans="1:23" ht="20.100000000000001" customHeight="1" x14ac:dyDescent="0.3">
      <c r="A849" s="12">
        <v>846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7">
        <f t="shared" si="13"/>
        <v>0</v>
      </c>
      <c r="V849" s="4"/>
      <c r="W849" s="17"/>
    </row>
    <row r="850" spans="1:23" ht="20.100000000000001" customHeight="1" x14ac:dyDescent="0.3">
      <c r="A850" s="12">
        <v>847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7">
        <f t="shared" si="13"/>
        <v>0</v>
      </c>
      <c r="V850" s="4"/>
      <c r="W850" s="17"/>
    </row>
    <row r="851" spans="1:23" ht="20.100000000000001" customHeight="1" x14ac:dyDescent="0.3">
      <c r="A851" s="12">
        <v>848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7">
        <f t="shared" si="13"/>
        <v>0</v>
      </c>
      <c r="V851" s="4"/>
      <c r="W851" s="17"/>
    </row>
    <row r="852" spans="1:23" ht="20.100000000000001" customHeight="1" x14ac:dyDescent="0.3">
      <c r="A852" s="12">
        <v>849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7">
        <f t="shared" si="13"/>
        <v>0</v>
      </c>
      <c r="V852" s="4"/>
      <c r="W852" s="17"/>
    </row>
    <row r="853" spans="1:23" ht="20.100000000000001" customHeight="1" x14ac:dyDescent="0.3">
      <c r="A853" s="12">
        <v>850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7">
        <f t="shared" si="13"/>
        <v>0</v>
      </c>
      <c r="V853" s="4"/>
      <c r="W853" s="17"/>
    </row>
    <row r="854" spans="1:23" ht="20.100000000000001" customHeight="1" x14ac:dyDescent="0.3">
      <c r="A854" s="12">
        <v>851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7">
        <f t="shared" si="13"/>
        <v>0</v>
      </c>
      <c r="V854" s="4"/>
      <c r="W854" s="17"/>
    </row>
    <row r="855" spans="1:23" ht="20.100000000000001" customHeight="1" x14ac:dyDescent="0.3">
      <c r="A855" s="12">
        <v>852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7">
        <f t="shared" si="13"/>
        <v>0</v>
      </c>
      <c r="V855" s="4"/>
      <c r="W855" s="17"/>
    </row>
    <row r="856" spans="1:23" ht="20.100000000000001" customHeight="1" x14ac:dyDescent="0.3">
      <c r="A856" s="12">
        <v>853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7">
        <f t="shared" si="13"/>
        <v>0</v>
      </c>
      <c r="V856" s="4"/>
      <c r="W856" s="17"/>
    </row>
    <row r="857" spans="1:23" ht="20.100000000000001" customHeight="1" x14ac:dyDescent="0.3">
      <c r="A857" s="12">
        <v>854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7">
        <f t="shared" si="13"/>
        <v>0</v>
      </c>
      <c r="V857" s="4"/>
      <c r="W857" s="17"/>
    </row>
    <row r="858" spans="1:23" ht="20.100000000000001" customHeight="1" x14ac:dyDescent="0.3">
      <c r="A858" s="12">
        <v>855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7">
        <f t="shared" si="13"/>
        <v>0</v>
      </c>
      <c r="V858" s="4"/>
      <c r="W858" s="17"/>
    </row>
    <row r="859" spans="1:23" ht="20.100000000000001" customHeight="1" x14ac:dyDescent="0.3">
      <c r="A859" s="12">
        <v>856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7">
        <f t="shared" si="13"/>
        <v>0</v>
      </c>
      <c r="V859" s="4"/>
      <c r="W859" s="17"/>
    </row>
    <row r="860" spans="1:23" ht="20.100000000000001" customHeight="1" x14ac:dyDescent="0.3">
      <c r="A860" s="12">
        <v>857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7">
        <f t="shared" si="13"/>
        <v>0</v>
      </c>
      <c r="V860" s="4"/>
      <c r="W860" s="17"/>
    </row>
    <row r="861" spans="1:23" ht="20.100000000000001" customHeight="1" x14ac:dyDescent="0.3">
      <c r="A861" s="12">
        <v>858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7">
        <f t="shared" si="13"/>
        <v>0</v>
      </c>
      <c r="V861" s="4"/>
      <c r="W861" s="17"/>
    </row>
    <row r="862" spans="1:23" ht="20.100000000000001" customHeight="1" x14ac:dyDescent="0.3">
      <c r="A862" s="12">
        <v>859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7">
        <f t="shared" si="13"/>
        <v>0</v>
      </c>
      <c r="V862" s="4"/>
      <c r="W862" s="17"/>
    </row>
    <row r="863" spans="1:23" ht="20.100000000000001" customHeight="1" x14ac:dyDescent="0.3">
      <c r="A863" s="12">
        <v>860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7">
        <f t="shared" si="13"/>
        <v>0</v>
      </c>
      <c r="V863" s="4"/>
      <c r="W863" s="17"/>
    </row>
    <row r="864" spans="1:23" ht="20.100000000000001" customHeight="1" x14ac:dyDescent="0.3">
      <c r="A864" s="12">
        <v>861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7">
        <f t="shared" si="13"/>
        <v>0</v>
      </c>
      <c r="V864" s="4"/>
      <c r="W864" s="17"/>
    </row>
    <row r="865" spans="1:23" ht="20.100000000000001" customHeight="1" x14ac:dyDescent="0.3">
      <c r="A865" s="12">
        <v>862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7">
        <f t="shared" si="13"/>
        <v>0</v>
      </c>
      <c r="V865" s="4"/>
      <c r="W865" s="17"/>
    </row>
    <row r="866" spans="1:23" ht="20.100000000000001" customHeight="1" x14ac:dyDescent="0.3">
      <c r="A866" s="12">
        <v>863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7">
        <f t="shared" si="13"/>
        <v>0</v>
      </c>
      <c r="V866" s="4"/>
      <c r="W866" s="17"/>
    </row>
    <row r="867" spans="1:23" ht="20.100000000000001" customHeight="1" x14ac:dyDescent="0.3">
      <c r="A867" s="12">
        <v>864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7">
        <f t="shared" si="13"/>
        <v>0</v>
      </c>
      <c r="V867" s="4"/>
      <c r="W867" s="17"/>
    </row>
    <row r="868" spans="1:23" ht="20.100000000000001" customHeight="1" x14ac:dyDescent="0.3">
      <c r="A868" s="12">
        <v>865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7">
        <f t="shared" si="13"/>
        <v>0</v>
      </c>
      <c r="V868" s="4"/>
      <c r="W868" s="17"/>
    </row>
    <row r="869" spans="1:23" ht="20.100000000000001" customHeight="1" x14ac:dyDescent="0.3">
      <c r="A869" s="12">
        <v>866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7">
        <f t="shared" si="13"/>
        <v>0</v>
      </c>
      <c r="V869" s="4"/>
      <c r="W869" s="17"/>
    </row>
    <row r="870" spans="1:23" ht="20.100000000000001" customHeight="1" x14ac:dyDescent="0.3">
      <c r="A870" s="12">
        <v>867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7">
        <f t="shared" si="13"/>
        <v>0</v>
      </c>
      <c r="V870" s="4"/>
      <c r="W870" s="17"/>
    </row>
    <row r="871" spans="1:23" ht="20.100000000000001" customHeight="1" x14ac:dyDescent="0.3">
      <c r="A871" s="12">
        <v>868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7">
        <f t="shared" si="13"/>
        <v>0</v>
      </c>
      <c r="V871" s="4"/>
      <c r="W871" s="17"/>
    </row>
    <row r="872" spans="1:23" ht="20.100000000000001" customHeight="1" x14ac:dyDescent="0.3">
      <c r="A872" s="12">
        <v>869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7">
        <f t="shared" si="13"/>
        <v>0</v>
      </c>
      <c r="V872" s="4"/>
      <c r="W872" s="17"/>
    </row>
    <row r="873" spans="1:23" ht="20.100000000000001" customHeight="1" x14ac:dyDescent="0.3">
      <c r="A873" s="12">
        <v>870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7">
        <f t="shared" si="13"/>
        <v>0</v>
      </c>
      <c r="V873" s="4"/>
      <c r="W873" s="17"/>
    </row>
    <row r="874" spans="1:23" ht="20.100000000000001" customHeight="1" x14ac:dyDescent="0.3">
      <c r="A874" s="12">
        <v>871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7">
        <f t="shared" si="13"/>
        <v>0</v>
      </c>
      <c r="V874" s="4"/>
      <c r="W874" s="17"/>
    </row>
    <row r="875" spans="1:23" ht="20.100000000000001" customHeight="1" x14ac:dyDescent="0.3">
      <c r="A875" s="12">
        <v>872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7">
        <f t="shared" si="13"/>
        <v>0</v>
      </c>
      <c r="V875" s="4"/>
      <c r="W875" s="17"/>
    </row>
    <row r="876" spans="1:23" ht="20.100000000000001" customHeight="1" x14ac:dyDescent="0.3">
      <c r="A876" s="12">
        <v>873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7">
        <f t="shared" si="13"/>
        <v>0</v>
      </c>
      <c r="V876" s="4"/>
      <c r="W876" s="17"/>
    </row>
    <row r="877" spans="1:23" ht="20.100000000000001" customHeight="1" x14ac:dyDescent="0.3">
      <c r="A877" s="12">
        <v>874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7">
        <f t="shared" si="13"/>
        <v>0</v>
      </c>
      <c r="V877" s="4"/>
      <c r="W877" s="17"/>
    </row>
    <row r="878" spans="1:23" ht="20.100000000000001" customHeight="1" x14ac:dyDescent="0.3">
      <c r="A878" s="12">
        <v>875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7">
        <f t="shared" si="13"/>
        <v>0</v>
      </c>
      <c r="V878" s="4"/>
      <c r="W878" s="17"/>
    </row>
    <row r="879" spans="1:23" ht="20.100000000000001" customHeight="1" x14ac:dyDescent="0.3">
      <c r="A879" s="12">
        <v>876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7">
        <f t="shared" si="13"/>
        <v>0</v>
      </c>
      <c r="V879" s="4"/>
      <c r="W879" s="17"/>
    </row>
    <row r="880" spans="1:23" ht="20.100000000000001" customHeight="1" x14ac:dyDescent="0.3">
      <c r="A880" s="12">
        <v>877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7">
        <f t="shared" si="13"/>
        <v>0</v>
      </c>
      <c r="V880" s="4"/>
      <c r="W880" s="17"/>
    </row>
    <row r="881" spans="1:23" ht="20.100000000000001" customHeight="1" x14ac:dyDescent="0.3">
      <c r="A881" s="12">
        <v>878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7">
        <f t="shared" si="13"/>
        <v>0</v>
      </c>
      <c r="V881" s="4"/>
      <c r="W881" s="17"/>
    </row>
    <row r="882" spans="1:23" ht="20.100000000000001" customHeight="1" x14ac:dyDescent="0.3">
      <c r="A882" s="12">
        <v>879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7">
        <f t="shared" si="13"/>
        <v>0</v>
      </c>
      <c r="V882" s="4"/>
      <c r="W882" s="17"/>
    </row>
    <row r="883" spans="1:23" ht="20.100000000000001" customHeight="1" x14ac:dyDescent="0.3">
      <c r="A883" s="12">
        <v>880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7">
        <f t="shared" si="13"/>
        <v>0</v>
      </c>
      <c r="V883" s="4"/>
      <c r="W883" s="17"/>
    </row>
    <row r="884" spans="1:23" ht="20.100000000000001" customHeight="1" x14ac:dyDescent="0.3">
      <c r="A884" s="12">
        <v>881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7">
        <f t="shared" si="13"/>
        <v>0</v>
      </c>
      <c r="V884" s="4"/>
      <c r="W884" s="17"/>
    </row>
    <row r="885" spans="1:23" ht="20.100000000000001" customHeight="1" x14ac:dyDescent="0.3">
      <c r="A885" s="12">
        <v>882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7">
        <f t="shared" si="13"/>
        <v>0</v>
      </c>
      <c r="V885" s="4"/>
      <c r="W885" s="17"/>
    </row>
    <row r="886" spans="1:23" ht="20.100000000000001" customHeight="1" x14ac:dyDescent="0.3">
      <c r="A886" s="12">
        <v>883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7">
        <f t="shared" si="13"/>
        <v>0</v>
      </c>
      <c r="V886" s="4"/>
      <c r="W886" s="17"/>
    </row>
    <row r="887" spans="1:23" ht="20.100000000000001" customHeight="1" x14ac:dyDescent="0.3">
      <c r="A887" s="12">
        <v>884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7">
        <f t="shared" si="13"/>
        <v>0</v>
      </c>
      <c r="V887" s="4"/>
      <c r="W887" s="17"/>
    </row>
    <row r="888" spans="1:23" ht="20.100000000000001" customHeight="1" x14ac:dyDescent="0.3">
      <c r="A888" s="12">
        <v>885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7">
        <f t="shared" si="13"/>
        <v>0</v>
      </c>
      <c r="V888" s="4"/>
      <c r="W888" s="17"/>
    </row>
    <row r="889" spans="1:23" ht="20.100000000000001" customHeight="1" x14ac:dyDescent="0.3">
      <c r="A889" s="12">
        <v>886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7">
        <f t="shared" si="13"/>
        <v>0</v>
      </c>
      <c r="V889" s="4"/>
      <c r="W889" s="17"/>
    </row>
    <row r="890" spans="1:23" ht="20.100000000000001" customHeight="1" x14ac:dyDescent="0.3">
      <c r="A890" s="12">
        <v>887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7">
        <f t="shared" si="13"/>
        <v>0</v>
      </c>
      <c r="V890" s="4"/>
      <c r="W890" s="17"/>
    </row>
    <row r="891" spans="1:23" ht="20.100000000000001" customHeight="1" x14ac:dyDescent="0.3">
      <c r="A891" s="12">
        <v>888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7">
        <f t="shared" si="13"/>
        <v>0</v>
      </c>
      <c r="V891" s="4"/>
      <c r="W891" s="17"/>
    </row>
    <row r="892" spans="1:23" ht="20.100000000000001" customHeight="1" x14ac:dyDescent="0.3">
      <c r="A892" s="12">
        <v>889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7">
        <f t="shared" si="13"/>
        <v>0</v>
      </c>
      <c r="V892" s="4"/>
      <c r="W892" s="17"/>
    </row>
    <row r="893" spans="1:23" ht="20.100000000000001" customHeight="1" x14ac:dyDescent="0.3">
      <c r="A893" s="12">
        <v>890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7">
        <f t="shared" si="13"/>
        <v>0</v>
      </c>
      <c r="V893" s="4"/>
      <c r="W893" s="17"/>
    </row>
    <row r="894" spans="1:23" ht="20.100000000000001" customHeight="1" x14ac:dyDescent="0.3">
      <c r="A894" s="12">
        <v>891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7">
        <f t="shared" si="13"/>
        <v>0</v>
      </c>
      <c r="V894" s="4"/>
      <c r="W894" s="17"/>
    </row>
    <row r="895" spans="1:23" ht="20.100000000000001" customHeight="1" x14ac:dyDescent="0.3">
      <c r="A895" s="12">
        <v>892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7">
        <f t="shared" si="13"/>
        <v>0</v>
      </c>
      <c r="V895" s="4"/>
      <c r="W895" s="17"/>
    </row>
    <row r="896" spans="1:23" ht="20.100000000000001" customHeight="1" x14ac:dyDescent="0.3">
      <c r="A896" s="12">
        <v>893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7">
        <f t="shared" si="13"/>
        <v>0</v>
      </c>
      <c r="V896" s="4"/>
      <c r="W896" s="17"/>
    </row>
    <row r="897" spans="1:23" ht="20.100000000000001" customHeight="1" x14ac:dyDescent="0.3">
      <c r="A897" s="12">
        <v>894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7">
        <f t="shared" si="13"/>
        <v>0</v>
      </c>
      <c r="V897" s="4"/>
      <c r="W897" s="17"/>
    </row>
    <row r="898" spans="1:23" ht="20.100000000000001" customHeight="1" x14ac:dyDescent="0.3">
      <c r="A898" s="12">
        <v>895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7">
        <f t="shared" si="13"/>
        <v>0</v>
      </c>
      <c r="V898" s="4"/>
      <c r="W898" s="17"/>
    </row>
    <row r="899" spans="1:23" ht="20.100000000000001" customHeight="1" x14ac:dyDescent="0.3">
      <c r="A899" s="12">
        <v>896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7">
        <f t="shared" si="13"/>
        <v>0</v>
      </c>
      <c r="V899" s="4"/>
      <c r="W899" s="17"/>
    </row>
    <row r="900" spans="1:23" ht="20.100000000000001" customHeight="1" x14ac:dyDescent="0.3">
      <c r="A900" s="12">
        <v>897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7">
        <f t="shared" ref="U900:U963" si="14">R900-(S900+T900)</f>
        <v>0</v>
      </c>
      <c r="V900" s="4"/>
      <c r="W900" s="17"/>
    </row>
    <row r="901" spans="1:23" ht="20.100000000000001" customHeight="1" x14ac:dyDescent="0.3">
      <c r="A901" s="12">
        <v>898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7">
        <f t="shared" si="14"/>
        <v>0</v>
      </c>
      <c r="V901" s="4"/>
      <c r="W901" s="17"/>
    </row>
    <row r="902" spans="1:23" ht="20.100000000000001" customHeight="1" x14ac:dyDescent="0.3">
      <c r="A902" s="12">
        <v>899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7">
        <f t="shared" si="14"/>
        <v>0</v>
      </c>
      <c r="V902" s="4"/>
      <c r="W902" s="17"/>
    </row>
    <row r="903" spans="1:23" ht="20.100000000000001" customHeight="1" x14ac:dyDescent="0.3">
      <c r="A903" s="12">
        <v>900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7">
        <f t="shared" si="14"/>
        <v>0</v>
      </c>
      <c r="V903" s="4"/>
      <c r="W903" s="17"/>
    </row>
    <row r="904" spans="1:23" ht="20.100000000000001" customHeight="1" x14ac:dyDescent="0.3">
      <c r="A904" s="12">
        <v>901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7">
        <f t="shared" si="14"/>
        <v>0</v>
      </c>
      <c r="V904" s="4"/>
      <c r="W904" s="17"/>
    </row>
    <row r="905" spans="1:23" ht="20.100000000000001" customHeight="1" x14ac:dyDescent="0.3">
      <c r="A905" s="12">
        <v>902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7">
        <f t="shared" si="14"/>
        <v>0</v>
      </c>
      <c r="V905" s="4"/>
      <c r="W905" s="17"/>
    </row>
    <row r="906" spans="1:23" ht="20.100000000000001" customHeight="1" x14ac:dyDescent="0.3">
      <c r="A906" s="12">
        <v>903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7">
        <f t="shared" si="14"/>
        <v>0</v>
      </c>
      <c r="V906" s="4"/>
      <c r="W906" s="17"/>
    </row>
    <row r="907" spans="1:23" ht="20.100000000000001" customHeight="1" x14ac:dyDescent="0.3">
      <c r="A907" s="12">
        <v>904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7">
        <f t="shared" si="14"/>
        <v>0</v>
      </c>
      <c r="V907" s="4"/>
      <c r="W907" s="17"/>
    </row>
    <row r="908" spans="1:23" ht="20.100000000000001" customHeight="1" x14ac:dyDescent="0.3">
      <c r="A908" s="12">
        <v>905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7">
        <f t="shared" si="14"/>
        <v>0</v>
      </c>
      <c r="V908" s="4"/>
      <c r="W908" s="17"/>
    </row>
    <row r="909" spans="1:23" ht="20.100000000000001" customHeight="1" x14ac:dyDescent="0.3">
      <c r="A909" s="12">
        <v>906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7">
        <f t="shared" si="14"/>
        <v>0</v>
      </c>
      <c r="V909" s="4"/>
      <c r="W909" s="17"/>
    </row>
    <row r="910" spans="1:23" ht="20.100000000000001" customHeight="1" x14ac:dyDescent="0.3">
      <c r="A910" s="12">
        <v>907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7">
        <f t="shared" si="14"/>
        <v>0</v>
      </c>
      <c r="V910" s="4"/>
      <c r="W910" s="17"/>
    </row>
    <row r="911" spans="1:23" ht="20.100000000000001" customHeight="1" x14ac:dyDescent="0.3">
      <c r="A911" s="12">
        <v>908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7">
        <f t="shared" si="14"/>
        <v>0</v>
      </c>
      <c r="V911" s="4"/>
      <c r="W911" s="17"/>
    </row>
    <row r="912" spans="1:23" ht="20.100000000000001" customHeight="1" x14ac:dyDescent="0.3">
      <c r="A912" s="12">
        <v>909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7">
        <f t="shared" si="14"/>
        <v>0</v>
      </c>
      <c r="V912" s="4"/>
      <c r="W912" s="17"/>
    </row>
    <row r="913" spans="1:23" ht="20.100000000000001" customHeight="1" x14ac:dyDescent="0.3">
      <c r="A913" s="12">
        <v>910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7">
        <f t="shared" si="14"/>
        <v>0</v>
      </c>
      <c r="V913" s="4"/>
      <c r="W913" s="17"/>
    </row>
    <row r="914" spans="1:23" ht="20.100000000000001" customHeight="1" x14ac:dyDescent="0.3">
      <c r="A914" s="12">
        <v>911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7">
        <f t="shared" si="14"/>
        <v>0</v>
      </c>
      <c r="V914" s="4"/>
      <c r="W914" s="17"/>
    </row>
    <row r="915" spans="1:23" ht="20.100000000000001" customHeight="1" x14ac:dyDescent="0.3">
      <c r="A915" s="12">
        <v>912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7">
        <f t="shared" si="14"/>
        <v>0</v>
      </c>
      <c r="V915" s="4"/>
      <c r="W915" s="17"/>
    </row>
    <row r="916" spans="1:23" ht="20.100000000000001" customHeight="1" x14ac:dyDescent="0.3">
      <c r="A916" s="12">
        <v>913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7">
        <f t="shared" si="14"/>
        <v>0</v>
      </c>
      <c r="V916" s="4"/>
      <c r="W916" s="17"/>
    </row>
    <row r="917" spans="1:23" ht="20.100000000000001" customHeight="1" x14ac:dyDescent="0.3">
      <c r="A917" s="12">
        <v>914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7">
        <f t="shared" si="14"/>
        <v>0</v>
      </c>
      <c r="V917" s="4"/>
      <c r="W917" s="17"/>
    </row>
    <row r="918" spans="1:23" ht="20.100000000000001" customHeight="1" x14ac:dyDescent="0.3">
      <c r="A918" s="12">
        <v>915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7">
        <f t="shared" si="14"/>
        <v>0</v>
      </c>
      <c r="V918" s="4"/>
      <c r="W918" s="17"/>
    </row>
    <row r="919" spans="1:23" ht="20.100000000000001" customHeight="1" x14ac:dyDescent="0.3">
      <c r="A919" s="12">
        <v>916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7">
        <f t="shared" si="14"/>
        <v>0</v>
      </c>
      <c r="V919" s="4"/>
      <c r="W919" s="17"/>
    </row>
    <row r="920" spans="1:23" ht="20.100000000000001" customHeight="1" x14ac:dyDescent="0.3">
      <c r="A920" s="12">
        <v>917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7">
        <f t="shared" si="14"/>
        <v>0</v>
      </c>
      <c r="V920" s="4"/>
      <c r="W920" s="17"/>
    </row>
    <row r="921" spans="1:23" ht="20.100000000000001" customHeight="1" x14ac:dyDescent="0.3">
      <c r="A921" s="12">
        <v>918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7">
        <f t="shared" si="14"/>
        <v>0</v>
      </c>
      <c r="V921" s="4"/>
      <c r="W921" s="17"/>
    </row>
    <row r="922" spans="1:23" ht="20.100000000000001" customHeight="1" x14ac:dyDescent="0.3">
      <c r="A922" s="12">
        <v>919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7">
        <f t="shared" si="14"/>
        <v>0</v>
      </c>
      <c r="V922" s="4"/>
      <c r="W922" s="17"/>
    </row>
    <row r="923" spans="1:23" ht="20.100000000000001" customHeight="1" x14ac:dyDescent="0.3">
      <c r="A923" s="12">
        <v>920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7">
        <f t="shared" si="14"/>
        <v>0</v>
      </c>
      <c r="V923" s="4"/>
      <c r="W923" s="17"/>
    </row>
    <row r="924" spans="1:23" ht="20.100000000000001" customHeight="1" x14ac:dyDescent="0.3">
      <c r="A924" s="12">
        <v>921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7">
        <f t="shared" si="14"/>
        <v>0</v>
      </c>
      <c r="V924" s="4"/>
      <c r="W924" s="17"/>
    </row>
    <row r="925" spans="1:23" ht="20.100000000000001" customHeight="1" x14ac:dyDescent="0.3">
      <c r="A925" s="12">
        <v>922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7">
        <f t="shared" si="14"/>
        <v>0</v>
      </c>
      <c r="V925" s="4"/>
      <c r="W925" s="17"/>
    </row>
    <row r="926" spans="1:23" ht="20.100000000000001" customHeight="1" x14ac:dyDescent="0.3">
      <c r="A926" s="12">
        <v>923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7">
        <f t="shared" si="14"/>
        <v>0</v>
      </c>
      <c r="V926" s="4"/>
      <c r="W926" s="17"/>
    </row>
    <row r="927" spans="1:23" ht="20.100000000000001" customHeight="1" x14ac:dyDescent="0.3">
      <c r="A927" s="12">
        <v>924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7">
        <f t="shared" si="14"/>
        <v>0</v>
      </c>
      <c r="V927" s="4"/>
      <c r="W927" s="17"/>
    </row>
    <row r="928" spans="1:23" ht="20.100000000000001" customHeight="1" x14ac:dyDescent="0.3">
      <c r="A928" s="12">
        <v>925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7">
        <f t="shared" si="14"/>
        <v>0</v>
      </c>
      <c r="V928" s="4"/>
      <c r="W928" s="17"/>
    </row>
    <row r="929" spans="1:23" ht="20.100000000000001" customHeight="1" x14ac:dyDescent="0.3">
      <c r="A929" s="12">
        <v>926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7">
        <f t="shared" si="14"/>
        <v>0</v>
      </c>
      <c r="V929" s="4"/>
      <c r="W929" s="17"/>
    </row>
    <row r="930" spans="1:23" ht="20.100000000000001" customHeight="1" x14ac:dyDescent="0.3">
      <c r="A930" s="12">
        <v>927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7">
        <f t="shared" si="14"/>
        <v>0</v>
      </c>
      <c r="V930" s="4"/>
      <c r="W930" s="17"/>
    </row>
    <row r="931" spans="1:23" ht="20.100000000000001" customHeight="1" x14ac:dyDescent="0.3">
      <c r="A931" s="12">
        <v>928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7">
        <f t="shared" si="14"/>
        <v>0</v>
      </c>
      <c r="V931" s="4"/>
      <c r="W931" s="17"/>
    </row>
    <row r="932" spans="1:23" ht="20.100000000000001" customHeight="1" x14ac:dyDescent="0.3">
      <c r="A932" s="12">
        <v>929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7">
        <f t="shared" si="14"/>
        <v>0</v>
      </c>
      <c r="V932" s="4"/>
      <c r="W932" s="17"/>
    </row>
    <row r="933" spans="1:23" ht="20.100000000000001" customHeight="1" x14ac:dyDescent="0.3">
      <c r="A933" s="12">
        <v>930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7">
        <f t="shared" si="14"/>
        <v>0</v>
      </c>
      <c r="V933" s="4"/>
      <c r="W933" s="17"/>
    </row>
    <row r="934" spans="1:23" ht="20.100000000000001" customHeight="1" x14ac:dyDescent="0.3">
      <c r="A934" s="12">
        <v>931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7">
        <f t="shared" si="14"/>
        <v>0</v>
      </c>
      <c r="V934" s="4"/>
      <c r="W934" s="17"/>
    </row>
    <row r="935" spans="1:23" ht="20.100000000000001" customHeight="1" x14ac:dyDescent="0.3">
      <c r="A935" s="12">
        <v>932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7">
        <f t="shared" si="14"/>
        <v>0</v>
      </c>
      <c r="V935" s="4"/>
      <c r="W935" s="17"/>
    </row>
    <row r="936" spans="1:23" ht="20.100000000000001" customHeight="1" x14ac:dyDescent="0.3">
      <c r="A936" s="12">
        <v>933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7">
        <f t="shared" si="14"/>
        <v>0</v>
      </c>
      <c r="V936" s="4"/>
      <c r="W936" s="17"/>
    </row>
    <row r="937" spans="1:23" ht="20.100000000000001" customHeight="1" x14ac:dyDescent="0.3">
      <c r="A937" s="12">
        <v>934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7">
        <f t="shared" si="14"/>
        <v>0</v>
      </c>
      <c r="V937" s="4"/>
      <c r="W937" s="17"/>
    </row>
    <row r="938" spans="1:23" ht="20.100000000000001" customHeight="1" x14ac:dyDescent="0.3">
      <c r="A938" s="12">
        <v>935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7">
        <f t="shared" si="14"/>
        <v>0</v>
      </c>
      <c r="V938" s="4"/>
      <c r="W938" s="17"/>
    </row>
    <row r="939" spans="1:23" ht="20.100000000000001" customHeight="1" x14ac:dyDescent="0.3">
      <c r="A939" s="12">
        <v>936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7">
        <f t="shared" si="14"/>
        <v>0</v>
      </c>
      <c r="V939" s="4"/>
      <c r="W939" s="17"/>
    </row>
    <row r="940" spans="1:23" ht="20.100000000000001" customHeight="1" x14ac:dyDescent="0.3">
      <c r="A940" s="12">
        <v>937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7">
        <f t="shared" si="14"/>
        <v>0</v>
      </c>
      <c r="V940" s="4"/>
      <c r="W940" s="17"/>
    </row>
    <row r="941" spans="1:23" ht="20.100000000000001" customHeight="1" x14ac:dyDescent="0.3">
      <c r="A941" s="12">
        <v>938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7">
        <f t="shared" si="14"/>
        <v>0</v>
      </c>
      <c r="V941" s="4"/>
      <c r="W941" s="17"/>
    </row>
    <row r="942" spans="1:23" ht="20.100000000000001" customHeight="1" x14ac:dyDescent="0.3">
      <c r="A942" s="12">
        <v>939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7">
        <f t="shared" si="14"/>
        <v>0</v>
      </c>
      <c r="V942" s="4"/>
      <c r="W942" s="17"/>
    </row>
    <row r="943" spans="1:23" ht="20.100000000000001" customHeight="1" x14ac:dyDescent="0.3">
      <c r="A943" s="12">
        <v>940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7">
        <f t="shared" si="14"/>
        <v>0</v>
      </c>
      <c r="V943" s="4"/>
      <c r="W943" s="17"/>
    </row>
    <row r="944" spans="1:23" ht="20.100000000000001" customHeight="1" x14ac:dyDescent="0.3">
      <c r="A944" s="12">
        <v>941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7">
        <f t="shared" si="14"/>
        <v>0</v>
      </c>
      <c r="V944" s="4"/>
      <c r="W944" s="17"/>
    </row>
    <row r="945" spans="1:23" ht="20.100000000000001" customHeight="1" x14ac:dyDescent="0.3">
      <c r="A945" s="12">
        <v>942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7">
        <f t="shared" si="14"/>
        <v>0</v>
      </c>
      <c r="V945" s="4"/>
      <c r="W945" s="17"/>
    </row>
    <row r="946" spans="1:23" ht="20.100000000000001" customHeight="1" x14ac:dyDescent="0.3">
      <c r="A946" s="12">
        <v>943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7">
        <f t="shared" si="14"/>
        <v>0</v>
      </c>
      <c r="V946" s="4"/>
      <c r="W946" s="17"/>
    </row>
    <row r="947" spans="1:23" ht="20.100000000000001" customHeight="1" x14ac:dyDescent="0.3">
      <c r="A947" s="12">
        <v>944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7">
        <f t="shared" si="14"/>
        <v>0</v>
      </c>
      <c r="V947" s="4"/>
      <c r="W947" s="17"/>
    </row>
    <row r="948" spans="1:23" ht="20.100000000000001" customHeight="1" x14ac:dyDescent="0.3">
      <c r="A948" s="12">
        <v>945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7">
        <f t="shared" si="14"/>
        <v>0</v>
      </c>
      <c r="V948" s="4"/>
      <c r="W948" s="17"/>
    </row>
    <row r="949" spans="1:23" ht="20.100000000000001" customHeight="1" x14ac:dyDescent="0.3">
      <c r="A949" s="12">
        <v>946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7">
        <f t="shared" si="14"/>
        <v>0</v>
      </c>
      <c r="V949" s="4"/>
      <c r="W949" s="17"/>
    </row>
    <row r="950" spans="1:23" ht="20.100000000000001" customHeight="1" x14ac:dyDescent="0.3">
      <c r="A950" s="12">
        <v>947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7">
        <f t="shared" si="14"/>
        <v>0</v>
      </c>
      <c r="V950" s="4"/>
      <c r="W950" s="17"/>
    </row>
    <row r="951" spans="1:23" ht="20.100000000000001" customHeight="1" x14ac:dyDescent="0.3">
      <c r="A951" s="12">
        <v>948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7">
        <f t="shared" si="14"/>
        <v>0</v>
      </c>
      <c r="V951" s="4"/>
      <c r="W951" s="17"/>
    </row>
    <row r="952" spans="1:23" ht="20.100000000000001" customHeight="1" x14ac:dyDescent="0.3">
      <c r="A952" s="12">
        <v>949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7">
        <f t="shared" si="14"/>
        <v>0</v>
      </c>
      <c r="V952" s="4"/>
      <c r="W952" s="17"/>
    </row>
    <row r="953" spans="1:23" ht="20.100000000000001" customHeight="1" x14ac:dyDescent="0.3">
      <c r="A953" s="12">
        <v>950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7">
        <f t="shared" si="14"/>
        <v>0</v>
      </c>
      <c r="V953" s="4"/>
      <c r="W953" s="17"/>
    </row>
    <row r="954" spans="1:23" ht="20.100000000000001" customHeight="1" x14ac:dyDescent="0.3">
      <c r="A954" s="12">
        <v>951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7">
        <f t="shared" si="14"/>
        <v>0</v>
      </c>
      <c r="V954" s="4"/>
      <c r="W954" s="17"/>
    </row>
    <row r="955" spans="1:23" ht="20.100000000000001" customHeight="1" x14ac:dyDescent="0.3">
      <c r="A955" s="12">
        <v>952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7">
        <f t="shared" si="14"/>
        <v>0</v>
      </c>
      <c r="V955" s="4"/>
      <c r="W955" s="17"/>
    </row>
    <row r="956" spans="1:23" ht="20.100000000000001" customHeight="1" x14ac:dyDescent="0.3">
      <c r="A956" s="12">
        <v>953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7">
        <f t="shared" si="14"/>
        <v>0</v>
      </c>
      <c r="V956" s="4"/>
      <c r="W956" s="17"/>
    </row>
    <row r="957" spans="1:23" ht="20.100000000000001" customHeight="1" x14ac:dyDescent="0.3">
      <c r="A957" s="12">
        <v>954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7">
        <f t="shared" si="14"/>
        <v>0</v>
      </c>
      <c r="V957" s="4"/>
      <c r="W957" s="17"/>
    </row>
    <row r="958" spans="1:23" ht="20.100000000000001" customHeight="1" x14ac:dyDescent="0.3">
      <c r="A958" s="12">
        <v>955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7">
        <f t="shared" si="14"/>
        <v>0</v>
      </c>
      <c r="V958" s="4"/>
      <c r="W958" s="17"/>
    </row>
    <row r="959" spans="1:23" ht="20.100000000000001" customHeight="1" x14ac:dyDescent="0.3">
      <c r="A959" s="12">
        <v>956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7">
        <f t="shared" si="14"/>
        <v>0</v>
      </c>
      <c r="V959" s="4"/>
      <c r="W959" s="17"/>
    </row>
    <row r="960" spans="1:23" ht="20.100000000000001" customHeight="1" x14ac:dyDescent="0.3">
      <c r="A960" s="12">
        <v>957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7">
        <f t="shared" si="14"/>
        <v>0</v>
      </c>
      <c r="V960" s="4"/>
      <c r="W960" s="17"/>
    </row>
    <row r="961" spans="1:23" ht="20.100000000000001" customHeight="1" x14ac:dyDescent="0.3">
      <c r="A961" s="12">
        <v>958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7">
        <f t="shared" si="14"/>
        <v>0</v>
      </c>
      <c r="V961" s="4"/>
      <c r="W961" s="17"/>
    </row>
    <row r="962" spans="1:23" ht="20.100000000000001" customHeight="1" x14ac:dyDescent="0.3">
      <c r="A962" s="12">
        <v>959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7">
        <f t="shared" si="14"/>
        <v>0</v>
      </c>
      <c r="V962" s="4"/>
      <c r="W962" s="17"/>
    </row>
    <row r="963" spans="1:23" ht="20.100000000000001" customHeight="1" x14ac:dyDescent="0.3">
      <c r="A963" s="12">
        <v>960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7">
        <f t="shared" si="14"/>
        <v>0</v>
      </c>
      <c r="V963" s="4"/>
      <c r="W963" s="17"/>
    </row>
    <row r="964" spans="1:23" ht="20.100000000000001" customHeight="1" x14ac:dyDescent="0.3">
      <c r="A964" s="12">
        <v>961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7">
        <f t="shared" ref="U964:U1004" si="15">R964-(S964+T964)</f>
        <v>0</v>
      </c>
      <c r="V964" s="4"/>
      <c r="W964" s="17"/>
    </row>
    <row r="965" spans="1:23" ht="20.100000000000001" customHeight="1" x14ac:dyDescent="0.3">
      <c r="A965" s="12">
        <v>962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7">
        <f t="shared" si="15"/>
        <v>0</v>
      </c>
      <c r="V965" s="4"/>
      <c r="W965" s="17"/>
    </row>
    <row r="966" spans="1:23" ht="20.100000000000001" customHeight="1" x14ac:dyDescent="0.3">
      <c r="A966" s="12">
        <v>963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7">
        <f t="shared" si="15"/>
        <v>0</v>
      </c>
      <c r="V966" s="4"/>
      <c r="W966" s="17"/>
    </row>
    <row r="967" spans="1:23" ht="20.100000000000001" customHeight="1" x14ac:dyDescent="0.3">
      <c r="A967" s="12">
        <v>964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7">
        <f t="shared" si="15"/>
        <v>0</v>
      </c>
      <c r="V967" s="4"/>
      <c r="W967" s="17"/>
    </row>
    <row r="968" spans="1:23" ht="20.100000000000001" customHeight="1" x14ac:dyDescent="0.3">
      <c r="A968" s="12">
        <v>965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7">
        <f t="shared" si="15"/>
        <v>0</v>
      </c>
      <c r="V968" s="4"/>
      <c r="W968" s="17"/>
    </row>
    <row r="969" spans="1:23" ht="20.100000000000001" customHeight="1" x14ac:dyDescent="0.3">
      <c r="A969" s="12">
        <v>966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7">
        <f t="shared" si="15"/>
        <v>0</v>
      </c>
      <c r="V969" s="4"/>
      <c r="W969" s="17"/>
    </row>
    <row r="970" spans="1:23" ht="20.100000000000001" customHeight="1" x14ac:dyDescent="0.3">
      <c r="A970" s="12">
        <v>967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7">
        <f t="shared" si="15"/>
        <v>0</v>
      </c>
      <c r="V970" s="4"/>
      <c r="W970" s="17"/>
    </row>
    <row r="971" spans="1:23" ht="20.100000000000001" customHeight="1" x14ac:dyDescent="0.3">
      <c r="A971" s="12">
        <v>968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7">
        <f t="shared" si="15"/>
        <v>0</v>
      </c>
      <c r="V971" s="4"/>
      <c r="W971" s="17"/>
    </row>
    <row r="972" spans="1:23" ht="20.100000000000001" customHeight="1" x14ac:dyDescent="0.3">
      <c r="A972" s="12">
        <v>969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7">
        <f t="shared" si="15"/>
        <v>0</v>
      </c>
      <c r="V972" s="4"/>
      <c r="W972" s="17"/>
    </row>
    <row r="973" spans="1:23" ht="20.100000000000001" customHeight="1" x14ac:dyDescent="0.3">
      <c r="A973" s="12">
        <v>970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7">
        <f t="shared" si="15"/>
        <v>0</v>
      </c>
      <c r="V973" s="4"/>
      <c r="W973" s="17"/>
    </row>
    <row r="974" spans="1:23" ht="20.100000000000001" customHeight="1" x14ac:dyDescent="0.3">
      <c r="A974" s="12">
        <v>971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7">
        <f t="shared" si="15"/>
        <v>0</v>
      </c>
      <c r="V974" s="4"/>
      <c r="W974" s="17"/>
    </row>
    <row r="975" spans="1:23" ht="20.100000000000001" customHeight="1" x14ac:dyDescent="0.3">
      <c r="A975" s="12">
        <v>972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7">
        <f t="shared" si="15"/>
        <v>0</v>
      </c>
      <c r="V975" s="4"/>
      <c r="W975" s="17"/>
    </row>
    <row r="976" spans="1:23" ht="20.100000000000001" customHeight="1" x14ac:dyDescent="0.3">
      <c r="A976" s="12">
        <v>973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7">
        <f t="shared" si="15"/>
        <v>0</v>
      </c>
      <c r="V976" s="4"/>
      <c r="W976" s="17"/>
    </row>
    <row r="977" spans="1:23" ht="20.100000000000001" customHeight="1" x14ac:dyDescent="0.3">
      <c r="A977" s="12">
        <v>974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7">
        <f t="shared" si="15"/>
        <v>0</v>
      </c>
      <c r="V977" s="4"/>
      <c r="W977" s="17"/>
    </row>
    <row r="978" spans="1:23" ht="20.100000000000001" customHeight="1" x14ac:dyDescent="0.3">
      <c r="A978" s="12">
        <v>975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7">
        <f t="shared" si="15"/>
        <v>0</v>
      </c>
      <c r="V978" s="4"/>
      <c r="W978" s="17"/>
    </row>
    <row r="979" spans="1:23" ht="20.100000000000001" customHeight="1" x14ac:dyDescent="0.3">
      <c r="A979" s="12">
        <v>976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7">
        <f t="shared" si="15"/>
        <v>0</v>
      </c>
      <c r="V979" s="4"/>
      <c r="W979" s="17"/>
    </row>
    <row r="980" spans="1:23" ht="20.100000000000001" customHeight="1" x14ac:dyDescent="0.3">
      <c r="A980" s="12">
        <v>977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7">
        <f t="shared" si="15"/>
        <v>0</v>
      </c>
      <c r="V980" s="4"/>
      <c r="W980" s="17"/>
    </row>
    <row r="981" spans="1:23" ht="20.100000000000001" customHeight="1" x14ac:dyDescent="0.3">
      <c r="A981" s="12">
        <v>978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7">
        <f t="shared" si="15"/>
        <v>0</v>
      </c>
      <c r="V981" s="4"/>
      <c r="W981" s="17"/>
    </row>
    <row r="982" spans="1:23" ht="20.100000000000001" customHeight="1" x14ac:dyDescent="0.3">
      <c r="A982" s="12">
        <v>979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7">
        <f t="shared" si="15"/>
        <v>0</v>
      </c>
      <c r="V982" s="4"/>
      <c r="W982" s="17"/>
    </row>
    <row r="983" spans="1:23" ht="20.100000000000001" customHeight="1" x14ac:dyDescent="0.3">
      <c r="A983" s="12">
        <v>980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7">
        <f t="shared" si="15"/>
        <v>0</v>
      </c>
      <c r="V983" s="4"/>
      <c r="W983" s="17"/>
    </row>
    <row r="984" spans="1:23" ht="20.100000000000001" customHeight="1" x14ac:dyDescent="0.3">
      <c r="A984" s="12">
        <v>981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7">
        <f t="shared" si="15"/>
        <v>0</v>
      </c>
      <c r="V984" s="4"/>
      <c r="W984" s="17"/>
    </row>
    <row r="985" spans="1:23" ht="20.100000000000001" customHeight="1" x14ac:dyDescent="0.3">
      <c r="A985" s="12">
        <v>982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7">
        <f t="shared" si="15"/>
        <v>0</v>
      </c>
      <c r="V985" s="4"/>
      <c r="W985" s="17"/>
    </row>
    <row r="986" spans="1:23" ht="20.100000000000001" customHeight="1" x14ac:dyDescent="0.3">
      <c r="A986" s="12">
        <v>983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7">
        <f t="shared" si="15"/>
        <v>0</v>
      </c>
      <c r="V986" s="4"/>
      <c r="W986" s="17"/>
    </row>
    <row r="987" spans="1:23" ht="20.100000000000001" customHeight="1" x14ac:dyDescent="0.3">
      <c r="A987" s="12">
        <v>984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7">
        <f t="shared" si="15"/>
        <v>0</v>
      </c>
      <c r="V987" s="4"/>
      <c r="W987" s="17"/>
    </row>
    <row r="988" spans="1:23" ht="20.100000000000001" customHeight="1" x14ac:dyDescent="0.3">
      <c r="A988" s="12">
        <v>985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7">
        <f t="shared" si="15"/>
        <v>0</v>
      </c>
      <c r="V988" s="4"/>
      <c r="W988" s="17"/>
    </row>
    <row r="989" spans="1:23" ht="20.100000000000001" customHeight="1" x14ac:dyDescent="0.3">
      <c r="A989" s="12">
        <v>986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7">
        <f t="shared" si="15"/>
        <v>0</v>
      </c>
      <c r="V989" s="4"/>
      <c r="W989" s="17"/>
    </row>
    <row r="990" spans="1:23" ht="20.100000000000001" customHeight="1" x14ac:dyDescent="0.3">
      <c r="A990" s="12">
        <v>987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7">
        <f t="shared" si="15"/>
        <v>0</v>
      </c>
      <c r="V990" s="4"/>
      <c r="W990" s="17"/>
    </row>
    <row r="991" spans="1:23" ht="20.100000000000001" customHeight="1" x14ac:dyDescent="0.3">
      <c r="A991" s="12">
        <v>988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7">
        <f t="shared" si="15"/>
        <v>0</v>
      </c>
      <c r="V991" s="4"/>
      <c r="W991" s="17"/>
    </row>
    <row r="992" spans="1:23" ht="20.100000000000001" customHeight="1" x14ac:dyDescent="0.3">
      <c r="A992" s="12">
        <v>989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7">
        <f t="shared" si="15"/>
        <v>0</v>
      </c>
      <c r="V992" s="4"/>
      <c r="W992" s="17"/>
    </row>
    <row r="993" spans="1:23" ht="20.100000000000001" customHeight="1" x14ac:dyDescent="0.3">
      <c r="A993" s="12">
        <v>990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7">
        <f t="shared" si="15"/>
        <v>0</v>
      </c>
      <c r="V993" s="4"/>
      <c r="W993" s="17"/>
    </row>
    <row r="994" spans="1:23" ht="20.100000000000001" customHeight="1" x14ac:dyDescent="0.3">
      <c r="A994" s="12">
        <v>991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7">
        <f t="shared" si="15"/>
        <v>0</v>
      </c>
      <c r="V994" s="4"/>
      <c r="W994" s="17"/>
    </row>
    <row r="995" spans="1:23" ht="20.100000000000001" customHeight="1" x14ac:dyDescent="0.3">
      <c r="A995" s="12">
        <v>992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7">
        <f t="shared" si="15"/>
        <v>0</v>
      </c>
      <c r="V995" s="4"/>
      <c r="W995" s="17"/>
    </row>
    <row r="996" spans="1:23" ht="20.100000000000001" customHeight="1" x14ac:dyDescent="0.3">
      <c r="A996" s="12">
        <v>993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7">
        <f t="shared" si="15"/>
        <v>0</v>
      </c>
      <c r="V996" s="4"/>
      <c r="W996" s="17"/>
    </row>
    <row r="997" spans="1:23" ht="20.100000000000001" customHeight="1" x14ac:dyDescent="0.3">
      <c r="A997" s="12">
        <v>994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7">
        <f t="shared" si="15"/>
        <v>0</v>
      </c>
      <c r="V997" s="4"/>
      <c r="W997" s="17"/>
    </row>
    <row r="998" spans="1:23" ht="20.100000000000001" customHeight="1" x14ac:dyDescent="0.3">
      <c r="A998" s="12">
        <v>995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7">
        <f t="shared" si="15"/>
        <v>0</v>
      </c>
      <c r="V998" s="4"/>
      <c r="W998" s="17"/>
    </row>
    <row r="999" spans="1:23" ht="20.100000000000001" customHeight="1" x14ac:dyDescent="0.3">
      <c r="A999" s="12">
        <v>996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7">
        <f t="shared" si="15"/>
        <v>0</v>
      </c>
      <c r="V999" s="4"/>
      <c r="W999" s="17"/>
    </row>
    <row r="1000" spans="1:23" ht="20.100000000000001" customHeight="1" x14ac:dyDescent="0.3">
      <c r="A1000" s="12">
        <v>997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7">
        <f t="shared" si="15"/>
        <v>0</v>
      </c>
      <c r="V1000" s="4"/>
      <c r="W1000" s="17"/>
    </row>
    <row r="1001" spans="1:23" ht="20.100000000000001" customHeight="1" x14ac:dyDescent="0.3">
      <c r="A1001" s="12">
        <v>998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7">
        <f t="shared" si="15"/>
        <v>0</v>
      </c>
      <c r="V1001" s="4"/>
      <c r="W1001" s="17"/>
    </row>
    <row r="1002" spans="1:23" ht="20.100000000000001" customHeight="1" x14ac:dyDescent="0.3">
      <c r="A1002" s="12">
        <v>999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7">
        <f t="shared" si="15"/>
        <v>0</v>
      </c>
      <c r="V1002" s="4"/>
      <c r="W1002" s="17"/>
    </row>
    <row r="1003" spans="1:23" ht="20.100000000000001" customHeight="1" x14ac:dyDescent="0.3">
      <c r="A1003" s="12">
        <v>1000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7">
        <f t="shared" si="15"/>
        <v>0</v>
      </c>
      <c r="V1003" s="4"/>
      <c r="W1003" s="17"/>
    </row>
    <row r="1004" spans="1:23" ht="20.100000000000001" customHeight="1" x14ac:dyDescent="0.3">
      <c r="A1004" s="12">
        <v>1001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7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2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07"/>
  <sheetViews>
    <sheetView showGridLines="0" topLeftCell="BF1" zoomScaleNormal="100" workbookViewId="0">
      <pane ySplit="5" topLeftCell="A100" activePane="bottomLeft" state="frozen"/>
      <selection pane="bottomLeft" activeCell="BK6" sqref="BK6:BK107"/>
    </sheetView>
  </sheetViews>
  <sheetFormatPr defaultColWidth="8.77734375" defaultRowHeight="14.4" x14ac:dyDescent="0.3"/>
  <cols>
    <col min="1" max="3" width="8.77734375" style="30"/>
    <col min="4" max="4" width="7" style="30" customWidth="1"/>
    <col min="5" max="5" width="10.44140625" style="30" customWidth="1"/>
    <col min="6" max="6" width="11.109375" style="30" customWidth="1"/>
    <col min="7" max="12" width="8.77734375" style="30"/>
    <col min="13" max="13" width="17.5546875" style="30" customWidth="1"/>
    <col min="14" max="23" width="8.77734375" style="30"/>
    <col min="24" max="24" width="9" style="30" bestFit="1" customWidth="1"/>
    <col min="25" max="25" width="16.21875" style="30" customWidth="1"/>
    <col min="26" max="26" width="10.44140625" style="30" customWidth="1"/>
    <col min="27" max="28" width="8.77734375" style="30"/>
    <col min="29" max="29" width="10.5546875" style="30" customWidth="1"/>
    <col min="30" max="30" width="8.77734375" style="30"/>
    <col min="31" max="31" width="9.88671875" style="30" customWidth="1"/>
    <col min="32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1.21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22">
        <v>45798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794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27.6" x14ac:dyDescent="0.3">
      <c r="A6" s="119">
        <v>1</v>
      </c>
      <c r="B6" s="119" t="s">
        <v>206</v>
      </c>
      <c r="C6" s="119" t="s">
        <v>190</v>
      </c>
      <c r="D6" s="119" t="s">
        <v>189</v>
      </c>
      <c r="E6" s="119" t="s">
        <v>207</v>
      </c>
      <c r="F6" s="119" t="s">
        <v>187</v>
      </c>
      <c r="G6" s="119" t="s">
        <v>185</v>
      </c>
      <c r="H6" s="119" t="s">
        <v>186</v>
      </c>
      <c r="I6" s="119">
        <v>177842</v>
      </c>
      <c r="J6" s="119" t="s">
        <v>208</v>
      </c>
      <c r="K6" s="119">
        <v>177842</v>
      </c>
      <c r="L6" s="119" t="s">
        <v>205</v>
      </c>
      <c r="M6" s="119" t="s">
        <v>209</v>
      </c>
      <c r="N6" s="119">
        <v>28514</v>
      </c>
      <c r="O6" s="119" t="s">
        <v>210</v>
      </c>
      <c r="P6" s="119">
        <v>44729</v>
      </c>
      <c r="Q6" s="119" t="s">
        <v>211</v>
      </c>
      <c r="R6" s="119" t="s">
        <v>212</v>
      </c>
      <c r="S6" s="119" t="s">
        <v>213</v>
      </c>
      <c r="T6" s="119" t="s">
        <v>345</v>
      </c>
      <c r="U6" s="119" t="s">
        <v>346</v>
      </c>
      <c r="V6" s="119">
        <v>541</v>
      </c>
      <c r="W6" s="119" t="s">
        <v>347</v>
      </c>
      <c r="X6" s="119">
        <v>350850944</v>
      </c>
      <c r="Y6" s="124" t="s">
        <v>348</v>
      </c>
      <c r="Z6" s="119" t="s">
        <v>349</v>
      </c>
      <c r="AA6" s="119">
        <v>44040</v>
      </c>
      <c r="AB6" s="119" t="s">
        <v>350</v>
      </c>
      <c r="AC6" s="119">
        <v>24</v>
      </c>
      <c r="AD6" s="119" t="s">
        <v>351</v>
      </c>
      <c r="AE6" s="119" t="s">
        <v>452</v>
      </c>
      <c r="AF6" s="119">
        <v>2267</v>
      </c>
      <c r="AG6" s="119">
        <v>2400</v>
      </c>
      <c r="AH6" s="119" t="s">
        <v>453</v>
      </c>
      <c r="AI6" s="119">
        <v>41689.9</v>
      </c>
      <c r="AJ6" s="119">
        <v>13377.1</v>
      </c>
      <c r="AK6" s="119">
        <v>55067</v>
      </c>
      <c r="AL6" s="119">
        <v>2350.1</v>
      </c>
      <c r="AM6" s="119">
        <v>49.9</v>
      </c>
      <c r="AN6" s="119">
        <v>2400</v>
      </c>
      <c r="AO6" s="119">
        <v>2350.1</v>
      </c>
      <c r="AP6" s="119">
        <v>49.9</v>
      </c>
      <c r="AQ6" s="119">
        <v>2400</v>
      </c>
      <c r="AR6" s="119">
        <v>25</v>
      </c>
      <c r="AS6" s="119"/>
      <c r="AT6" s="119"/>
      <c r="AU6" s="119"/>
      <c r="AV6" s="119"/>
      <c r="AW6" s="119"/>
      <c r="AX6" s="119" t="s">
        <v>518</v>
      </c>
      <c r="AY6" s="119"/>
      <c r="AZ6" s="119"/>
      <c r="BA6" s="119">
        <v>0</v>
      </c>
      <c r="BB6" s="107">
        <v>45798</v>
      </c>
      <c r="BC6" s="107" t="s">
        <v>532</v>
      </c>
      <c r="BD6" s="105" t="s">
        <v>525</v>
      </c>
      <c r="BE6" s="34" t="s">
        <v>519</v>
      </c>
      <c r="BF6" s="115" t="s">
        <v>191</v>
      </c>
      <c r="BG6" s="76" t="s">
        <v>535</v>
      </c>
      <c r="BH6" s="114"/>
      <c r="BI6" s="105" t="s">
        <v>522</v>
      </c>
      <c r="BJ6" s="105" t="s">
        <v>793</v>
      </c>
      <c r="BK6" s="114">
        <v>2400</v>
      </c>
      <c r="BL6" s="118" t="s">
        <v>538</v>
      </c>
    </row>
    <row r="7" spans="1:64" ht="27.6" x14ac:dyDescent="0.3">
      <c r="A7" s="119">
        <v>2</v>
      </c>
      <c r="B7" s="121" t="s">
        <v>206</v>
      </c>
      <c r="C7" s="121" t="s">
        <v>190</v>
      </c>
      <c r="D7" s="121" t="s">
        <v>189</v>
      </c>
      <c r="E7" s="121" t="s">
        <v>207</v>
      </c>
      <c r="F7" s="121" t="s">
        <v>187</v>
      </c>
      <c r="G7" s="121" t="s">
        <v>185</v>
      </c>
      <c r="H7" s="121" t="s">
        <v>186</v>
      </c>
      <c r="I7" s="121">
        <v>19973</v>
      </c>
      <c r="J7" s="121" t="s">
        <v>214</v>
      </c>
      <c r="K7" s="121">
        <v>19973</v>
      </c>
      <c r="L7" s="121" t="s">
        <v>215</v>
      </c>
      <c r="M7" s="121" t="s">
        <v>216</v>
      </c>
      <c r="N7" s="121">
        <v>28628</v>
      </c>
      <c r="O7" s="121" t="s">
        <v>217</v>
      </c>
      <c r="P7" s="121">
        <v>44889</v>
      </c>
      <c r="Q7" s="121" t="s">
        <v>218</v>
      </c>
      <c r="R7" s="121" t="s">
        <v>212</v>
      </c>
      <c r="S7" s="121" t="s">
        <v>219</v>
      </c>
      <c r="T7" s="121" t="s">
        <v>345</v>
      </c>
      <c r="U7" s="121" t="s">
        <v>346</v>
      </c>
      <c r="V7" s="121">
        <v>541</v>
      </c>
      <c r="W7" s="121" t="s">
        <v>347</v>
      </c>
      <c r="X7" s="121">
        <v>350929529</v>
      </c>
      <c r="Y7" s="123" t="s">
        <v>352</v>
      </c>
      <c r="Z7" s="121" t="s">
        <v>353</v>
      </c>
      <c r="AA7" s="121">
        <v>54478</v>
      </c>
      <c r="AB7" s="121" t="s">
        <v>354</v>
      </c>
      <c r="AC7" s="121">
        <v>24</v>
      </c>
      <c r="AD7" s="121" t="s">
        <v>355</v>
      </c>
      <c r="AE7" s="121" t="s">
        <v>454</v>
      </c>
      <c r="AF7" s="121">
        <v>3108</v>
      </c>
      <c r="AG7" s="121">
        <v>2950</v>
      </c>
      <c r="AH7" s="121" t="s">
        <v>455</v>
      </c>
      <c r="AI7" s="121">
        <v>51589.34</v>
      </c>
      <c r="AJ7" s="121">
        <v>16418.66</v>
      </c>
      <c r="AK7" s="121">
        <v>68008</v>
      </c>
      <c r="AL7" s="121">
        <v>2888.66</v>
      </c>
      <c r="AM7" s="121">
        <v>61.34</v>
      </c>
      <c r="AN7" s="121">
        <v>2950</v>
      </c>
      <c r="AO7" s="121">
        <v>2888.66</v>
      </c>
      <c r="AP7" s="121">
        <v>61.34</v>
      </c>
      <c r="AQ7" s="121">
        <v>2950</v>
      </c>
      <c r="AR7" s="121">
        <v>25</v>
      </c>
      <c r="AS7" s="121"/>
      <c r="AT7" s="121"/>
      <c r="AU7" s="121"/>
      <c r="AV7" s="121"/>
      <c r="AW7" s="121"/>
      <c r="AX7" s="121" t="s">
        <v>518</v>
      </c>
      <c r="AY7" s="121"/>
      <c r="AZ7" s="121"/>
      <c r="BA7" s="121">
        <v>0</v>
      </c>
      <c r="BB7" s="107">
        <v>45799</v>
      </c>
      <c r="BC7" s="107" t="s">
        <v>532</v>
      </c>
      <c r="BD7" s="105" t="s">
        <v>525</v>
      </c>
      <c r="BE7" s="34" t="s">
        <v>722</v>
      </c>
      <c r="BF7" s="115" t="s">
        <v>191</v>
      </c>
      <c r="BG7" s="76" t="s">
        <v>535</v>
      </c>
      <c r="BH7" s="114"/>
      <c r="BI7" s="105" t="s">
        <v>522</v>
      </c>
      <c r="BJ7" s="105" t="s">
        <v>793</v>
      </c>
      <c r="BK7" s="114">
        <v>2950</v>
      </c>
      <c r="BL7" s="118" t="s">
        <v>724</v>
      </c>
    </row>
    <row r="8" spans="1:64" ht="27.6" x14ac:dyDescent="0.3">
      <c r="A8" s="119">
        <v>3</v>
      </c>
      <c r="B8" s="121" t="s">
        <v>206</v>
      </c>
      <c r="C8" s="121" t="s">
        <v>190</v>
      </c>
      <c r="D8" s="121" t="s">
        <v>189</v>
      </c>
      <c r="E8" s="121" t="s">
        <v>207</v>
      </c>
      <c r="F8" s="121" t="s">
        <v>187</v>
      </c>
      <c r="G8" s="121" t="s">
        <v>185</v>
      </c>
      <c r="H8" s="121" t="s">
        <v>186</v>
      </c>
      <c r="I8" s="121">
        <v>19962</v>
      </c>
      <c r="J8" s="121" t="s">
        <v>220</v>
      </c>
      <c r="K8" s="121">
        <v>19962</v>
      </c>
      <c r="L8" s="121" t="s">
        <v>221</v>
      </c>
      <c r="M8" s="121" t="s">
        <v>222</v>
      </c>
      <c r="N8" s="121">
        <v>28596</v>
      </c>
      <c r="O8" s="121" t="s">
        <v>223</v>
      </c>
      <c r="P8" s="121">
        <v>44834</v>
      </c>
      <c r="Q8" s="121" t="s">
        <v>224</v>
      </c>
      <c r="R8" s="121" t="s">
        <v>212</v>
      </c>
      <c r="S8" s="121" t="s">
        <v>225</v>
      </c>
      <c r="T8" s="121" t="s">
        <v>356</v>
      </c>
      <c r="U8" s="121" t="s">
        <v>346</v>
      </c>
      <c r="V8" s="121">
        <v>541</v>
      </c>
      <c r="W8" s="121" t="s">
        <v>347</v>
      </c>
      <c r="X8" s="121">
        <v>351234848</v>
      </c>
      <c r="Y8" s="123" t="s">
        <v>357</v>
      </c>
      <c r="Z8" s="121" t="s">
        <v>358</v>
      </c>
      <c r="AA8" s="121">
        <v>44040</v>
      </c>
      <c r="AB8" s="121" t="s">
        <v>359</v>
      </c>
      <c r="AC8" s="121">
        <v>24</v>
      </c>
      <c r="AD8" s="121" t="s">
        <v>351</v>
      </c>
      <c r="AE8" s="121" t="s">
        <v>456</v>
      </c>
      <c r="AF8" s="121">
        <v>1784</v>
      </c>
      <c r="AG8" s="121">
        <v>2400</v>
      </c>
      <c r="AH8" s="121" t="s">
        <v>457</v>
      </c>
      <c r="AI8" s="121">
        <v>41689.9</v>
      </c>
      <c r="AJ8" s="121">
        <v>12894.1</v>
      </c>
      <c r="AK8" s="121">
        <v>54584</v>
      </c>
      <c r="AL8" s="121">
        <v>2350.1</v>
      </c>
      <c r="AM8" s="121">
        <v>49.9</v>
      </c>
      <c r="AN8" s="121">
        <v>2400</v>
      </c>
      <c r="AO8" s="121">
        <v>2350.1</v>
      </c>
      <c r="AP8" s="121">
        <v>49.9</v>
      </c>
      <c r="AQ8" s="121">
        <v>2400</v>
      </c>
      <c r="AR8" s="121">
        <v>25</v>
      </c>
      <c r="AS8" s="121"/>
      <c r="AT8" s="121"/>
      <c r="AU8" s="121"/>
      <c r="AV8" s="121"/>
      <c r="AW8" s="121"/>
      <c r="AX8" s="121" t="s">
        <v>518</v>
      </c>
      <c r="AY8" s="121"/>
      <c r="AZ8" s="121"/>
      <c r="BA8" s="121">
        <v>0</v>
      </c>
      <c r="BB8" s="107">
        <v>45800</v>
      </c>
      <c r="BC8" s="107" t="s">
        <v>532</v>
      </c>
      <c r="BD8" s="105" t="s">
        <v>525</v>
      </c>
      <c r="BE8" s="34" t="s">
        <v>519</v>
      </c>
      <c r="BF8" s="115" t="s">
        <v>191</v>
      </c>
      <c r="BG8" s="76" t="s">
        <v>535</v>
      </c>
      <c r="BH8" s="114"/>
      <c r="BI8" s="105" t="s">
        <v>522</v>
      </c>
      <c r="BJ8" s="105" t="s">
        <v>793</v>
      </c>
      <c r="BK8" s="114">
        <v>2400</v>
      </c>
      <c r="BL8" s="118" t="s">
        <v>745</v>
      </c>
    </row>
    <row r="9" spans="1:64" ht="27.6" x14ac:dyDescent="0.3">
      <c r="A9" s="119">
        <v>4</v>
      </c>
      <c r="B9" s="121" t="s">
        <v>206</v>
      </c>
      <c r="C9" s="121" t="s">
        <v>190</v>
      </c>
      <c r="D9" s="121" t="s">
        <v>189</v>
      </c>
      <c r="E9" s="121" t="s">
        <v>207</v>
      </c>
      <c r="F9" s="121" t="s">
        <v>187</v>
      </c>
      <c r="G9" s="121" t="s">
        <v>185</v>
      </c>
      <c r="H9" s="121" t="s">
        <v>186</v>
      </c>
      <c r="I9" s="121">
        <v>19774</v>
      </c>
      <c r="J9" s="121" t="s">
        <v>226</v>
      </c>
      <c r="K9" s="121">
        <v>19774</v>
      </c>
      <c r="L9" s="121" t="s">
        <v>227</v>
      </c>
      <c r="M9" s="121" t="s">
        <v>228</v>
      </c>
      <c r="N9" s="121">
        <v>28613</v>
      </c>
      <c r="O9" s="121" t="s">
        <v>229</v>
      </c>
      <c r="P9" s="121">
        <v>44857</v>
      </c>
      <c r="Q9" s="121" t="s">
        <v>230</v>
      </c>
      <c r="R9" s="121" t="s">
        <v>212</v>
      </c>
      <c r="S9" s="121" t="s">
        <v>231</v>
      </c>
      <c r="T9" s="121" t="s">
        <v>360</v>
      </c>
      <c r="U9" s="121" t="s">
        <v>346</v>
      </c>
      <c r="V9" s="121">
        <v>541</v>
      </c>
      <c r="W9" s="121" t="s">
        <v>347</v>
      </c>
      <c r="X9" s="121">
        <v>351362170</v>
      </c>
      <c r="Y9" s="123" t="s">
        <v>361</v>
      </c>
      <c r="Z9" s="121" t="s">
        <v>362</v>
      </c>
      <c r="AA9" s="121">
        <v>42000</v>
      </c>
      <c r="AB9" s="121" t="s">
        <v>363</v>
      </c>
      <c r="AC9" s="121">
        <v>24</v>
      </c>
      <c r="AD9" s="121" t="s">
        <v>351</v>
      </c>
      <c r="AE9" s="121" t="s">
        <v>458</v>
      </c>
      <c r="AF9" s="121">
        <v>2250</v>
      </c>
      <c r="AG9" s="121">
        <v>2250</v>
      </c>
      <c r="AH9" s="121" t="s">
        <v>459</v>
      </c>
      <c r="AI9" s="121">
        <v>36889.85</v>
      </c>
      <c r="AJ9" s="121">
        <v>12610.15</v>
      </c>
      <c r="AK9" s="121">
        <v>49500</v>
      </c>
      <c r="AL9" s="121">
        <v>5110.1499999999996</v>
      </c>
      <c r="AM9" s="121">
        <v>169.85</v>
      </c>
      <c r="AN9" s="121">
        <v>5280</v>
      </c>
      <c r="AO9" s="121">
        <v>5110.1499999999996</v>
      </c>
      <c r="AP9" s="121">
        <v>169.85</v>
      </c>
      <c r="AQ9" s="121">
        <v>5280</v>
      </c>
      <c r="AR9" s="121">
        <v>24</v>
      </c>
      <c r="AS9" s="121"/>
      <c r="AT9" s="121"/>
      <c r="AU9" s="121"/>
      <c r="AV9" s="121"/>
      <c r="AW9" s="121"/>
      <c r="AX9" s="121" t="s">
        <v>518</v>
      </c>
      <c r="AY9" s="121"/>
      <c r="AZ9" s="121"/>
      <c r="BA9" s="121">
        <v>0</v>
      </c>
      <c r="BB9" s="107">
        <v>45798</v>
      </c>
      <c r="BC9" s="107" t="s">
        <v>532</v>
      </c>
      <c r="BD9" s="105" t="s">
        <v>525</v>
      </c>
      <c r="BE9" s="34" t="s">
        <v>519</v>
      </c>
      <c r="BF9" s="115" t="s">
        <v>521</v>
      </c>
      <c r="BG9" s="76" t="s">
        <v>527</v>
      </c>
      <c r="BH9" s="114"/>
      <c r="BI9" s="105" t="s">
        <v>522</v>
      </c>
      <c r="BJ9" s="105" t="s">
        <v>793</v>
      </c>
      <c r="BK9" s="114">
        <v>4500</v>
      </c>
      <c r="BL9" s="118" t="s">
        <v>528</v>
      </c>
    </row>
    <row r="10" spans="1:64" ht="27.6" x14ac:dyDescent="0.3">
      <c r="A10" s="119">
        <v>5</v>
      </c>
      <c r="B10" s="121" t="s">
        <v>206</v>
      </c>
      <c r="C10" s="121" t="s">
        <v>190</v>
      </c>
      <c r="D10" s="121" t="s">
        <v>189</v>
      </c>
      <c r="E10" s="121" t="s">
        <v>207</v>
      </c>
      <c r="F10" s="121" t="s">
        <v>187</v>
      </c>
      <c r="G10" s="121" t="s">
        <v>185</v>
      </c>
      <c r="H10" s="121" t="s">
        <v>186</v>
      </c>
      <c r="I10" s="121">
        <v>19799</v>
      </c>
      <c r="J10" s="121" t="s">
        <v>232</v>
      </c>
      <c r="K10" s="121">
        <v>19799</v>
      </c>
      <c r="L10" s="121" t="s">
        <v>233</v>
      </c>
      <c r="M10" s="121" t="s">
        <v>234</v>
      </c>
      <c r="N10" s="121">
        <v>28443</v>
      </c>
      <c r="O10" s="121" t="s">
        <v>235</v>
      </c>
      <c r="P10" s="121">
        <v>44642</v>
      </c>
      <c r="Q10" s="121" t="s">
        <v>236</v>
      </c>
      <c r="R10" s="121" t="s">
        <v>212</v>
      </c>
      <c r="S10" s="121" t="s">
        <v>237</v>
      </c>
      <c r="T10" s="121" t="s">
        <v>360</v>
      </c>
      <c r="U10" s="121" t="s">
        <v>364</v>
      </c>
      <c r="V10" s="121">
        <v>541</v>
      </c>
      <c r="W10" s="121" t="s">
        <v>347</v>
      </c>
      <c r="X10" s="121">
        <v>351433560</v>
      </c>
      <c r="Y10" s="123" t="s">
        <v>365</v>
      </c>
      <c r="Z10" s="121" t="s">
        <v>366</v>
      </c>
      <c r="AA10" s="121">
        <v>52000</v>
      </c>
      <c r="AB10" s="121" t="s">
        <v>367</v>
      </c>
      <c r="AC10" s="121">
        <v>24</v>
      </c>
      <c r="AD10" s="121" t="s">
        <v>355</v>
      </c>
      <c r="AE10" s="121" t="s">
        <v>460</v>
      </c>
      <c r="AF10" s="121">
        <v>2800</v>
      </c>
      <c r="AG10" s="121">
        <v>2800</v>
      </c>
      <c r="AH10" s="121" t="s">
        <v>461</v>
      </c>
      <c r="AI10" s="121">
        <v>49245.43</v>
      </c>
      <c r="AJ10" s="121">
        <v>15166.57</v>
      </c>
      <c r="AK10" s="121">
        <v>64412</v>
      </c>
      <c r="AL10" s="121">
        <v>2754.57</v>
      </c>
      <c r="AM10" s="121">
        <v>45.43</v>
      </c>
      <c r="AN10" s="121">
        <v>2800</v>
      </c>
      <c r="AO10" s="121">
        <v>2754.57</v>
      </c>
      <c r="AP10" s="121">
        <v>45.43</v>
      </c>
      <c r="AQ10" s="121">
        <v>2800</v>
      </c>
      <c r="AR10" s="121">
        <v>25</v>
      </c>
      <c r="AS10" s="121"/>
      <c r="AT10" s="121"/>
      <c r="AU10" s="121"/>
      <c r="AV10" s="121"/>
      <c r="AW10" s="121"/>
      <c r="AX10" s="121" t="s">
        <v>518</v>
      </c>
      <c r="AY10" s="121"/>
      <c r="AZ10" s="121"/>
      <c r="BA10" s="121">
        <v>0</v>
      </c>
      <c r="BB10" s="107">
        <v>45799</v>
      </c>
      <c r="BC10" s="107" t="s">
        <v>532</v>
      </c>
      <c r="BD10" s="105" t="s">
        <v>525</v>
      </c>
      <c r="BE10" s="34" t="s">
        <v>722</v>
      </c>
      <c r="BF10" s="115" t="s">
        <v>191</v>
      </c>
      <c r="BG10" s="76" t="s">
        <v>535</v>
      </c>
      <c r="BH10" s="114"/>
      <c r="BI10" s="105" t="s">
        <v>522</v>
      </c>
      <c r="BJ10" s="105" t="s">
        <v>793</v>
      </c>
      <c r="BK10" s="114">
        <v>2800</v>
      </c>
      <c r="BL10" s="118" t="s">
        <v>723</v>
      </c>
    </row>
    <row r="11" spans="1:64" x14ac:dyDescent="0.3">
      <c r="A11" s="119">
        <v>6</v>
      </c>
      <c r="B11" s="121" t="s">
        <v>206</v>
      </c>
      <c r="C11" s="121" t="s">
        <v>190</v>
      </c>
      <c r="D11" s="121" t="s">
        <v>189</v>
      </c>
      <c r="E11" s="121" t="s">
        <v>207</v>
      </c>
      <c r="F11" s="121" t="s">
        <v>187</v>
      </c>
      <c r="G11" s="121" t="s">
        <v>185</v>
      </c>
      <c r="H11" s="121" t="s">
        <v>186</v>
      </c>
      <c r="I11" s="121">
        <v>19778</v>
      </c>
      <c r="J11" s="121" t="s">
        <v>238</v>
      </c>
      <c r="K11" s="121">
        <v>19778</v>
      </c>
      <c r="L11" s="121" t="s">
        <v>215</v>
      </c>
      <c r="M11" s="121" t="s">
        <v>216</v>
      </c>
      <c r="N11" s="121">
        <v>28323</v>
      </c>
      <c r="O11" s="121" t="s">
        <v>239</v>
      </c>
      <c r="P11" s="121">
        <v>44508</v>
      </c>
      <c r="Q11" s="121" t="s">
        <v>240</v>
      </c>
      <c r="R11" s="121" t="s">
        <v>212</v>
      </c>
      <c r="S11" s="121" t="s">
        <v>241</v>
      </c>
      <c r="T11" s="121" t="s">
        <v>345</v>
      </c>
      <c r="U11" s="121" t="s">
        <v>346</v>
      </c>
      <c r="V11" s="121">
        <v>541</v>
      </c>
      <c r="W11" s="121" t="s">
        <v>347</v>
      </c>
      <c r="X11" s="121">
        <v>351619358</v>
      </c>
      <c r="Y11" s="121" t="s">
        <v>368</v>
      </c>
      <c r="Z11" s="121" t="s">
        <v>369</v>
      </c>
      <c r="AA11" s="121">
        <v>42000</v>
      </c>
      <c r="AB11" s="121" t="s">
        <v>354</v>
      </c>
      <c r="AC11" s="121">
        <v>24</v>
      </c>
      <c r="AD11" s="121" t="s">
        <v>351</v>
      </c>
      <c r="AE11" s="121" t="s">
        <v>462</v>
      </c>
      <c r="AF11" s="121">
        <v>2250</v>
      </c>
      <c r="AG11" s="121">
        <v>2250</v>
      </c>
      <c r="AH11" s="121" t="s">
        <v>463</v>
      </c>
      <c r="AI11" s="121">
        <v>36911.449999999997</v>
      </c>
      <c r="AJ11" s="121">
        <v>12588.55</v>
      </c>
      <c r="AK11" s="121">
        <v>49500</v>
      </c>
      <c r="AL11" s="121">
        <v>5088.55</v>
      </c>
      <c r="AM11" s="121">
        <v>167.45</v>
      </c>
      <c r="AN11" s="121">
        <v>5256</v>
      </c>
      <c r="AO11" s="121">
        <v>2145.44</v>
      </c>
      <c r="AP11" s="121">
        <v>104.56</v>
      </c>
      <c r="AQ11" s="121">
        <v>2250</v>
      </c>
      <c r="AR11" s="121">
        <v>23</v>
      </c>
      <c r="AS11" s="121"/>
      <c r="AT11" s="121"/>
      <c r="AU11" s="121"/>
      <c r="AV11" s="121"/>
      <c r="AW11" s="121"/>
      <c r="AX11" s="121" t="s">
        <v>518</v>
      </c>
      <c r="AY11" s="121"/>
      <c r="AZ11" s="121"/>
      <c r="BA11" s="121">
        <v>0</v>
      </c>
      <c r="BB11" s="107">
        <v>45799</v>
      </c>
      <c r="BC11" s="107" t="s">
        <v>532</v>
      </c>
      <c r="BD11" s="105" t="s">
        <v>525</v>
      </c>
      <c r="BE11" s="34" t="s">
        <v>520</v>
      </c>
      <c r="BF11" s="115" t="s">
        <v>521</v>
      </c>
      <c r="BG11" s="76"/>
      <c r="BH11" s="114"/>
      <c r="BI11" s="105" t="s">
        <v>533</v>
      </c>
      <c r="BJ11" s="105" t="s">
        <v>729</v>
      </c>
      <c r="BK11" s="114">
        <v>0</v>
      </c>
      <c r="BL11" s="106" t="s">
        <v>731</v>
      </c>
    </row>
    <row r="12" spans="1:64" ht="27.6" x14ac:dyDescent="0.3">
      <c r="A12" s="119">
        <v>7</v>
      </c>
      <c r="B12" s="121" t="s">
        <v>206</v>
      </c>
      <c r="C12" s="121" t="s">
        <v>190</v>
      </c>
      <c r="D12" s="121" t="s">
        <v>189</v>
      </c>
      <c r="E12" s="121" t="s">
        <v>207</v>
      </c>
      <c r="F12" s="121" t="s">
        <v>187</v>
      </c>
      <c r="G12" s="121" t="s">
        <v>185</v>
      </c>
      <c r="H12" s="121" t="s">
        <v>186</v>
      </c>
      <c r="I12" s="121">
        <v>19813</v>
      </c>
      <c r="J12" s="121" t="s">
        <v>242</v>
      </c>
      <c r="K12" s="121">
        <v>19813</v>
      </c>
      <c r="L12" s="121" t="s">
        <v>227</v>
      </c>
      <c r="M12" s="121" t="s">
        <v>228</v>
      </c>
      <c r="N12" s="121">
        <v>28364</v>
      </c>
      <c r="O12" s="121" t="s">
        <v>243</v>
      </c>
      <c r="P12" s="121">
        <v>44550</v>
      </c>
      <c r="Q12" s="121" t="s">
        <v>244</v>
      </c>
      <c r="R12" s="121" t="s">
        <v>212</v>
      </c>
      <c r="S12" s="121" t="s">
        <v>245</v>
      </c>
      <c r="T12" s="121" t="s">
        <v>345</v>
      </c>
      <c r="U12" s="121" t="s">
        <v>346</v>
      </c>
      <c r="V12" s="121">
        <v>541</v>
      </c>
      <c r="W12" s="121" t="s">
        <v>347</v>
      </c>
      <c r="X12" s="121">
        <v>351719285</v>
      </c>
      <c r="Y12" s="123" t="s">
        <v>370</v>
      </c>
      <c r="Z12" s="121" t="s">
        <v>371</v>
      </c>
      <c r="AA12" s="121">
        <v>63000</v>
      </c>
      <c r="AB12" s="121" t="s">
        <v>372</v>
      </c>
      <c r="AC12" s="121">
        <v>24</v>
      </c>
      <c r="AD12" s="121" t="s">
        <v>373</v>
      </c>
      <c r="AE12" s="121" t="s">
        <v>464</v>
      </c>
      <c r="AF12" s="121">
        <v>3400</v>
      </c>
      <c r="AG12" s="121">
        <v>3400</v>
      </c>
      <c r="AH12" s="121" t="s">
        <v>465</v>
      </c>
      <c r="AI12" s="121">
        <v>49717.95</v>
      </c>
      <c r="AJ12" s="121">
        <v>18282.05</v>
      </c>
      <c r="AK12" s="121">
        <v>68000</v>
      </c>
      <c r="AL12" s="121">
        <v>13282.05</v>
      </c>
      <c r="AM12" s="121">
        <v>715.95</v>
      </c>
      <c r="AN12" s="121">
        <v>13998</v>
      </c>
      <c r="AO12" s="121">
        <v>6309.13</v>
      </c>
      <c r="AP12" s="121">
        <v>490.87</v>
      </c>
      <c r="AQ12" s="121">
        <v>6800</v>
      </c>
      <c r="AR12" s="121">
        <v>22</v>
      </c>
      <c r="AS12" s="121"/>
      <c r="AT12" s="121"/>
      <c r="AU12" s="121"/>
      <c r="AV12" s="121"/>
      <c r="AW12" s="121"/>
      <c r="AX12" s="121" t="s">
        <v>518</v>
      </c>
      <c r="AY12" s="121"/>
      <c r="AZ12" s="121"/>
      <c r="BA12" s="121">
        <v>0</v>
      </c>
      <c r="BB12" s="107">
        <v>45799</v>
      </c>
      <c r="BC12" s="107" t="s">
        <v>532</v>
      </c>
      <c r="BD12" s="105" t="s">
        <v>525</v>
      </c>
      <c r="BE12" s="34" t="s">
        <v>722</v>
      </c>
      <c r="BF12" s="115" t="s">
        <v>191</v>
      </c>
      <c r="BG12" s="76" t="s">
        <v>530</v>
      </c>
      <c r="BH12" s="114"/>
      <c r="BI12" s="105" t="s">
        <v>522</v>
      </c>
      <c r="BJ12" s="105" t="s">
        <v>793</v>
      </c>
      <c r="BK12" s="114">
        <v>3400</v>
      </c>
      <c r="BL12" s="118" t="s">
        <v>732</v>
      </c>
    </row>
    <row r="13" spans="1:64" x14ac:dyDescent="0.3">
      <c r="A13" s="119">
        <v>8</v>
      </c>
      <c r="B13" s="121" t="s">
        <v>206</v>
      </c>
      <c r="C13" s="121" t="s">
        <v>190</v>
      </c>
      <c r="D13" s="121" t="s">
        <v>189</v>
      </c>
      <c r="E13" s="121" t="s">
        <v>207</v>
      </c>
      <c r="F13" s="121" t="s">
        <v>187</v>
      </c>
      <c r="G13" s="121" t="s">
        <v>185</v>
      </c>
      <c r="H13" s="121" t="s">
        <v>186</v>
      </c>
      <c r="I13" s="121">
        <v>19962</v>
      </c>
      <c r="J13" s="121" t="s">
        <v>220</v>
      </c>
      <c r="K13" s="121">
        <v>19962</v>
      </c>
      <c r="L13" s="121" t="s">
        <v>221</v>
      </c>
      <c r="M13" s="121" t="s">
        <v>222</v>
      </c>
      <c r="N13" s="121">
        <v>28596</v>
      </c>
      <c r="O13" s="121" t="s">
        <v>223</v>
      </c>
      <c r="P13" s="121">
        <v>44834</v>
      </c>
      <c r="Q13" s="121" t="s">
        <v>224</v>
      </c>
      <c r="R13" s="121" t="s">
        <v>212</v>
      </c>
      <c r="S13" s="121" t="s">
        <v>246</v>
      </c>
      <c r="T13" s="121" t="s">
        <v>360</v>
      </c>
      <c r="U13" s="121" t="s">
        <v>346</v>
      </c>
      <c r="V13" s="121">
        <v>541</v>
      </c>
      <c r="W13" s="121" t="s">
        <v>347</v>
      </c>
      <c r="X13" s="121">
        <v>351759257</v>
      </c>
      <c r="Y13" s="121" t="s">
        <v>374</v>
      </c>
      <c r="Z13" s="121" t="s">
        <v>375</v>
      </c>
      <c r="AA13" s="121">
        <v>63000</v>
      </c>
      <c r="AB13" s="121" t="s">
        <v>359</v>
      </c>
      <c r="AC13" s="121">
        <v>24</v>
      </c>
      <c r="AD13" s="121" t="s">
        <v>373</v>
      </c>
      <c r="AE13" s="121" t="s">
        <v>466</v>
      </c>
      <c r="AF13" s="121">
        <v>3360</v>
      </c>
      <c r="AG13" s="121">
        <v>3360</v>
      </c>
      <c r="AH13" s="121" t="s">
        <v>467</v>
      </c>
      <c r="AI13" s="121">
        <v>46085.94</v>
      </c>
      <c r="AJ13" s="121">
        <v>17754.060000000001</v>
      </c>
      <c r="AK13" s="121">
        <v>63840</v>
      </c>
      <c r="AL13" s="121">
        <v>16914.060000000001</v>
      </c>
      <c r="AM13" s="121">
        <v>1096.94</v>
      </c>
      <c r="AN13" s="121">
        <v>18011</v>
      </c>
      <c r="AO13" s="121">
        <v>9238.75</v>
      </c>
      <c r="AP13" s="121">
        <v>841.25</v>
      </c>
      <c r="AQ13" s="121">
        <v>10080</v>
      </c>
      <c r="AR13" s="121">
        <v>22</v>
      </c>
      <c r="AS13" s="121"/>
      <c r="AT13" s="121"/>
      <c r="AU13" s="121"/>
      <c r="AV13" s="121"/>
      <c r="AW13" s="121"/>
      <c r="AX13" s="121" t="s">
        <v>518</v>
      </c>
      <c r="AY13" s="121"/>
      <c r="AZ13" s="121"/>
      <c r="BA13" s="121">
        <v>0</v>
      </c>
      <c r="BB13" s="107">
        <v>45800</v>
      </c>
      <c r="BC13" s="107" t="s">
        <v>532</v>
      </c>
      <c r="BD13" s="105" t="s">
        <v>525</v>
      </c>
      <c r="BE13" s="34" t="s">
        <v>520</v>
      </c>
      <c r="BF13" s="115"/>
      <c r="BG13" s="76"/>
      <c r="BH13" s="114"/>
      <c r="BI13" s="105" t="s">
        <v>729</v>
      </c>
      <c r="BJ13" s="105" t="s">
        <v>729</v>
      </c>
      <c r="BK13" s="114">
        <v>0</v>
      </c>
      <c r="BL13" s="106" t="s">
        <v>731</v>
      </c>
    </row>
    <row r="14" spans="1:64" ht="55.2" x14ac:dyDescent="0.3">
      <c r="A14" s="119">
        <v>9</v>
      </c>
      <c r="B14" s="121" t="s">
        <v>206</v>
      </c>
      <c r="C14" s="121" t="s">
        <v>190</v>
      </c>
      <c r="D14" s="121" t="s">
        <v>189</v>
      </c>
      <c r="E14" s="121" t="s">
        <v>207</v>
      </c>
      <c r="F14" s="121" t="s">
        <v>187</v>
      </c>
      <c r="G14" s="121" t="s">
        <v>185</v>
      </c>
      <c r="H14" s="121" t="s">
        <v>186</v>
      </c>
      <c r="I14" s="121">
        <v>19774</v>
      </c>
      <c r="J14" s="121" t="s">
        <v>226</v>
      </c>
      <c r="K14" s="121">
        <v>19774</v>
      </c>
      <c r="L14" s="121" t="s">
        <v>227</v>
      </c>
      <c r="M14" s="121" t="s">
        <v>228</v>
      </c>
      <c r="N14" s="121">
        <v>28319</v>
      </c>
      <c r="O14" s="121" t="s">
        <v>247</v>
      </c>
      <c r="P14" s="121">
        <v>44504</v>
      </c>
      <c r="Q14" s="121" t="s">
        <v>248</v>
      </c>
      <c r="R14" s="121" t="s">
        <v>212</v>
      </c>
      <c r="S14" s="121" t="s">
        <v>249</v>
      </c>
      <c r="T14" s="121" t="s">
        <v>345</v>
      </c>
      <c r="U14" s="121" t="s">
        <v>346</v>
      </c>
      <c r="V14" s="121">
        <v>541</v>
      </c>
      <c r="W14" s="121" t="s">
        <v>347</v>
      </c>
      <c r="X14" s="121">
        <v>351759718</v>
      </c>
      <c r="Y14" s="123" t="s">
        <v>376</v>
      </c>
      <c r="Z14" s="121" t="s">
        <v>377</v>
      </c>
      <c r="AA14" s="121">
        <v>42000</v>
      </c>
      <c r="AB14" s="121" t="s">
        <v>363</v>
      </c>
      <c r="AC14" s="121">
        <v>24</v>
      </c>
      <c r="AD14" s="121" t="s">
        <v>351</v>
      </c>
      <c r="AE14" s="121" t="s">
        <v>468</v>
      </c>
      <c r="AF14" s="121">
        <v>2240</v>
      </c>
      <c r="AG14" s="121">
        <v>2240</v>
      </c>
      <c r="AH14" s="121" t="s">
        <v>469</v>
      </c>
      <c r="AI14" s="121">
        <v>34400.01</v>
      </c>
      <c r="AJ14" s="121">
        <v>12639.99</v>
      </c>
      <c r="AK14" s="121">
        <v>47040</v>
      </c>
      <c r="AL14" s="121">
        <v>7599.99</v>
      </c>
      <c r="AM14" s="121">
        <v>343.01</v>
      </c>
      <c r="AN14" s="121">
        <v>7943</v>
      </c>
      <c r="AO14" s="121">
        <v>2083.84</v>
      </c>
      <c r="AP14" s="121">
        <v>156.16</v>
      </c>
      <c r="AQ14" s="121">
        <v>2240</v>
      </c>
      <c r="AR14" s="121">
        <v>22</v>
      </c>
      <c r="AS14" s="121"/>
      <c r="AT14" s="121"/>
      <c r="AU14" s="121"/>
      <c r="AV14" s="121"/>
      <c r="AW14" s="121"/>
      <c r="AX14" s="121" t="s">
        <v>518</v>
      </c>
      <c r="AY14" s="121"/>
      <c r="AZ14" s="121"/>
      <c r="BA14" s="121">
        <v>0</v>
      </c>
      <c r="BB14" s="107">
        <v>45798</v>
      </c>
      <c r="BC14" s="107" t="s">
        <v>532</v>
      </c>
      <c r="BD14" s="105" t="s">
        <v>525</v>
      </c>
      <c r="BE14" s="34" t="s">
        <v>519</v>
      </c>
      <c r="BF14" s="115" t="s">
        <v>521</v>
      </c>
      <c r="BG14" s="76" t="s">
        <v>530</v>
      </c>
      <c r="BH14" s="114"/>
      <c r="BI14" s="105" t="s">
        <v>522</v>
      </c>
      <c r="BJ14" s="105" t="s">
        <v>793</v>
      </c>
      <c r="BK14" s="114">
        <v>11200</v>
      </c>
      <c r="BL14" s="118" t="s">
        <v>531</v>
      </c>
    </row>
    <row r="15" spans="1:64" ht="55.2" x14ac:dyDescent="0.3">
      <c r="A15" s="119">
        <v>10</v>
      </c>
      <c r="B15" s="121" t="s">
        <v>206</v>
      </c>
      <c r="C15" s="121" t="s">
        <v>190</v>
      </c>
      <c r="D15" s="121" t="s">
        <v>189</v>
      </c>
      <c r="E15" s="121" t="s">
        <v>207</v>
      </c>
      <c r="F15" s="121" t="s">
        <v>187</v>
      </c>
      <c r="G15" s="121" t="s">
        <v>185</v>
      </c>
      <c r="H15" s="121" t="s">
        <v>186</v>
      </c>
      <c r="I15" s="121">
        <v>19817</v>
      </c>
      <c r="J15" s="121" t="s">
        <v>250</v>
      </c>
      <c r="K15" s="121">
        <v>19817</v>
      </c>
      <c r="L15" s="121" t="s">
        <v>227</v>
      </c>
      <c r="M15" s="121" t="s">
        <v>228</v>
      </c>
      <c r="N15" s="121">
        <v>28497</v>
      </c>
      <c r="O15" s="121" t="s">
        <v>251</v>
      </c>
      <c r="P15" s="121">
        <v>539069</v>
      </c>
      <c r="Q15" s="121" t="s">
        <v>252</v>
      </c>
      <c r="R15" s="121" t="s">
        <v>212</v>
      </c>
      <c r="S15" s="121" t="s">
        <v>253</v>
      </c>
      <c r="T15" s="121" t="s">
        <v>356</v>
      </c>
      <c r="U15" s="121" t="s">
        <v>346</v>
      </c>
      <c r="V15" s="121">
        <v>541</v>
      </c>
      <c r="W15" s="121" t="s">
        <v>347</v>
      </c>
      <c r="X15" s="121">
        <v>351828237</v>
      </c>
      <c r="Y15" s="123" t="s">
        <v>378</v>
      </c>
      <c r="Z15" s="121" t="s">
        <v>379</v>
      </c>
      <c r="AA15" s="121">
        <v>42000</v>
      </c>
      <c r="AB15" s="121" t="s">
        <v>363</v>
      </c>
      <c r="AC15" s="121">
        <v>24</v>
      </c>
      <c r="AD15" s="121" t="s">
        <v>351</v>
      </c>
      <c r="AE15" s="121" t="s">
        <v>468</v>
      </c>
      <c r="AF15" s="121">
        <v>2240</v>
      </c>
      <c r="AG15" s="121">
        <v>2240</v>
      </c>
      <c r="AH15" s="121" t="s">
        <v>469</v>
      </c>
      <c r="AI15" s="121">
        <v>34660.82</v>
      </c>
      <c r="AJ15" s="121">
        <v>12379.18</v>
      </c>
      <c r="AK15" s="121">
        <v>47040</v>
      </c>
      <c r="AL15" s="121">
        <v>7339.18</v>
      </c>
      <c r="AM15" s="121">
        <v>326.82</v>
      </c>
      <c r="AN15" s="121">
        <v>7666</v>
      </c>
      <c r="AO15" s="121">
        <v>2089.19</v>
      </c>
      <c r="AP15" s="121">
        <v>150.81</v>
      </c>
      <c r="AQ15" s="121">
        <v>2240</v>
      </c>
      <c r="AR15" s="121">
        <v>22</v>
      </c>
      <c r="AS15" s="121"/>
      <c r="AT15" s="121"/>
      <c r="AU15" s="121"/>
      <c r="AV15" s="121"/>
      <c r="AW15" s="121"/>
      <c r="AX15" s="121" t="s">
        <v>518</v>
      </c>
      <c r="AY15" s="121"/>
      <c r="AZ15" s="121"/>
      <c r="BA15" s="121">
        <v>0</v>
      </c>
      <c r="BB15" s="107">
        <v>45798</v>
      </c>
      <c r="BC15" s="107" t="s">
        <v>532</v>
      </c>
      <c r="BD15" s="105" t="s">
        <v>525</v>
      </c>
      <c r="BE15" s="34" t="s">
        <v>519</v>
      </c>
      <c r="BF15" s="115" t="s">
        <v>191</v>
      </c>
      <c r="BG15" s="76" t="s">
        <v>530</v>
      </c>
      <c r="BH15" s="114"/>
      <c r="BI15" s="105" t="s">
        <v>522</v>
      </c>
      <c r="BJ15" s="105" t="s">
        <v>793</v>
      </c>
      <c r="BK15" s="114">
        <v>12000</v>
      </c>
      <c r="BL15" s="118" t="s">
        <v>523</v>
      </c>
    </row>
    <row r="16" spans="1:64" ht="69" x14ac:dyDescent="0.3">
      <c r="A16" s="119">
        <v>11</v>
      </c>
      <c r="B16" s="121" t="s">
        <v>206</v>
      </c>
      <c r="C16" s="121" t="s">
        <v>190</v>
      </c>
      <c r="D16" s="121" t="s">
        <v>189</v>
      </c>
      <c r="E16" s="121" t="s">
        <v>207</v>
      </c>
      <c r="F16" s="121" t="s">
        <v>187</v>
      </c>
      <c r="G16" s="121" t="s">
        <v>185</v>
      </c>
      <c r="H16" s="121" t="s">
        <v>186</v>
      </c>
      <c r="I16" s="121">
        <v>19872</v>
      </c>
      <c r="J16" s="121" t="s">
        <v>254</v>
      </c>
      <c r="K16" s="121">
        <v>19872</v>
      </c>
      <c r="L16" s="121" t="s">
        <v>233</v>
      </c>
      <c r="M16" s="121" t="s">
        <v>234</v>
      </c>
      <c r="N16" s="121">
        <v>28558</v>
      </c>
      <c r="O16" s="121" t="s">
        <v>255</v>
      </c>
      <c r="P16" s="121">
        <v>44782</v>
      </c>
      <c r="Q16" s="121" t="s">
        <v>256</v>
      </c>
      <c r="R16" s="121" t="s">
        <v>212</v>
      </c>
      <c r="S16" s="121" t="s">
        <v>257</v>
      </c>
      <c r="T16" s="121" t="s">
        <v>360</v>
      </c>
      <c r="U16" s="121" t="s">
        <v>346</v>
      </c>
      <c r="V16" s="121">
        <v>541</v>
      </c>
      <c r="W16" s="121" t="s">
        <v>347</v>
      </c>
      <c r="X16" s="121">
        <v>351959365</v>
      </c>
      <c r="Y16" s="123" t="s">
        <v>380</v>
      </c>
      <c r="Z16" s="121" t="s">
        <v>381</v>
      </c>
      <c r="AA16" s="121">
        <v>42000</v>
      </c>
      <c r="AB16" s="121" t="s">
        <v>382</v>
      </c>
      <c r="AC16" s="121">
        <v>24</v>
      </c>
      <c r="AD16" s="121" t="s">
        <v>351</v>
      </c>
      <c r="AE16" s="121" t="s">
        <v>470</v>
      </c>
      <c r="AF16" s="121">
        <v>2240</v>
      </c>
      <c r="AG16" s="121">
        <v>2240</v>
      </c>
      <c r="AH16" s="121" t="s">
        <v>471</v>
      </c>
      <c r="AI16" s="121">
        <v>33173.35</v>
      </c>
      <c r="AJ16" s="121">
        <v>11626.65</v>
      </c>
      <c r="AK16" s="121">
        <v>44800</v>
      </c>
      <c r="AL16" s="121">
        <v>8826.65</v>
      </c>
      <c r="AM16" s="121">
        <v>478.35</v>
      </c>
      <c r="AN16" s="121">
        <v>9305</v>
      </c>
      <c r="AO16" s="121">
        <v>4153.3900000000003</v>
      </c>
      <c r="AP16" s="121">
        <v>326.61</v>
      </c>
      <c r="AQ16" s="121">
        <v>4480</v>
      </c>
      <c r="AR16" s="121">
        <v>22</v>
      </c>
      <c r="AS16" s="121"/>
      <c r="AT16" s="121"/>
      <c r="AU16" s="121"/>
      <c r="AV16" s="121"/>
      <c r="AW16" s="121"/>
      <c r="AX16" s="121" t="s">
        <v>518</v>
      </c>
      <c r="AY16" s="121"/>
      <c r="AZ16" s="121"/>
      <c r="BA16" s="121">
        <v>0</v>
      </c>
      <c r="BB16" s="107">
        <v>45800</v>
      </c>
      <c r="BC16" s="107" t="s">
        <v>532</v>
      </c>
      <c r="BD16" s="105" t="s">
        <v>525</v>
      </c>
      <c r="BE16" s="34" t="s">
        <v>519</v>
      </c>
      <c r="BF16" s="115" t="s">
        <v>191</v>
      </c>
      <c r="BG16" s="76" t="s">
        <v>535</v>
      </c>
      <c r="BH16" s="114"/>
      <c r="BI16" s="105" t="s">
        <v>522</v>
      </c>
      <c r="BJ16" s="105" t="s">
        <v>793</v>
      </c>
      <c r="BK16" s="114">
        <v>23500</v>
      </c>
      <c r="BL16" s="118" t="s">
        <v>742</v>
      </c>
    </row>
    <row r="17" spans="1:64" ht="55.2" x14ac:dyDescent="0.3">
      <c r="A17" s="119">
        <v>12</v>
      </c>
      <c r="B17" s="121" t="s">
        <v>206</v>
      </c>
      <c r="C17" s="121" t="s">
        <v>190</v>
      </c>
      <c r="D17" s="121" t="s">
        <v>189</v>
      </c>
      <c r="E17" s="121" t="s">
        <v>207</v>
      </c>
      <c r="F17" s="121" t="s">
        <v>187</v>
      </c>
      <c r="G17" s="121" t="s">
        <v>185</v>
      </c>
      <c r="H17" s="121" t="s">
        <v>186</v>
      </c>
      <c r="I17" s="121">
        <v>19912</v>
      </c>
      <c r="J17" s="121" t="s">
        <v>258</v>
      </c>
      <c r="K17" s="121">
        <v>19912</v>
      </c>
      <c r="L17" s="121" t="s">
        <v>205</v>
      </c>
      <c r="M17" s="121" t="s">
        <v>209</v>
      </c>
      <c r="N17" s="121">
        <v>28533</v>
      </c>
      <c r="O17" s="121" t="s">
        <v>259</v>
      </c>
      <c r="P17" s="121">
        <v>427831</v>
      </c>
      <c r="Q17" s="121" t="s">
        <v>260</v>
      </c>
      <c r="R17" s="121" t="s">
        <v>212</v>
      </c>
      <c r="S17" s="121" t="s">
        <v>261</v>
      </c>
      <c r="T17" s="121" t="s">
        <v>360</v>
      </c>
      <c r="U17" s="121" t="s">
        <v>346</v>
      </c>
      <c r="V17" s="121">
        <v>541</v>
      </c>
      <c r="W17" s="121" t="s">
        <v>347</v>
      </c>
      <c r="X17" s="121">
        <v>351993284</v>
      </c>
      <c r="Y17" s="123" t="s">
        <v>383</v>
      </c>
      <c r="Z17" s="121" t="s">
        <v>384</v>
      </c>
      <c r="AA17" s="121">
        <v>42000</v>
      </c>
      <c r="AB17" s="121" t="s">
        <v>385</v>
      </c>
      <c r="AC17" s="121">
        <v>24</v>
      </c>
      <c r="AD17" s="121" t="s">
        <v>351</v>
      </c>
      <c r="AE17" s="121" t="s">
        <v>472</v>
      </c>
      <c r="AF17" s="121">
        <v>2240</v>
      </c>
      <c r="AG17" s="121">
        <v>2240</v>
      </c>
      <c r="AH17" s="121" t="s">
        <v>473</v>
      </c>
      <c r="AI17" s="121">
        <v>35182.5</v>
      </c>
      <c r="AJ17" s="121">
        <v>11857.5</v>
      </c>
      <c r="AK17" s="121">
        <v>47040</v>
      </c>
      <c r="AL17" s="121">
        <v>6817.5</v>
      </c>
      <c r="AM17" s="121">
        <v>293.5</v>
      </c>
      <c r="AN17" s="121">
        <v>7111</v>
      </c>
      <c r="AO17" s="121">
        <v>2099.91</v>
      </c>
      <c r="AP17" s="121">
        <v>140.09</v>
      </c>
      <c r="AQ17" s="121">
        <v>2240</v>
      </c>
      <c r="AR17" s="121">
        <v>22</v>
      </c>
      <c r="AS17" s="121"/>
      <c r="AT17" s="121"/>
      <c r="AU17" s="121"/>
      <c r="AV17" s="121"/>
      <c r="AW17" s="121"/>
      <c r="AX17" s="121" t="s">
        <v>518</v>
      </c>
      <c r="AY17" s="121"/>
      <c r="AZ17" s="121"/>
      <c r="BA17" s="121">
        <v>0</v>
      </c>
      <c r="BB17" s="107">
        <v>45798</v>
      </c>
      <c r="BC17" s="107" t="s">
        <v>532</v>
      </c>
      <c r="BD17" s="105" t="s">
        <v>525</v>
      </c>
      <c r="BE17" s="34" t="s">
        <v>519</v>
      </c>
      <c r="BF17" s="115" t="s">
        <v>191</v>
      </c>
      <c r="BG17" s="76" t="s">
        <v>535</v>
      </c>
      <c r="BH17" s="114"/>
      <c r="BI17" s="105" t="s">
        <v>522</v>
      </c>
      <c r="BJ17" s="105" t="s">
        <v>793</v>
      </c>
      <c r="BK17" s="114">
        <v>15000</v>
      </c>
      <c r="BL17" s="118" t="s">
        <v>536</v>
      </c>
    </row>
    <row r="18" spans="1:64" ht="69" x14ac:dyDescent="0.3">
      <c r="A18" s="119">
        <v>13</v>
      </c>
      <c r="B18" s="121" t="s">
        <v>206</v>
      </c>
      <c r="C18" s="121" t="s">
        <v>190</v>
      </c>
      <c r="D18" s="121" t="s">
        <v>189</v>
      </c>
      <c r="E18" s="121" t="s">
        <v>207</v>
      </c>
      <c r="F18" s="121" t="s">
        <v>187</v>
      </c>
      <c r="G18" s="121" t="s">
        <v>185</v>
      </c>
      <c r="H18" s="121" t="s">
        <v>186</v>
      </c>
      <c r="I18" s="121">
        <v>178013</v>
      </c>
      <c r="J18" s="121" t="s">
        <v>262</v>
      </c>
      <c r="K18" s="121">
        <v>178013</v>
      </c>
      <c r="L18" s="121" t="s">
        <v>263</v>
      </c>
      <c r="M18" s="121" t="s">
        <v>264</v>
      </c>
      <c r="N18" s="121">
        <v>28436</v>
      </c>
      <c r="O18" s="121" t="s">
        <v>265</v>
      </c>
      <c r="P18" s="121">
        <v>872570</v>
      </c>
      <c r="Q18" s="121" t="s">
        <v>266</v>
      </c>
      <c r="R18" s="121" t="s">
        <v>212</v>
      </c>
      <c r="S18" s="121" t="s">
        <v>267</v>
      </c>
      <c r="T18" s="121" t="s">
        <v>360</v>
      </c>
      <c r="U18" s="121" t="s">
        <v>346</v>
      </c>
      <c r="V18" s="121">
        <v>541</v>
      </c>
      <c r="W18" s="121" t="s">
        <v>347</v>
      </c>
      <c r="X18" s="121">
        <v>352111518</v>
      </c>
      <c r="Y18" s="123" t="s">
        <v>386</v>
      </c>
      <c r="Z18" s="121" t="s">
        <v>387</v>
      </c>
      <c r="AA18" s="121">
        <v>52000</v>
      </c>
      <c r="AB18" s="121" t="s">
        <v>382</v>
      </c>
      <c r="AC18" s="121">
        <v>24</v>
      </c>
      <c r="AD18" s="121" t="s">
        <v>355</v>
      </c>
      <c r="AE18" s="121" t="s">
        <v>474</v>
      </c>
      <c r="AF18" s="121">
        <v>2780</v>
      </c>
      <c r="AG18" s="121">
        <v>2780</v>
      </c>
      <c r="AH18" s="121" t="s">
        <v>475</v>
      </c>
      <c r="AI18" s="121">
        <v>40416.400000000001</v>
      </c>
      <c r="AJ18" s="121">
        <v>15183.6</v>
      </c>
      <c r="AK18" s="121">
        <v>55600</v>
      </c>
      <c r="AL18" s="121">
        <v>11583.6</v>
      </c>
      <c r="AM18" s="121">
        <v>644.4</v>
      </c>
      <c r="AN18" s="121">
        <v>12228</v>
      </c>
      <c r="AO18" s="121">
        <v>2541.98</v>
      </c>
      <c r="AP18" s="121">
        <v>238.02</v>
      </c>
      <c r="AQ18" s="121">
        <v>2780</v>
      </c>
      <c r="AR18" s="121">
        <v>21</v>
      </c>
      <c r="AS18" s="121"/>
      <c r="AT18" s="121"/>
      <c r="AU18" s="121"/>
      <c r="AV18" s="121"/>
      <c r="AW18" s="121"/>
      <c r="AX18" s="121" t="s">
        <v>518</v>
      </c>
      <c r="AY18" s="121"/>
      <c r="AZ18" s="121"/>
      <c r="BA18" s="121">
        <v>0</v>
      </c>
      <c r="BB18" s="107">
        <v>45799</v>
      </c>
      <c r="BC18" s="107" t="s">
        <v>532</v>
      </c>
      <c r="BD18" s="105" t="s">
        <v>525</v>
      </c>
      <c r="BE18" s="34" t="s">
        <v>519</v>
      </c>
      <c r="BF18" s="115" t="s">
        <v>521</v>
      </c>
      <c r="BG18" s="76" t="s">
        <v>527</v>
      </c>
      <c r="BH18" s="114"/>
      <c r="BI18" s="105" t="s">
        <v>522</v>
      </c>
      <c r="BJ18" s="105" t="s">
        <v>793</v>
      </c>
      <c r="BK18" s="114">
        <v>18200</v>
      </c>
      <c r="BL18" s="118" t="s">
        <v>764</v>
      </c>
    </row>
    <row r="19" spans="1:64" ht="96.6" x14ac:dyDescent="0.3">
      <c r="A19" s="119">
        <v>14</v>
      </c>
      <c r="B19" s="121" t="s">
        <v>206</v>
      </c>
      <c r="C19" s="121" t="s">
        <v>190</v>
      </c>
      <c r="D19" s="121" t="s">
        <v>189</v>
      </c>
      <c r="E19" s="121" t="s">
        <v>207</v>
      </c>
      <c r="F19" s="121" t="s">
        <v>187</v>
      </c>
      <c r="G19" s="121" t="s">
        <v>185</v>
      </c>
      <c r="H19" s="121" t="s">
        <v>186</v>
      </c>
      <c r="I19" s="121">
        <v>177842</v>
      </c>
      <c r="J19" s="121" t="s">
        <v>208</v>
      </c>
      <c r="K19" s="121">
        <v>177842</v>
      </c>
      <c r="L19" s="121" t="s">
        <v>205</v>
      </c>
      <c r="M19" s="121" t="s">
        <v>209</v>
      </c>
      <c r="N19" s="121">
        <v>28514</v>
      </c>
      <c r="O19" s="121" t="s">
        <v>210</v>
      </c>
      <c r="P19" s="121">
        <v>872578</v>
      </c>
      <c r="Q19" s="121" t="s">
        <v>268</v>
      </c>
      <c r="R19" s="121" t="s">
        <v>212</v>
      </c>
      <c r="S19" s="121" t="s">
        <v>269</v>
      </c>
      <c r="T19" s="121" t="s">
        <v>356</v>
      </c>
      <c r="U19" s="121" t="s">
        <v>346</v>
      </c>
      <c r="V19" s="121">
        <v>541</v>
      </c>
      <c r="W19" s="121" t="s">
        <v>347</v>
      </c>
      <c r="X19" s="121">
        <v>352114158</v>
      </c>
      <c r="Y19" s="123" t="s">
        <v>388</v>
      </c>
      <c r="Z19" s="121" t="s">
        <v>387</v>
      </c>
      <c r="AA19" s="121">
        <v>42000</v>
      </c>
      <c r="AB19" s="121" t="s">
        <v>350</v>
      </c>
      <c r="AC19" s="121">
        <v>24</v>
      </c>
      <c r="AD19" s="121" t="s">
        <v>351</v>
      </c>
      <c r="AE19" s="121" t="s">
        <v>476</v>
      </c>
      <c r="AF19" s="121">
        <v>2240</v>
      </c>
      <c r="AG19" s="121">
        <v>2240</v>
      </c>
      <c r="AH19" s="121" t="s">
        <v>469</v>
      </c>
      <c r="AI19" s="121">
        <v>32597.26</v>
      </c>
      <c r="AJ19" s="121">
        <v>12202.74</v>
      </c>
      <c r="AK19" s="121">
        <v>44800</v>
      </c>
      <c r="AL19" s="121">
        <v>9402.74</v>
      </c>
      <c r="AM19" s="121">
        <v>525.26</v>
      </c>
      <c r="AN19" s="121">
        <v>9928</v>
      </c>
      <c r="AO19" s="121">
        <v>2046.79</v>
      </c>
      <c r="AP19" s="121">
        <v>193.21</v>
      </c>
      <c r="AQ19" s="121">
        <v>2240</v>
      </c>
      <c r="AR19" s="121">
        <v>21</v>
      </c>
      <c r="AS19" s="121"/>
      <c r="AT19" s="121"/>
      <c r="AU19" s="121"/>
      <c r="AV19" s="121"/>
      <c r="AW19" s="121"/>
      <c r="AX19" s="121" t="s">
        <v>518</v>
      </c>
      <c r="AY19" s="121"/>
      <c r="AZ19" s="121"/>
      <c r="BA19" s="121">
        <v>0</v>
      </c>
      <c r="BB19" s="107">
        <v>45798</v>
      </c>
      <c r="BC19" s="107" t="s">
        <v>532</v>
      </c>
      <c r="BD19" s="105" t="s">
        <v>525</v>
      </c>
      <c r="BE19" s="34" t="s">
        <v>520</v>
      </c>
      <c r="BF19" s="115" t="s">
        <v>521</v>
      </c>
      <c r="BG19" s="76" t="s">
        <v>530</v>
      </c>
      <c r="BH19" s="114"/>
      <c r="BI19" s="105" t="s">
        <v>522</v>
      </c>
      <c r="BJ19" s="105" t="s">
        <v>793</v>
      </c>
      <c r="BK19" s="114">
        <v>11200</v>
      </c>
      <c r="BL19" s="118" t="s">
        <v>717</v>
      </c>
    </row>
    <row r="20" spans="1:64" x14ac:dyDescent="0.3">
      <c r="A20" s="119">
        <v>15</v>
      </c>
      <c r="B20" s="121" t="s">
        <v>206</v>
      </c>
      <c r="C20" s="121" t="s">
        <v>190</v>
      </c>
      <c r="D20" s="121" t="s">
        <v>189</v>
      </c>
      <c r="E20" s="121" t="s">
        <v>207</v>
      </c>
      <c r="F20" s="121" t="s">
        <v>187</v>
      </c>
      <c r="G20" s="121" t="s">
        <v>185</v>
      </c>
      <c r="H20" s="121" t="s">
        <v>186</v>
      </c>
      <c r="I20" s="121">
        <v>19880</v>
      </c>
      <c r="J20" s="121" t="s">
        <v>270</v>
      </c>
      <c r="K20" s="121">
        <v>19880</v>
      </c>
      <c r="L20" s="121" t="s">
        <v>227</v>
      </c>
      <c r="M20" s="121" t="s">
        <v>228</v>
      </c>
      <c r="N20" s="121">
        <v>28464</v>
      </c>
      <c r="O20" s="121" t="s">
        <v>271</v>
      </c>
      <c r="P20" s="121">
        <v>872565</v>
      </c>
      <c r="Q20" s="121" t="s">
        <v>272</v>
      </c>
      <c r="R20" s="121" t="s">
        <v>212</v>
      </c>
      <c r="S20" s="121" t="s">
        <v>273</v>
      </c>
      <c r="T20" s="121" t="s">
        <v>345</v>
      </c>
      <c r="U20" s="121" t="s">
        <v>346</v>
      </c>
      <c r="V20" s="121">
        <v>541</v>
      </c>
      <c r="W20" s="121" t="s">
        <v>347</v>
      </c>
      <c r="X20" s="121">
        <v>352237933</v>
      </c>
      <c r="Y20" s="121" t="s">
        <v>389</v>
      </c>
      <c r="Z20" s="121" t="s">
        <v>390</v>
      </c>
      <c r="AA20" s="121">
        <v>42000</v>
      </c>
      <c r="AB20" s="121" t="s">
        <v>367</v>
      </c>
      <c r="AC20" s="121">
        <v>24</v>
      </c>
      <c r="AD20" s="121" t="s">
        <v>351</v>
      </c>
      <c r="AE20" s="121" t="s">
        <v>477</v>
      </c>
      <c r="AF20" s="121">
        <v>2240</v>
      </c>
      <c r="AG20" s="121">
        <v>2240</v>
      </c>
      <c r="AH20" s="121" t="s">
        <v>478</v>
      </c>
      <c r="AI20" s="121">
        <v>33022.92</v>
      </c>
      <c r="AJ20" s="121">
        <v>11777.08</v>
      </c>
      <c r="AK20" s="121">
        <v>44800</v>
      </c>
      <c r="AL20" s="121">
        <v>8977.08</v>
      </c>
      <c r="AM20" s="121">
        <v>487.92</v>
      </c>
      <c r="AN20" s="121">
        <v>9465</v>
      </c>
      <c r="AO20" s="121">
        <v>2055.54</v>
      </c>
      <c r="AP20" s="121">
        <v>184.46</v>
      </c>
      <c r="AQ20" s="121">
        <v>2240</v>
      </c>
      <c r="AR20" s="121">
        <v>21</v>
      </c>
      <c r="AS20" s="121"/>
      <c r="AT20" s="121"/>
      <c r="AU20" s="121"/>
      <c r="AV20" s="121"/>
      <c r="AW20" s="121"/>
      <c r="AX20" s="121" t="s">
        <v>518</v>
      </c>
      <c r="AY20" s="121"/>
      <c r="AZ20" s="121"/>
      <c r="BA20" s="121">
        <v>0</v>
      </c>
      <c r="BB20" s="107">
        <v>45799</v>
      </c>
      <c r="BC20" s="107" t="s">
        <v>532</v>
      </c>
      <c r="BD20" s="105" t="s">
        <v>525</v>
      </c>
      <c r="BE20" s="34" t="s">
        <v>519</v>
      </c>
      <c r="BF20" s="115" t="s">
        <v>191</v>
      </c>
      <c r="BG20" s="76"/>
      <c r="BH20" s="114"/>
      <c r="BI20" s="105" t="s">
        <v>533</v>
      </c>
      <c r="BJ20" s="105" t="s">
        <v>729</v>
      </c>
      <c r="BK20" s="114">
        <v>0</v>
      </c>
      <c r="BL20" s="106" t="s">
        <v>534</v>
      </c>
    </row>
    <row r="21" spans="1:64" ht="27.6" x14ac:dyDescent="0.3">
      <c r="A21" s="119">
        <v>16</v>
      </c>
      <c r="B21" s="121" t="s">
        <v>206</v>
      </c>
      <c r="C21" s="121" t="s">
        <v>190</v>
      </c>
      <c r="D21" s="121" t="s">
        <v>189</v>
      </c>
      <c r="E21" s="121" t="s">
        <v>207</v>
      </c>
      <c r="F21" s="121" t="s">
        <v>187</v>
      </c>
      <c r="G21" s="121" t="s">
        <v>185</v>
      </c>
      <c r="H21" s="121" t="s">
        <v>186</v>
      </c>
      <c r="I21" s="121">
        <v>19973</v>
      </c>
      <c r="J21" s="121" t="s">
        <v>214</v>
      </c>
      <c r="K21" s="121">
        <v>19973</v>
      </c>
      <c r="L21" s="121" t="s">
        <v>215</v>
      </c>
      <c r="M21" s="121" t="s">
        <v>216</v>
      </c>
      <c r="N21" s="121">
        <v>28628</v>
      </c>
      <c r="O21" s="121" t="s">
        <v>217</v>
      </c>
      <c r="P21" s="121">
        <v>44879</v>
      </c>
      <c r="Q21" s="121" t="s">
        <v>274</v>
      </c>
      <c r="R21" s="121" t="s">
        <v>212</v>
      </c>
      <c r="S21" s="121" t="s">
        <v>275</v>
      </c>
      <c r="T21" s="121" t="s">
        <v>360</v>
      </c>
      <c r="U21" s="121" t="s">
        <v>346</v>
      </c>
      <c r="V21" s="121">
        <v>541</v>
      </c>
      <c r="W21" s="121" t="s">
        <v>347</v>
      </c>
      <c r="X21" s="121">
        <v>352934774</v>
      </c>
      <c r="Y21" s="123" t="s">
        <v>391</v>
      </c>
      <c r="Z21" s="121" t="s">
        <v>392</v>
      </c>
      <c r="AA21" s="121">
        <v>63000</v>
      </c>
      <c r="AB21" s="121" t="s">
        <v>354</v>
      </c>
      <c r="AC21" s="121">
        <v>24</v>
      </c>
      <c r="AD21" s="121" t="s">
        <v>373</v>
      </c>
      <c r="AE21" s="121" t="s">
        <v>479</v>
      </c>
      <c r="AF21" s="121">
        <v>3360</v>
      </c>
      <c r="AG21" s="121">
        <v>3360</v>
      </c>
      <c r="AH21" s="121" t="s">
        <v>480</v>
      </c>
      <c r="AI21" s="121">
        <v>47366.89</v>
      </c>
      <c r="AJ21" s="121">
        <v>16473.11</v>
      </c>
      <c r="AK21" s="121">
        <v>63840</v>
      </c>
      <c r="AL21" s="121">
        <v>15633.11</v>
      </c>
      <c r="AM21" s="121">
        <v>984.89</v>
      </c>
      <c r="AN21" s="121">
        <v>16618</v>
      </c>
      <c r="AO21" s="121">
        <v>3038.77</v>
      </c>
      <c r="AP21" s="121">
        <v>321.23</v>
      </c>
      <c r="AQ21" s="121">
        <v>3360</v>
      </c>
      <c r="AR21" s="121">
        <v>20</v>
      </c>
      <c r="AS21" s="121"/>
      <c r="AT21" s="121"/>
      <c r="AU21" s="121"/>
      <c r="AV21" s="121"/>
      <c r="AW21" s="121"/>
      <c r="AX21" s="121" t="s">
        <v>518</v>
      </c>
      <c r="AY21" s="121"/>
      <c r="AZ21" s="121"/>
      <c r="BA21" s="121">
        <v>0</v>
      </c>
      <c r="BB21" s="107">
        <v>45799</v>
      </c>
      <c r="BC21" s="107" t="s">
        <v>532</v>
      </c>
      <c r="BD21" s="105" t="s">
        <v>525</v>
      </c>
      <c r="BE21" s="34" t="s">
        <v>519</v>
      </c>
      <c r="BF21" s="115" t="s">
        <v>191</v>
      </c>
      <c r="BG21" s="76" t="s">
        <v>530</v>
      </c>
      <c r="BH21" s="114"/>
      <c r="BI21" s="105" t="s">
        <v>522</v>
      </c>
      <c r="BJ21" s="105" t="s">
        <v>793</v>
      </c>
      <c r="BK21" s="114">
        <v>3360</v>
      </c>
      <c r="BL21" s="118" t="s">
        <v>725</v>
      </c>
    </row>
    <row r="22" spans="1:64" x14ac:dyDescent="0.3">
      <c r="A22" s="119">
        <v>17</v>
      </c>
      <c r="B22" s="121" t="s">
        <v>206</v>
      </c>
      <c r="C22" s="121" t="s">
        <v>190</v>
      </c>
      <c r="D22" s="121" t="s">
        <v>189</v>
      </c>
      <c r="E22" s="121" t="s">
        <v>207</v>
      </c>
      <c r="F22" s="121" t="s">
        <v>187</v>
      </c>
      <c r="G22" s="121" t="s">
        <v>185</v>
      </c>
      <c r="H22" s="121" t="s">
        <v>186</v>
      </c>
      <c r="I22" s="121">
        <v>19878</v>
      </c>
      <c r="J22" s="121" t="s">
        <v>276</v>
      </c>
      <c r="K22" s="121">
        <v>19878</v>
      </c>
      <c r="L22" s="121" t="s">
        <v>233</v>
      </c>
      <c r="M22" s="121" t="s">
        <v>234</v>
      </c>
      <c r="N22" s="121">
        <v>28460</v>
      </c>
      <c r="O22" s="121" t="s">
        <v>235</v>
      </c>
      <c r="P22" s="121">
        <v>404256</v>
      </c>
      <c r="Q22" s="121" t="s">
        <v>236</v>
      </c>
      <c r="R22" s="121" t="s">
        <v>212</v>
      </c>
      <c r="S22" s="121" t="s">
        <v>277</v>
      </c>
      <c r="T22" s="121" t="s">
        <v>360</v>
      </c>
      <c r="U22" s="121" t="s">
        <v>346</v>
      </c>
      <c r="V22" s="121">
        <v>541</v>
      </c>
      <c r="W22" s="121" t="s">
        <v>347</v>
      </c>
      <c r="X22" s="121">
        <v>353063848</v>
      </c>
      <c r="Y22" s="121" t="s">
        <v>393</v>
      </c>
      <c r="Z22" s="121" t="s">
        <v>394</v>
      </c>
      <c r="AA22" s="121">
        <v>42000</v>
      </c>
      <c r="AB22" s="121" t="s">
        <v>382</v>
      </c>
      <c r="AC22" s="121">
        <v>24</v>
      </c>
      <c r="AD22" s="121" t="s">
        <v>351</v>
      </c>
      <c r="AE22" s="121" t="s">
        <v>481</v>
      </c>
      <c r="AF22" s="121">
        <v>2240</v>
      </c>
      <c r="AG22" s="121">
        <v>2240</v>
      </c>
      <c r="AH22" s="121" t="s">
        <v>471</v>
      </c>
      <c r="AI22" s="121">
        <v>27002.95</v>
      </c>
      <c r="AJ22" s="121">
        <v>11077.05</v>
      </c>
      <c r="AK22" s="121">
        <v>38080</v>
      </c>
      <c r="AL22" s="121">
        <v>14997.05</v>
      </c>
      <c r="AM22" s="121">
        <v>1322.7</v>
      </c>
      <c r="AN22" s="121">
        <v>16319.75</v>
      </c>
      <c r="AO22" s="121">
        <v>3892.9</v>
      </c>
      <c r="AP22" s="121">
        <v>587.1</v>
      </c>
      <c r="AQ22" s="121">
        <v>4480</v>
      </c>
      <c r="AR22" s="121">
        <v>19</v>
      </c>
      <c r="AS22" s="121"/>
      <c r="AT22" s="121"/>
      <c r="AU22" s="121"/>
      <c r="AV22" s="121"/>
      <c r="AW22" s="121"/>
      <c r="AX22" s="121" t="s">
        <v>518</v>
      </c>
      <c r="AY22" s="121"/>
      <c r="AZ22" s="121"/>
      <c r="BA22" s="121">
        <v>0</v>
      </c>
      <c r="BB22" s="107">
        <v>45799</v>
      </c>
      <c r="BC22" s="107" t="s">
        <v>532</v>
      </c>
      <c r="BD22" s="105" t="s">
        <v>525</v>
      </c>
      <c r="BE22" s="34" t="s">
        <v>520</v>
      </c>
      <c r="BF22" s="115" t="s">
        <v>521</v>
      </c>
      <c r="BG22" s="76"/>
      <c r="BH22" s="114"/>
      <c r="BI22" s="105" t="s">
        <v>729</v>
      </c>
      <c r="BJ22" s="105" t="s">
        <v>729</v>
      </c>
      <c r="BK22" s="114">
        <v>0</v>
      </c>
      <c r="BL22" s="118" t="s">
        <v>524</v>
      </c>
    </row>
    <row r="23" spans="1:64" ht="69" x14ac:dyDescent="0.3">
      <c r="A23" s="119">
        <v>18</v>
      </c>
      <c r="B23" s="121" t="s">
        <v>206</v>
      </c>
      <c r="C23" s="121" t="s">
        <v>190</v>
      </c>
      <c r="D23" s="121" t="s">
        <v>189</v>
      </c>
      <c r="E23" s="121" t="s">
        <v>207</v>
      </c>
      <c r="F23" s="121" t="s">
        <v>187</v>
      </c>
      <c r="G23" s="121" t="s">
        <v>185</v>
      </c>
      <c r="H23" s="121" t="s">
        <v>186</v>
      </c>
      <c r="I23" s="121">
        <v>19878</v>
      </c>
      <c r="J23" s="121" t="s">
        <v>276</v>
      </c>
      <c r="K23" s="121">
        <v>19878</v>
      </c>
      <c r="L23" s="121" t="s">
        <v>233</v>
      </c>
      <c r="M23" s="121" t="s">
        <v>234</v>
      </c>
      <c r="N23" s="121">
        <v>28460</v>
      </c>
      <c r="O23" s="121" t="s">
        <v>235</v>
      </c>
      <c r="P23" s="121">
        <v>404256</v>
      </c>
      <c r="Q23" s="121" t="s">
        <v>236</v>
      </c>
      <c r="R23" s="121" t="s">
        <v>212</v>
      </c>
      <c r="S23" s="121" t="s">
        <v>278</v>
      </c>
      <c r="T23" s="121" t="s">
        <v>360</v>
      </c>
      <c r="U23" s="121" t="s">
        <v>346</v>
      </c>
      <c r="V23" s="121">
        <v>541</v>
      </c>
      <c r="W23" s="121" t="s">
        <v>395</v>
      </c>
      <c r="X23" s="121">
        <v>353063864</v>
      </c>
      <c r="Y23" s="123" t="s">
        <v>396</v>
      </c>
      <c r="Z23" s="121" t="s">
        <v>394</v>
      </c>
      <c r="AA23" s="121">
        <v>42000</v>
      </c>
      <c r="AB23" s="121" t="s">
        <v>382</v>
      </c>
      <c r="AC23" s="121">
        <v>24</v>
      </c>
      <c r="AD23" s="121" t="s">
        <v>351</v>
      </c>
      <c r="AE23" s="121" t="s">
        <v>481</v>
      </c>
      <c r="AF23" s="121">
        <v>2240</v>
      </c>
      <c r="AG23" s="121">
        <v>2240</v>
      </c>
      <c r="AH23" s="121" t="s">
        <v>471</v>
      </c>
      <c r="AI23" s="121">
        <v>27002.95</v>
      </c>
      <c r="AJ23" s="121">
        <v>11077.05</v>
      </c>
      <c r="AK23" s="121">
        <v>38080</v>
      </c>
      <c r="AL23" s="121">
        <v>14997.05</v>
      </c>
      <c r="AM23" s="121">
        <v>1322.7</v>
      </c>
      <c r="AN23" s="121">
        <v>16319.75</v>
      </c>
      <c r="AO23" s="121">
        <v>3892.9</v>
      </c>
      <c r="AP23" s="121">
        <v>587.1</v>
      </c>
      <c r="AQ23" s="121">
        <v>4480</v>
      </c>
      <c r="AR23" s="121">
        <v>19</v>
      </c>
      <c r="AS23" s="121"/>
      <c r="AT23" s="121"/>
      <c r="AU23" s="121"/>
      <c r="AV23" s="121"/>
      <c r="AW23" s="121"/>
      <c r="AX23" s="121" t="s">
        <v>518</v>
      </c>
      <c r="AY23" s="121"/>
      <c r="AZ23" s="121"/>
      <c r="BA23" s="121">
        <v>0</v>
      </c>
      <c r="BB23" s="107">
        <v>45799</v>
      </c>
      <c r="BC23" s="107" t="s">
        <v>532</v>
      </c>
      <c r="BD23" s="105" t="s">
        <v>525</v>
      </c>
      <c r="BE23" s="34" t="s">
        <v>519</v>
      </c>
      <c r="BF23" s="115" t="s">
        <v>191</v>
      </c>
      <c r="BG23" s="76" t="s">
        <v>535</v>
      </c>
      <c r="BH23" s="114"/>
      <c r="BI23" s="105" t="s">
        <v>522</v>
      </c>
      <c r="BJ23" s="105" t="s">
        <v>793</v>
      </c>
      <c r="BK23" s="114">
        <v>30000</v>
      </c>
      <c r="BL23" s="118" t="s">
        <v>735</v>
      </c>
    </row>
    <row r="24" spans="1:64" ht="41.4" x14ac:dyDescent="0.3">
      <c r="A24" s="119">
        <v>19</v>
      </c>
      <c r="B24" s="121" t="s">
        <v>206</v>
      </c>
      <c r="C24" s="121" t="s">
        <v>190</v>
      </c>
      <c r="D24" s="121" t="s">
        <v>189</v>
      </c>
      <c r="E24" s="121" t="s">
        <v>207</v>
      </c>
      <c r="F24" s="121" t="s">
        <v>187</v>
      </c>
      <c r="G24" s="121" t="s">
        <v>185</v>
      </c>
      <c r="H24" s="121" t="s">
        <v>186</v>
      </c>
      <c r="I24" s="121">
        <v>19932</v>
      </c>
      <c r="J24" s="121" t="s">
        <v>279</v>
      </c>
      <c r="K24" s="121">
        <v>19932</v>
      </c>
      <c r="L24" s="121" t="s">
        <v>280</v>
      </c>
      <c r="M24" s="121" t="s">
        <v>281</v>
      </c>
      <c r="N24" s="121">
        <v>28540</v>
      </c>
      <c r="O24" s="121" t="s">
        <v>282</v>
      </c>
      <c r="P24" s="121">
        <v>44759</v>
      </c>
      <c r="Q24" s="121" t="s">
        <v>283</v>
      </c>
      <c r="R24" s="121" t="s">
        <v>212</v>
      </c>
      <c r="S24" s="121" t="s">
        <v>284</v>
      </c>
      <c r="T24" s="121" t="s">
        <v>360</v>
      </c>
      <c r="U24" s="121" t="s">
        <v>346</v>
      </c>
      <c r="V24" s="121">
        <v>541</v>
      </c>
      <c r="W24" s="121" t="s">
        <v>347</v>
      </c>
      <c r="X24" s="121">
        <v>353143745</v>
      </c>
      <c r="Y24" s="123" t="s">
        <v>397</v>
      </c>
      <c r="Z24" s="121" t="s">
        <v>398</v>
      </c>
      <c r="AA24" s="121">
        <v>42000</v>
      </c>
      <c r="AB24" s="121" t="s">
        <v>399</v>
      </c>
      <c r="AC24" s="121">
        <v>24</v>
      </c>
      <c r="AD24" s="121" t="s">
        <v>351</v>
      </c>
      <c r="AE24" s="121" t="s">
        <v>482</v>
      </c>
      <c r="AF24" s="121">
        <v>2240</v>
      </c>
      <c r="AG24" s="121">
        <v>2240</v>
      </c>
      <c r="AH24" s="121" t="s">
        <v>483</v>
      </c>
      <c r="AI24" s="121">
        <v>29047.05</v>
      </c>
      <c r="AJ24" s="121">
        <v>11272.95</v>
      </c>
      <c r="AK24" s="121">
        <v>40320</v>
      </c>
      <c r="AL24" s="121">
        <v>12952.95</v>
      </c>
      <c r="AM24" s="121">
        <v>989.05</v>
      </c>
      <c r="AN24" s="121">
        <v>13942</v>
      </c>
      <c r="AO24" s="121">
        <v>1973.84</v>
      </c>
      <c r="AP24" s="121">
        <v>266.16000000000003</v>
      </c>
      <c r="AQ24" s="121">
        <v>2240</v>
      </c>
      <c r="AR24" s="121">
        <v>19</v>
      </c>
      <c r="AS24" s="121"/>
      <c r="AT24" s="121"/>
      <c r="AU24" s="121"/>
      <c r="AV24" s="121"/>
      <c r="AW24" s="121"/>
      <c r="AX24" s="121" t="s">
        <v>518</v>
      </c>
      <c r="AY24" s="121"/>
      <c r="AZ24" s="121"/>
      <c r="BA24" s="121">
        <v>0</v>
      </c>
      <c r="BB24" s="107">
        <v>45798</v>
      </c>
      <c r="BC24" s="107" t="s">
        <v>532</v>
      </c>
      <c r="BD24" s="105" t="s">
        <v>525</v>
      </c>
      <c r="BE24" s="34" t="s">
        <v>520</v>
      </c>
      <c r="BF24" s="115" t="s">
        <v>521</v>
      </c>
      <c r="BG24" s="76" t="s">
        <v>530</v>
      </c>
      <c r="BH24" s="114"/>
      <c r="BI24" s="105" t="s">
        <v>522</v>
      </c>
      <c r="BJ24" s="105" t="s">
        <v>793</v>
      </c>
      <c r="BK24" s="114">
        <v>13440</v>
      </c>
      <c r="BL24" s="118" t="s">
        <v>739</v>
      </c>
    </row>
    <row r="25" spans="1:64" ht="55.2" x14ac:dyDescent="0.3">
      <c r="A25" s="119">
        <v>20</v>
      </c>
      <c r="B25" s="121" t="s">
        <v>206</v>
      </c>
      <c r="C25" s="121" t="s">
        <v>190</v>
      </c>
      <c r="D25" s="121" t="s">
        <v>189</v>
      </c>
      <c r="E25" s="121" t="s">
        <v>207</v>
      </c>
      <c r="F25" s="121" t="s">
        <v>187</v>
      </c>
      <c r="G25" s="121" t="s">
        <v>185</v>
      </c>
      <c r="H25" s="121" t="s">
        <v>186</v>
      </c>
      <c r="I25" s="121">
        <v>171632</v>
      </c>
      <c r="J25" s="121" t="s">
        <v>238</v>
      </c>
      <c r="K25" s="121">
        <v>171632</v>
      </c>
      <c r="L25" s="121" t="s">
        <v>215</v>
      </c>
      <c r="M25" s="121" t="s">
        <v>216</v>
      </c>
      <c r="N25" s="121">
        <v>293456</v>
      </c>
      <c r="O25" s="121" t="s">
        <v>239</v>
      </c>
      <c r="P25" s="121">
        <v>388944</v>
      </c>
      <c r="Q25" s="121" t="s">
        <v>240</v>
      </c>
      <c r="R25" s="121" t="s">
        <v>212</v>
      </c>
      <c r="S25" s="121" t="s">
        <v>285</v>
      </c>
      <c r="T25" s="121" t="s">
        <v>345</v>
      </c>
      <c r="U25" s="121" t="s">
        <v>346</v>
      </c>
      <c r="V25" s="121">
        <v>541</v>
      </c>
      <c r="W25" s="121" t="s">
        <v>347</v>
      </c>
      <c r="X25" s="121">
        <v>353277271</v>
      </c>
      <c r="Y25" s="123" t="s">
        <v>400</v>
      </c>
      <c r="Z25" s="121" t="s">
        <v>401</v>
      </c>
      <c r="AA25" s="121">
        <v>42000</v>
      </c>
      <c r="AB25" s="121" t="s">
        <v>354</v>
      </c>
      <c r="AC25" s="121">
        <v>24</v>
      </c>
      <c r="AD25" s="121" t="s">
        <v>351</v>
      </c>
      <c r="AE25" s="121" t="s">
        <v>484</v>
      </c>
      <c r="AF25" s="121">
        <v>2240</v>
      </c>
      <c r="AG25" s="121">
        <v>2240</v>
      </c>
      <c r="AH25" s="121" t="s">
        <v>455</v>
      </c>
      <c r="AI25" s="121">
        <v>27602.84</v>
      </c>
      <c r="AJ25" s="121">
        <v>10477.16</v>
      </c>
      <c r="AK25" s="121">
        <v>38080</v>
      </c>
      <c r="AL25" s="121">
        <v>14397.16</v>
      </c>
      <c r="AM25" s="121">
        <v>1229.8399999999999</v>
      </c>
      <c r="AN25" s="121">
        <v>15627</v>
      </c>
      <c r="AO25" s="121">
        <v>3918.22</v>
      </c>
      <c r="AP25" s="121">
        <v>561.78</v>
      </c>
      <c r="AQ25" s="121">
        <v>4480</v>
      </c>
      <c r="AR25" s="121">
        <v>19</v>
      </c>
      <c r="AS25" s="121"/>
      <c r="AT25" s="121"/>
      <c r="AU25" s="121"/>
      <c r="AV25" s="121"/>
      <c r="AW25" s="121"/>
      <c r="AX25" s="121" t="s">
        <v>518</v>
      </c>
      <c r="AY25" s="121"/>
      <c r="AZ25" s="121"/>
      <c r="BA25" s="121">
        <v>0</v>
      </c>
      <c r="BB25" s="107">
        <v>45799</v>
      </c>
      <c r="BC25" s="107" t="s">
        <v>532</v>
      </c>
      <c r="BD25" s="105" t="s">
        <v>525</v>
      </c>
      <c r="BE25" s="34" t="s">
        <v>520</v>
      </c>
      <c r="BF25" s="115" t="s">
        <v>521</v>
      </c>
      <c r="BG25" s="76" t="s">
        <v>527</v>
      </c>
      <c r="BH25" s="114"/>
      <c r="BI25" s="105" t="s">
        <v>522</v>
      </c>
      <c r="BJ25" s="105" t="s">
        <v>793</v>
      </c>
      <c r="BK25" s="114">
        <v>20400</v>
      </c>
      <c r="BL25" s="118" t="s">
        <v>726</v>
      </c>
    </row>
    <row r="26" spans="1:64" ht="27.6" x14ac:dyDescent="0.3">
      <c r="A26" s="119">
        <v>21</v>
      </c>
      <c r="B26" s="121" t="s">
        <v>206</v>
      </c>
      <c r="C26" s="121" t="s">
        <v>190</v>
      </c>
      <c r="D26" s="121" t="s">
        <v>189</v>
      </c>
      <c r="E26" s="121" t="s">
        <v>207</v>
      </c>
      <c r="F26" s="121" t="s">
        <v>187</v>
      </c>
      <c r="G26" s="121" t="s">
        <v>185</v>
      </c>
      <c r="H26" s="121" t="s">
        <v>186</v>
      </c>
      <c r="I26" s="121">
        <v>19912</v>
      </c>
      <c r="J26" s="121" t="s">
        <v>258</v>
      </c>
      <c r="K26" s="121">
        <v>19912</v>
      </c>
      <c r="L26" s="121" t="s">
        <v>205</v>
      </c>
      <c r="M26" s="121" t="s">
        <v>209</v>
      </c>
      <c r="N26" s="121">
        <v>28533</v>
      </c>
      <c r="O26" s="121" t="s">
        <v>259</v>
      </c>
      <c r="P26" s="121">
        <v>872568</v>
      </c>
      <c r="Q26" s="121" t="s">
        <v>286</v>
      </c>
      <c r="R26" s="121" t="s">
        <v>212</v>
      </c>
      <c r="S26" s="121" t="s">
        <v>287</v>
      </c>
      <c r="T26" s="121" t="s">
        <v>356</v>
      </c>
      <c r="U26" s="121" t="s">
        <v>364</v>
      </c>
      <c r="V26" s="121">
        <v>541</v>
      </c>
      <c r="W26" s="121" t="s">
        <v>347</v>
      </c>
      <c r="X26" s="121">
        <v>353562227</v>
      </c>
      <c r="Y26" s="123" t="s">
        <v>402</v>
      </c>
      <c r="Z26" s="121" t="s">
        <v>403</v>
      </c>
      <c r="AA26" s="121">
        <v>42000</v>
      </c>
      <c r="AB26" s="121" t="s">
        <v>385</v>
      </c>
      <c r="AC26" s="121">
        <v>24</v>
      </c>
      <c r="AD26" s="121" t="s">
        <v>351</v>
      </c>
      <c r="AE26" s="121" t="s">
        <v>485</v>
      </c>
      <c r="AF26" s="121">
        <v>2240</v>
      </c>
      <c r="AG26" s="121">
        <v>2240</v>
      </c>
      <c r="AH26" s="121" t="s">
        <v>486</v>
      </c>
      <c r="AI26" s="121">
        <v>25686.92</v>
      </c>
      <c r="AJ26" s="121">
        <v>10153.08</v>
      </c>
      <c r="AK26" s="121">
        <v>35840</v>
      </c>
      <c r="AL26" s="121">
        <v>16313.08</v>
      </c>
      <c r="AM26" s="121">
        <v>1574.92</v>
      </c>
      <c r="AN26" s="121">
        <v>17888</v>
      </c>
      <c r="AO26" s="121">
        <v>3837.34</v>
      </c>
      <c r="AP26" s="121">
        <v>642.66</v>
      </c>
      <c r="AQ26" s="121">
        <v>4480</v>
      </c>
      <c r="AR26" s="121">
        <v>18</v>
      </c>
      <c r="AS26" s="121"/>
      <c r="AT26" s="121"/>
      <c r="AU26" s="121"/>
      <c r="AV26" s="121"/>
      <c r="AW26" s="121"/>
      <c r="AX26" s="121" t="s">
        <v>518</v>
      </c>
      <c r="AY26" s="121"/>
      <c r="AZ26" s="121"/>
      <c r="BA26" s="121">
        <v>0</v>
      </c>
      <c r="BB26" s="107">
        <v>45798</v>
      </c>
      <c r="BC26" s="107" t="s">
        <v>532</v>
      </c>
      <c r="BD26" s="105" t="s">
        <v>525</v>
      </c>
      <c r="BE26" s="34" t="s">
        <v>519</v>
      </c>
      <c r="BF26" s="115" t="s">
        <v>191</v>
      </c>
      <c r="BG26" s="76" t="s">
        <v>535</v>
      </c>
      <c r="BH26" s="114"/>
      <c r="BI26" s="105" t="s">
        <v>522</v>
      </c>
      <c r="BJ26" s="105" t="s">
        <v>793</v>
      </c>
      <c r="BK26" s="114">
        <v>2240</v>
      </c>
      <c r="BL26" s="118" t="s">
        <v>537</v>
      </c>
    </row>
    <row r="27" spans="1:64" ht="42.45" customHeight="1" x14ac:dyDescent="0.3">
      <c r="A27" s="119">
        <v>22</v>
      </c>
      <c r="B27" s="121" t="s">
        <v>206</v>
      </c>
      <c r="C27" s="121" t="s">
        <v>190</v>
      </c>
      <c r="D27" s="121" t="s">
        <v>189</v>
      </c>
      <c r="E27" s="121" t="s">
        <v>207</v>
      </c>
      <c r="F27" s="121" t="s">
        <v>187</v>
      </c>
      <c r="G27" s="121" t="s">
        <v>185</v>
      </c>
      <c r="H27" s="121" t="s">
        <v>186</v>
      </c>
      <c r="I27" s="121">
        <v>19880</v>
      </c>
      <c r="J27" s="121" t="s">
        <v>270</v>
      </c>
      <c r="K27" s="121">
        <v>19880</v>
      </c>
      <c r="L27" s="121" t="s">
        <v>227</v>
      </c>
      <c r="M27" s="121" t="s">
        <v>228</v>
      </c>
      <c r="N27" s="121">
        <v>28464</v>
      </c>
      <c r="O27" s="121" t="s">
        <v>271</v>
      </c>
      <c r="P27" s="121">
        <v>872565</v>
      </c>
      <c r="Q27" s="121" t="s">
        <v>272</v>
      </c>
      <c r="R27" s="121" t="s">
        <v>212</v>
      </c>
      <c r="S27" s="121" t="s">
        <v>288</v>
      </c>
      <c r="T27" s="121" t="s">
        <v>360</v>
      </c>
      <c r="U27" s="121" t="s">
        <v>346</v>
      </c>
      <c r="V27" s="121">
        <v>541</v>
      </c>
      <c r="W27" s="121" t="s">
        <v>347</v>
      </c>
      <c r="X27" s="121">
        <v>353830308</v>
      </c>
      <c r="Y27" s="121" t="s">
        <v>404</v>
      </c>
      <c r="Z27" s="121" t="s">
        <v>405</v>
      </c>
      <c r="AA27" s="121">
        <v>42000</v>
      </c>
      <c r="AB27" s="121" t="s">
        <v>367</v>
      </c>
      <c r="AC27" s="121">
        <v>24</v>
      </c>
      <c r="AD27" s="121" t="s">
        <v>351</v>
      </c>
      <c r="AE27" s="121" t="s">
        <v>417</v>
      </c>
      <c r="AF27" s="121">
        <v>2240</v>
      </c>
      <c r="AG27" s="121">
        <v>2240</v>
      </c>
      <c r="AH27" s="121" t="s">
        <v>487</v>
      </c>
      <c r="AI27" s="121">
        <v>21464.52</v>
      </c>
      <c r="AJ27" s="121">
        <v>9895.48</v>
      </c>
      <c r="AK27" s="121">
        <v>31360</v>
      </c>
      <c r="AL27" s="121">
        <v>20535.48</v>
      </c>
      <c r="AM27" s="121">
        <v>2454.52</v>
      </c>
      <c r="AN27" s="121">
        <v>22990</v>
      </c>
      <c r="AO27" s="121">
        <v>5583.19</v>
      </c>
      <c r="AP27" s="121">
        <v>1136.81</v>
      </c>
      <c r="AQ27" s="121">
        <v>6720</v>
      </c>
      <c r="AR27" s="121">
        <v>17</v>
      </c>
      <c r="AS27" s="121"/>
      <c r="AT27" s="121"/>
      <c r="AU27" s="121"/>
      <c r="AV27" s="121"/>
      <c r="AW27" s="121"/>
      <c r="AX27" s="121" t="s">
        <v>518</v>
      </c>
      <c r="AY27" s="121"/>
      <c r="AZ27" s="121"/>
      <c r="BA27" s="121">
        <v>0</v>
      </c>
      <c r="BB27" s="107">
        <v>45799</v>
      </c>
      <c r="BC27" s="107" t="s">
        <v>532</v>
      </c>
      <c r="BD27" s="105" t="s">
        <v>525</v>
      </c>
      <c r="BE27" s="34" t="s">
        <v>519</v>
      </c>
      <c r="BF27" s="115"/>
      <c r="BG27" s="76"/>
      <c r="BH27" s="114"/>
      <c r="BI27" s="105" t="s">
        <v>533</v>
      </c>
      <c r="BJ27" s="105" t="s">
        <v>729</v>
      </c>
      <c r="BK27" s="114">
        <v>0</v>
      </c>
      <c r="BL27" s="118" t="s">
        <v>738</v>
      </c>
    </row>
    <row r="28" spans="1:64" x14ac:dyDescent="0.3">
      <c r="A28" s="119">
        <v>23</v>
      </c>
      <c r="B28" s="121" t="s">
        <v>206</v>
      </c>
      <c r="C28" s="121" t="s">
        <v>190</v>
      </c>
      <c r="D28" s="121" t="s">
        <v>189</v>
      </c>
      <c r="E28" s="121" t="s">
        <v>207</v>
      </c>
      <c r="F28" s="121" t="s">
        <v>187</v>
      </c>
      <c r="G28" s="121" t="s">
        <v>185</v>
      </c>
      <c r="H28" s="121" t="s">
        <v>186</v>
      </c>
      <c r="I28" s="121">
        <v>19817</v>
      </c>
      <c r="J28" s="121" t="s">
        <v>250</v>
      </c>
      <c r="K28" s="121">
        <v>19817</v>
      </c>
      <c r="L28" s="121" t="s">
        <v>227</v>
      </c>
      <c r="M28" s="121" t="s">
        <v>228</v>
      </c>
      <c r="N28" s="121">
        <v>28497</v>
      </c>
      <c r="O28" s="121" t="s">
        <v>251</v>
      </c>
      <c r="P28" s="121">
        <v>872580</v>
      </c>
      <c r="Q28" s="121" t="s">
        <v>289</v>
      </c>
      <c r="R28" s="121" t="s">
        <v>212</v>
      </c>
      <c r="S28" s="121" t="s">
        <v>290</v>
      </c>
      <c r="T28" s="121" t="s">
        <v>360</v>
      </c>
      <c r="U28" s="121" t="s">
        <v>346</v>
      </c>
      <c r="V28" s="121">
        <v>541</v>
      </c>
      <c r="W28" s="121" t="s">
        <v>347</v>
      </c>
      <c r="X28" s="121">
        <v>353858353</v>
      </c>
      <c r="Y28" s="121" t="s">
        <v>378</v>
      </c>
      <c r="Z28" s="121" t="s">
        <v>406</v>
      </c>
      <c r="AA28" s="121">
        <v>42000</v>
      </c>
      <c r="AB28" s="121" t="s">
        <v>363</v>
      </c>
      <c r="AC28" s="121">
        <v>24</v>
      </c>
      <c r="AD28" s="121" t="s">
        <v>351</v>
      </c>
      <c r="AE28" s="121" t="s">
        <v>488</v>
      </c>
      <c r="AF28" s="121">
        <v>2240</v>
      </c>
      <c r="AG28" s="121">
        <v>2240</v>
      </c>
      <c r="AH28" s="121" t="s">
        <v>455</v>
      </c>
      <c r="AI28" s="121">
        <v>23502.55</v>
      </c>
      <c r="AJ28" s="121">
        <v>10097.450000000001</v>
      </c>
      <c r="AK28" s="121">
        <v>33600</v>
      </c>
      <c r="AL28" s="121">
        <v>18497.45</v>
      </c>
      <c r="AM28" s="121">
        <v>2021.55</v>
      </c>
      <c r="AN28" s="121">
        <v>20519</v>
      </c>
      <c r="AO28" s="121">
        <v>3745.12</v>
      </c>
      <c r="AP28" s="121">
        <v>734.88</v>
      </c>
      <c r="AQ28" s="121">
        <v>4480</v>
      </c>
      <c r="AR28" s="121">
        <v>17</v>
      </c>
      <c r="AS28" s="121"/>
      <c r="AT28" s="121"/>
      <c r="AU28" s="121"/>
      <c r="AV28" s="121"/>
      <c r="AW28" s="121"/>
      <c r="AX28" s="121" t="s">
        <v>518</v>
      </c>
      <c r="AY28" s="121"/>
      <c r="AZ28" s="121"/>
      <c r="BA28" s="121">
        <v>0</v>
      </c>
      <c r="BB28" s="107">
        <v>45798</v>
      </c>
      <c r="BC28" s="107" t="s">
        <v>532</v>
      </c>
      <c r="BD28" s="105" t="s">
        <v>525</v>
      </c>
      <c r="BE28" s="34" t="s">
        <v>520</v>
      </c>
      <c r="BF28" s="115" t="s">
        <v>521</v>
      </c>
      <c r="BG28" s="76"/>
      <c r="BH28" s="114"/>
      <c r="BI28" s="105" t="s">
        <v>533</v>
      </c>
      <c r="BJ28" s="105" t="s">
        <v>729</v>
      </c>
      <c r="BK28" s="114">
        <v>0</v>
      </c>
      <c r="BL28" s="106" t="s">
        <v>524</v>
      </c>
    </row>
    <row r="29" spans="1:64" x14ac:dyDescent="0.3">
      <c r="A29" s="119">
        <v>24</v>
      </c>
      <c r="B29" s="121" t="s">
        <v>206</v>
      </c>
      <c r="C29" s="121" t="s">
        <v>190</v>
      </c>
      <c r="D29" s="121" t="s">
        <v>189</v>
      </c>
      <c r="E29" s="121" t="s">
        <v>207</v>
      </c>
      <c r="F29" s="121" t="s">
        <v>187</v>
      </c>
      <c r="G29" s="121" t="s">
        <v>185</v>
      </c>
      <c r="H29" s="121" t="s">
        <v>186</v>
      </c>
      <c r="I29" s="121">
        <v>19817</v>
      </c>
      <c r="J29" s="121" t="s">
        <v>250</v>
      </c>
      <c r="K29" s="121">
        <v>19817</v>
      </c>
      <c r="L29" s="121" t="s">
        <v>227</v>
      </c>
      <c r="M29" s="121" t="s">
        <v>228</v>
      </c>
      <c r="N29" s="121">
        <v>28497</v>
      </c>
      <c r="O29" s="121" t="s">
        <v>251</v>
      </c>
      <c r="P29" s="121">
        <v>872580</v>
      </c>
      <c r="Q29" s="121" t="s">
        <v>289</v>
      </c>
      <c r="R29" s="121" t="s">
        <v>212</v>
      </c>
      <c r="S29" s="121" t="s">
        <v>291</v>
      </c>
      <c r="T29" s="121" t="s">
        <v>360</v>
      </c>
      <c r="U29" s="121" t="s">
        <v>346</v>
      </c>
      <c r="V29" s="121">
        <v>541</v>
      </c>
      <c r="W29" s="121" t="s">
        <v>347</v>
      </c>
      <c r="X29" s="121">
        <v>353889125</v>
      </c>
      <c r="Y29" s="121" t="s">
        <v>407</v>
      </c>
      <c r="Z29" s="121" t="s">
        <v>408</v>
      </c>
      <c r="AA29" s="121">
        <v>42000</v>
      </c>
      <c r="AB29" s="121" t="s">
        <v>363</v>
      </c>
      <c r="AC29" s="121">
        <v>24</v>
      </c>
      <c r="AD29" s="121" t="s">
        <v>351</v>
      </c>
      <c r="AE29" s="121" t="s">
        <v>488</v>
      </c>
      <c r="AF29" s="121">
        <v>2240</v>
      </c>
      <c r="AG29" s="121">
        <v>2240</v>
      </c>
      <c r="AH29" s="121" t="s">
        <v>489</v>
      </c>
      <c r="AI29" s="121">
        <v>21765.71</v>
      </c>
      <c r="AJ29" s="121">
        <v>9594.2900000000009</v>
      </c>
      <c r="AK29" s="121">
        <v>31360</v>
      </c>
      <c r="AL29" s="121">
        <v>20234.29</v>
      </c>
      <c r="AM29" s="121">
        <v>2385.71</v>
      </c>
      <c r="AN29" s="121">
        <v>22620</v>
      </c>
      <c r="AO29" s="121">
        <v>5601.93</v>
      </c>
      <c r="AP29" s="121">
        <v>1118.07</v>
      </c>
      <c r="AQ29" s="121">
        <v>6720</v>
      </c>
      <c r="AR29" s="121">
        <v>17</v>
      </c>
      <c r="AS29" s="121"/>
      <c r="AT29" s="121"/>
      <c r="AU29" s="121"/>
      <c r="AV29" s="121"/>
      <c r="AW29" s="121"/>
      <c r="AX29" s="121" t="s">
        <v>518</v>
      </c>
      <c r="AY29" s="121"/>
      <c r="AZ29" s="121"/>
      <c r="BA29" s="121">
        <v>0</v>
      </c>
      <c r="BB29" s="107">
        <v>45798</v>
      </c>
      <c r="BC29" s="107" t="s">
        <v>532</v>
      </c>
      <c r="BD29" s="105" t="s">
        <v>525</v>
      </c>
      <c r="BE29" s="34" t="s">
        <v>520</v>
      </c>
      <c r="BF29" s="115" t="s">
        <v>521</v>
      </c>
      <c r="BG29" s="76"/>
      <c r="BH29" s="114"/>
      <c r="BI29" s="105" t="s">
        <v>533</v>
      </c>
      <c r="BJ29" s="105" t="s">
        <v>729</v>
      </c>
      <c r="BK29" s="114">
        <v>0</v>
      </c>
      <c r="BL29" s="106" t="s">
        <v>524</v>
      </c>
    </row>
    <row r="30" spans="1:64" x14ac:dyDescent="0.3">
      <c r="A30" s="119">
        <v>25</v>
      </c>
      <c r="B30" s="121" t="s">
        <v>206</v>
      </c>
      <c r="C30" s="121" t="s">
        <v>190</v>
      </c>
      <c r="D30" s="121" t="s">
        <v>189</v>
      </c>
      <c r="E30" s="121" t="s">
        <v>207</v>
      </c>
      <c r="F30" s="121" t="s">
        <v>187</v>
      </c>
      <c r="G30" s="121" t="s">
        <v>185</v>
      </c>
      <c r="H30" s="121" t="s">
        <v>186</v>
      </c>
      <c r="I30" s="121">
        <v>177842</v>
      </c>
      <c r="J30" s="121" t="s">
        <v>208</v>
      </c>
      <c r="K30" s="121">
        <v>177842</v>
      </c>
      <c r="L30" s="121" t="s">
        <v>205</v>
      </c>
      <c r="M30" s="121" t="s">
        <v>209</v>
      </c>
      <c r="N30" s="121">
        <v>28426</v>
      </c>
      <c r="O30" s="121" t="s">
        <v>292</v>
      </c>
      <c r="P30" s="121">
        <v>44621</v>
      </c>
      <c r="Q30" s="121" t="s">
        <v>293</v>
      </c>
      <c r="R30" s="121" t="s">
        <v>212</v>
      </c>
      <c r="S30" s="121" t="s">
        <v>294</v>
      </c>
      <c r="T30" s="121" t="s">
        <v>360</v>
      </c>
      <c r="U30" s="121" t="s">
        <v>346</v>
      </c>
      <c r="V30" s="121">
        <v>541</v>
      </c>
      <c r="W30" s="121" t="s">
        <v>347</v>
      </c>
      <c r="X30" s="121">
        <v>353987590</v>
      </c>
      <c r="Y30" s="121" t="s">
        <v>409</v>
      </c>
      <c r="Z30" s="121" t="s">
        <v>410</v>
      </c>
      <c r="AA30" s="121">
        <v>63000</v>
      </c>
      <c r="AB30" s="121" t="s">
        <v>350</v>
      </c>
      <c r="AC30" s="121">
        <v>24</v>
      </c>
      <c r="AD30" s="121" t="s">
        <v>373</v>
      </c>
      <c r="AE30" s="121" t="s">
        <v>417</v>
      </c>
      <c r="AF30" s="121">
        <v>3360</v>
      </c>
      <c r="AG30" s="121">
        <v>3360</v>
      </c>
      <c r="AH30" s="121" t="s">
        <v>490</v>
      </c>
      <c r="AI30" s="121">
        <v>38436.15</v>
      </c>
      <c r="AJ30" s="121">
        <v>15325.83</v>
      </c>
      <c r="AK30" s="121">
        <v>53761.98</v>
      </c>
      <c r="AL30" s="121">
        <v>24563.85</v>
      </c>
      <c r="AM30" s="121">
        <v>2367.17</v>
      </c>
      <c r="AN30" s="121">
        <v>26931.02</v>
      </c>
      <c r="AO30" s="121">
        <v>2855.26</v>
      </c>
      <c r="AP30" s="121">
        <v>502.76</v>
      </c>
      <c r="AQ30" s="121">
        <v>3358.02</v>
      </c>
      <c r="AR30" s="121">
        <v>17</v>
      </c>
      <c r="AS30" s="121"/>
      <c r="AT30" s="121"/>
      <c r="AU30" s="121"/>
      <c r="AV30" s="121"/>
      <c r="AW30" s="121"/>
      <c r="AX30" s="121" t="s">
        <v>518</v>
      </c>
      <c r="AY30" s="121"/>
      <c r="AZ30" s="121"/>
      <c r="BA30" s="121">
        <v>0</v>
      </c>
      <c r="BB30" s="107">
        <v>45798</v>
      </c>
      <c r="BC30" s="107" t="s">
        <v>532</v>
      </c>
      <c r="BD30" s="105" t="s">
        <v>525</v>
      </c>
      <c r="BE30" s="34" t="s">
        <v>520</v>
      </c>
      <c r="BF30" s="115" t="s">
        <v>521</v>
      </c>
      <c r="BG30" s="76"/>
      <c r="BH30" s="114"/>
      <c r="BI30" s="105" t="s">
        <v>533</v>
      </c>
      <c r="BJ30" s="105" t="s">
        <v>729</v>
      </c>
      <c r="BK30" s="114">
        <v>0</v>
      </c>
      <c r="BL30" s="106" t="s">
        <v>524</v>
      </c>
    </row>
    <row r="31" spans="1:64" x14ac:dyDescent="0.3">
      <c r="A31" s="119">
        <v>26</v>
      </c>
      <c r="B31" s="121" t="s">
        <v>206</v>
      </c>
      <c r="C31" s="121" t="s">
        <v>190</v>
      </c>
      <c r="D31" s="121" t="s">
        <v>189</v>
      </c>
      <c r="E31" s="121" t="s">
        <v>207</v>
      </c>
      <c r="F31" s="121" t="s">
        <v>187</v>
      </c>
      <c r="G31" s="121" t="s">
        <v>185</v>
      </c>
      <c r="H31" s="121" t="s">
        <v>186</v>
      </c>
      <c r="I31" s="121">
        <v>178016</v>
      </c>
      <c r="J31" s="121" t="s">
        <v>242</v>
      </c>
      <c r="K31" s="121">
        <v>178016</v>
      </c>
      <c r="L31" s="121" t="s">
        <v>227</v>
      </c>
      <c r="M31" s="121" t="s">
        <v>228</v>
      </c>
      <c r="N31" s="121">
        <v>300311</v>
      </c>
      <c r="O31" s="121" t="s">
        <v>243</v>
      </c>
      <c r="P31" s="121">
        <v>404258</v>
      </c>
      <c r="Q31" s="121" t="s">
        <v>295</v>
      </c>
      <c r="R31" s="121" t="s">
        <v>212</v>
      </c>
      <c r="S31" s="121" t="s">
        <v>296</v>
      </c>
      <c r="T31" s="121" t="s">
        <v>360</v>
      </c>
      <c r="U31" s="121" t="s">
        <v>346</v>
      </c>
      <c r="V31" s="121">
        <v>541</v>
      </c>
      <c r="W31" s="121" t="s">
        <v>411</v>
      </c>
      <c r="X31" s="121">
        <v>354137155</v>
      </c>
      <c r="Y31" s="121" t="s">
        <v>412</v>
      </c>
      <c r="Z31" s="121" t="s">
        <v>413</v>
      </c>
      <c r="AA31" s="121">
        <v>52000</v>
      </c>
      <c r="AB31" s="121" t="s">
        <v>372</v>
      </c>
      <c r="AC31" s="121">
        <v>24</v>
      </c>
      <c r="AD31" s="121" t="s">
        <v>355</v>
      </c>
      <c r="AE31" s="121" t="s">
        <v>488</v>
      </c>
      <c r="AF31" s="121">
        <v>2780</v>
      </c>
      <c r="AG31" s="121">
        <v>2780</v>
      </c>
      <c r="AH31" s="121" t="s">
        <v>491</v>
      </c>
      <c r="AI31" s="121">
        <v>32383.84</v>
      </c>
      <c r="AJ31" s="121">
        <v>12096.16</v>
      </c>
      <c r="AK31" s="121">
        <v>44480</v>
      </c>
      <c r="AL31" s="121">
        <v>19616.16</v>
      </c>
      <c r="AM31" s="121">
        <v>1832.84</v>
      </c>
      <c r="AN31" s="121">
        <v>21449</v>
      </c>
      <c r="AO31" s="121">
        <v>2376.9299999999998</v>
      </c>
      <c r="AP31" s="121">
        <v>403.07</v>
      </c>
      <c r="AQ31" s="121">
        <v>2780</v>
      </c>
      <c r="AR31" s="121">
        <v>17</v>
      </c>
      <c r="AS31" s="121"/>
      <c r="AT31" s="121"/>
      <c r="AU31" s="121"/>
      <c r="AV31" s="121"/>
      <c r="AW31" s="121"/>
      <c r="AX31" s="121" t="s">
        <v>518</v>
      </c>
      <c r="AY31" s="121"/>
      <c r="AZ31" s="121"/>
      <c r="BA31" s="121">
        <v>0</v>
      </c>
      <c r="BB31" s="107">
        <v>45799</v>
      </c>
      <c r="BC31" s="107" t="s">
        <v>532</v>
      </c>
      <c r="BD31" s="105" t="s">
        <v>525</v>
      </c>
      <c r="BE31" s="34" t="s">
        <v>520</v>
      </c>
      <c r="BF31" s="115" t="s">
        <v>521</v>
      </c>
      <c r="BG31" s="76"/>
      <c r="BH31" s="114"/>
      <c r="BI31" s="105" t="s">
        <v>533</v>
      </c>
      <c r="BJ31" s="105" t="s">
        <v>729</v>
      </c>
      <c r="BK31" s="114">
        <v>0</v>
      </c>
      <c r="BL31" s="106" t="s">
        <v>524</v>
      </c>
    </row>
    <row r="32" spans="1:64" x14ac:dyDescent="0.3">
      <c r="A32" s="119">
        <v>27</v>
      </c>
      <c r="B32" s="121" t="s">
        <v>206</v>
      </c>
      <c r="C32" s="121" t="s">
        <v>190</v>
      </c>
      <c r="D32" s="121" t="s">
        <v>189</v>
      </c>
      <c r="E32" s="121" t="s">
        <v>207</v>
      </c>
      <c r="F32" s="121" t="s">
        <v>187</v>
      </c>
      <c r="G32" s="121" t="s">
        <v>185</v>
      </c>
      <c r="H32" s="121" t="s">
        <v>186</v>
      </c>
      <c r="I32" s="121">
        <v>19912</v>
      </c>
      <c r="J32" s="121" t="s">
        <v>258</v>
      </c>
      <c r="K32" s="121">
        <v>19912</v>
      </c>
      <c r="L32" s="121" t="s">
        <v>205</v>
      </c>
      <c r="M32" s="121" t="s">
        <v>209</v>
      </c>
      <c r="N32" s="121">
        <v>28533</v>
      </c>
      <c r="O32" s="121" t="s">
        <v>259</v>
      </c>
      <c r="P32" s="121">
        <v>872568</v>
      </c>
      <c r="Q32" s="121" t="s">
        <v>286</v>
      </c>
      <c r="R32" s="121" t="s">
        <v>212</v>
      </c>
      <c r="S32" s="121" t="s">
        <v>297</v>
      </c>
      <c r="T32" s="121" t="s">
        <v>360</v>
      </c>
      <c r="U32" s="121" t="s">
        <v>346</v>
      </c>
      <c r="V32" s="121">
        <v>541</v>
      </c>
      <c r="W32" s="121" t="s">
        <v>347</v>
      </c>
      <c r="X32" s="121">
        <v>354278332</v>
      </c>
      <c r="Y32" s="121" t="s">
        <v>414</v>
      </c>
      <c r="Z32" s="121" t="s">
        <v>415</v>
      </c>
      <c r="AA32" s="121">
        <v>42000</v>
      </c>
      <c r="AB32" s="121" t="s">
        <v>385</v>
      </c>
      <c r="AC32" s="121">
        <v>24</v>
      </c>
      <c r="AD32" s="121" t="s">
        <v>351</v>
      </c>
      <c r="AE32" s="121" t="s">
        <v>492</v>
      </c>
      <c r="AF32" s="121">
        <v>2240</v>
      </c>
      <c r="AG32" s="121">
        <v>2240</v>
      </c>
      <c r="AH32" s="121" t="s">
        <v>493</v>
      </c>
      <c r="AI32" s="121">
        <v>23249.5</v>
      </c>
      <c r="AJ32" s="121">
        <v>10350.5</v>
      </c>
      <c r="AK32" s="121">
        <v>33600</v>
      </c>
      <c r="AL32" s="121">
        <v>18750.5</v>
      </c>
      <c r="AM32" s="121">
        <v>2066.5</v>
      </c>
      <c r="AN32" s="121">
        <v>20817</v>
      </c>
      <c r="AO32" s="121">
        <v>1854.72</v>
      </c>
      <c r="AP32" s="121">
        <v>385.28</v>
      </c>
      <c r="AQ32" s="121">
        <v>2240</v>
      </c>
      <c r="AR32" s="121">
        <v>16</v>
      </c>
      <c r="AS32" s="121"/>
      <c r="AT32" s="121"/>
      <c r="AU32" s="121"/>
      <c r="AV32" s="121"/>
      <c r="AW32" s="121"/>
      <c r="AX32" s="121" t="s">
        <v>518</v>
      </c>
      <c r="AY32" s="121"/>
      <c r="AZ32" s="121"/>
      <c r="BA32" s="121">
        <v>0</v>
      </c>
      <c r="BB32" s="107">
        <v>45800</v>
      </c>
      <c r="BC32" s="107" t="s">
        <v>532</v>
      </c>
      <c r="BD32" s="105" t="s">
        <v>525</v>
      </c>
      <c r="BE32" s="34" t="s">
        <v>520</v>
      </c>
      <c r="BF32" s="115" t="s">
        <v>521</v>
      </c>
      <c r="BG32" s="76"/>
      <c r="BH32" s="114"/>
      <c r="BI32" s="105" t="s">
        <v>533</v>
      </c>
      <c r="BJ32" s="105" t="s">
        <v>729</v>
      </c>
      <c r="BK32" s="114">
        <v>0</v>
      </c>
      <c r="BL32" s="106" t="s">
        <v>524</v>
      </c>
    </row>
    <row r="33" spans="1:64" ht="41.4" x14ac:dyDescent="0.3">
      <c r="A33" s="119">
        <v>28</v>
      </c>
      <c r="B33" s="121" t="s">
        <v>206</v>
      </c>
      <c r="C33" s="121" t="s">
        <v>190</v>
      </c>
      <c r="D33" s="121" t="s">
        <v>189</v>
      </c>
      <c r="E33" s="121" t="s">
        <v>207</v>
      </c>
      <c r="F33" s="121" t="s">
        <v>187</v>
      </c>
      <c r="G33" s="121" t="s">
        <v>185</v>
      </c>
      <c r="H33" s="121" t="s">
        <v>186</v>
      </c>
      <c r="I33" s="121">
        <v>19949</v>
      </c>
      <c r="J33" s="121" t="s">
        <v>298</v>
      </c>
      <c r="K33" s="121">
        <v>19949</v>
      </c>
      <c r="L33" s="121" t="s">
        <v>280</v>
      </c>
      <c r="M33" s="121" t="s">
        <v>281</v>
      </c>
      <c r="N33" s="121">
        <v>28578</v>
      </c>
      <c r="O33" s="121" t="s">
        <v>299</v>
      </c>
      <c r="P33" s="121">
        <v>44808</v>
      </c>
      <c r="Q33" s="121" t="s">
        <v>300</v>
      </c>
      <c r="R33" s="121" t="s">
        <v>212</v>
      </c>
      <c r="S33" s="121" t="s">
        <v>301</v>
      </c>
      <c r="T33" s="121" t="s">
        <v>360</v>
      </c>
      <c r="U33" s="121" t="s">
        <v>346</v>
      </c>
      <c r="V33" s="121">
        <v>541</v>
      </c>
      <c r="W33" s="121" t="s">
        <v>347</v>
      </c>
      <c r="X33" s="121">
        <v>354521059</v>
      </c>
      <c r="Y33" s="123" t="s">
        <v>416</v>
      </c>
      <c r="Z33" s="121" t="s">
        <v>417</v>
      </c>
      <c r="AA33" s="121">
        <v>73000</v>
      </c>
      <c r="AB33" s="121" t="s">
        <v>399</v>
      </c>
      <c r="AC33" s="121">
        <v>24</v>
      </c>
      <c r="AD33" s="121" t="s">
        <v>418</v>
      </c>
      <c r="AE33" s="121" t="s">
        <v>492</v>
      </c>
      <c r="AF33" s="121">
        <v>3900</v>
      </c>
      <c r="AG33" s="121">
        <v>3900</v>
      </c>
      <c r="AH33" s="121" t="s">
        <v>494</v>
      </c>
      <c r="AI33" s="121">
        <v>41526.21</v>
      </c>
      <c r="AJ33" s="121">
        <v>16993.79</v>
      </c>
      <c r="AK33" s="121">
        <v>58520</v>
      </c>
      <c r="AL33" s="121">
        <v>31473.79</v>
      </c>
      <c r="AM33" s="121">
        <v>3338.21</v>
      </c>
      <c r="AN33" s="121">
        <v>34812</v>
      </c>
      <c r="AO33" s="121">
        <v>3253.28</v>
      </c>
      <c r="AP33" s="121">
        <v>626.72</v>
      </c>
      <c r="AQ33" s="121">
        <v>3880</v>
      </c>
      <c r="AR33" s="121">
        <v>16</v>
      </c>
      <c r="AS33" s="121"/>
      <c r="AT33" s="121"/>
      <c r="AU33" s="121"/>
      <c r="AV33" s="121"/>
      <c r="AW33" s="121"/>
      <c r="AX33" s="121" t="s">
        <v>518</v>
      </c>
      <c r="AY33" s="121"/>
      <c r="AZ33" s="121"/>
      <c r="BA33" s="121">
        <v>0</v>
      </c>
      <c r="BB33" s="107">
        <v>45800</v>
      </c>
      <c r="BC33" s="107" t="s">
        <v>532</v>
      </c>
      <c r="BD33" s="105" t="s">
        <v>525</v>
      </c>
      <c r="BE33" s="34" t="s">
        <v>722</v>
      </c>
      <c r="BF33" s="115" t="s">
        <v>191</v>
      </c>
      <c r="BG33" s="76" t="s">
        <v>535</v>
      </c>
      <c r="BH33" s="114"/>
      <c r="BI33" s="105" t="s">
        <v>522</v>
      </c>
      <c r="BJ33" s="105" t="s">
        <v>793</v>
      </c>
      <c r="BK33" s="114">
        <v>3880</v>
      </c>
      <c r="BL33" s="118" t="s">
        <v>740</v>
      </c>
    </row>
    <row r="34" spans="1:64" ht="55.2" x14ac:dyDescent="0.3">
      <c r="A34" s="119">
        <v>29</v>
      </c>
      <c r="B34" s="121" t="s">
        <v>206</v>
      </c>
      <c r="C34" s="121" t="s">
        <v>190</v>
      </c>
      <c r="D34" s="121" t="s">
        <v>189</v>
      </c>
      <c r="E34" s="121" t="s">
        <v>207</v>
      </c>
      <c r="F34" s="121" t="s">
        <v>187</v>
      </c>
      <c r="G34" s="121" t="s">
        <v>185</v>
      </c>
      <c r="H34" s="121" t="s">
        <v>186</v>
      </c>
      <c r="I34" s="121">
        <v>19773</v>
      </c>
      <c r="J34" s="121" t="s">
        <v>302</v>
      </c>
      <c r="K34" s="121">
        <v>19773</v>
      </c>
      <c r="L34" s="121" t="s">
        <v>227</v>
      </c>
      <c r="M34" s="121" t="s">
        <v>228</v>
      </c>
      <c r="N34" s="121">
        <v>28486</v>
      </c>
      <c r="O34" s="121" t="s">
        <v>303</v>
      </c>
      <c r="P34" s="121">
        <v>44695</v>
      </c>
      <c r="Q34" s="121" t="s">
        <v>304</v>
      </c>
      <c r="R34" s="121" t="s">
        <v>212</v>
      </c>
      <c r="S34" s="121" t="s">
        <v>305</v>
      </c>
      <c r="T34" s="121" t="s">
        <v>360</v>
      </c>
      <c r="U34" s="121" t="s">
        <v>346</v>
      </c>
      <c r="V34" s="121">
        <v>541</v>
      </c>
      <c r="W34" s="121" t="s">
        <v>411</v>
      </c>
      <c r="X34" s="121">
        <v>354546802</v>
      </c>
      <c r="Y34" s="123" t="s">
        <v>419</v>
      </c>
      <c r="Z34" s="121" t="s">
        <v>420</v>
      </c>
      <c r="AA34" s="121">
        <v>42000</v>
      </c>
      <c r="AB34" s="121" t="s">
        <v>363</v>
      </c>
      <c r="AC34" s="121">
        <v>24</v>
      </c>
      <c r="AD34" s="121" t="s">
        <v>351</v>
      </c>
      <c r="AE34" s="121" t="s">
        <v>495</v>
      </c>
      <c r="AF34" s="121">
        <v>2240</v>
      </c>
      <c r="AG34" s="121">
        <v>2240</v>
      </c>
      <c r="AH34" s="121" t="s">
        <v>469</v>
      </c>
      <c r="AI34" s="121">
        <v>23671.599999999999</v>
      </c>
      <c r="AJ34" s="121">
        <v>9928.4</v>
      </c>
      <c r="AK34" s="121">
        <v>33600</v>
      </c>
      <c r="AL34" s="121">
        <v>18328.400000000001</v>
      </c>
      <c r="AM34" s="121">
        <v>1980.6</v>
      </c>
      <c r="AN34" s="121">
        <v>20309</v>
      </c>
      <c r="AO34" s="121">
        <v>1863.39</v>
      </c>
      <c r="AP34" s="121">
        <v>376.61</v>
      </c>
      <c r="AQ34" s="121">
        <v>2240</v>
      </c>
      <c r="AR34" s="121">
        <v>16</v>
      </c>
      <c r="AS34" s="121"/>
      <c r="AT34" s="121"/>
      <c r="AU34" s="121"/>
      <c r="AV34" s="121"/>
      <c r="AW34" s="121"/>
      <c r="AX34" s="121" t="s">
        <v>518</v>
      </c>
      <c r="AY34" s="121"/>
      <c r="AZ34" s="121"/>
      <c r="BA34" s="121">
        <v>0</v>
      </c>
      <c r="BB34" s="107">
        <v>45799</v>
      </c>
      <c r="BC34" s="107" t="s">
        <v>532</v>
      </c>
      <c r="BD34" s="105" t="s">
        <v>525</v>
      </c>
      <c r="BE34" s="34" t="s">
        <v>722</v>
      </c>
      <c r="BF34" s="115" t="s">
        <v>521</v>
      </c>
      <c r="BG34" s="76" t="s">
        <v>527</v>
      </c>
      <c r="BH34" s="114"/>
      <c r="BI34" s="105" t="s">
        <v>522</v>
      </c>
      <c r="BJ34" s="105" t="s">
        <v>793</v>
      </c>
      <c r="BK34" s="114">
        <v>11250</v>
      </c>
      <c r="BL34" s="118" t="s">
        <v>728</v>
      </c>
    </row>
    <row r="35" spans="1:64" ht="55.2" x14ac:dyDescent="0.3">
      <c r="A35" s="119">
        <v>30</v>
      </c>
      <c r="B35" s="121" t="s">
        <v>206</v>
      </c>
      <c r="C35" s="121" t="s">
        <v>190</v>
      </c>
      <c r="D35" s="121" t="s">
        <v>189</v>
      </c>
      <c r="E35" s="121" t="s">
        <v>207</v>
      </c>
      <c r="F35" s="121" t="s">
        <v>187</v>
      </c>
      <c r="G35" s="121" t="s">
        <v>185</v>
      </c>
      <c r="H35" s="121" t="s">
        <v>186</v>
      </c>
      <c r="I35" s="121">
        <v>19774</v>
      </c>
      <c r="J35" s="121" t="s">
        <v>226</v>
      </c>
      <c r="K35" s="121">
        <v>19774</v>
      </c>
      <c r="L35" s="121" t="s">
        <v>227</v>
      </c>
      <c r="M35" s="121" t="s">
        <v>228</v>
      </c>
      <c r="N35" s="121">
        <v>28613</v>
      </c>
      <c r="O35" s="121" t="s">
        <v>229</v>
      </c>
      <c r="P35" s="121">
        <v>682672</v>
      </c>
      <c r="Q35" s="121" t="s">
        <v>306</v>
      </c>
      <c r="R35" s="121" t="s">
        <v>212</v>
      </c>
      <c r="S35" s="121" t="s">
        <v>307</v>
      </c>
      <c r="T35" s="121" t="s">
        <v>360</v>
      </c>
      <c r="U35" s="121" t="s">
        <v>346</v>
      </c>
      <c r="V35" s="121">
        <v>541</v>
      </c>
      <c r="W35" s="121" t="s">
        <v>411</v>
      </c>
      <c r="X35" s="123">
        <v>354600475</v>
      </c>
      <c r="Y35" s="123" t="s">
        <v>421</v>
      </c>
      <c r="Z35" s="121" t="s">
        <v>422</v>
      </c>
      <c r="AA35" s="121">
        <v>42000</v>
      </c>
      <c r="AB35" s="121" t="s">
        <v>363</v>
      </c>
      <c r="AC35" s="121">
        <v>24</v>
      </c>
      <c r="AD35" s="121" t="s">
        <v>351</v>
      </c>
      <c r="AE35" s="121" t="s">
        <v>495</v>
      </c>
      <c r="AF35" s="121">
        <v>2240</v>
      </c>
      <c r="AG35" s="121">
        <v>2240</v>
      </c>
      <c r="AH35" s="121" t="s">
        <v>469</v>
      </c>
      <c r="AI35" s="121">
        <v>23825.09</v>
      </c>
      <c r="AJ35" s="121">
        <v>9774.91</v>
      </c>
      <c r="AK35" s="121">
        <v>33600</v>
      </c>
      <c r="AL35" s="121">
        <v>18174.91</v>
      </c>
      <c r="AM35" s="121">
        <v>1949.09</v>
      </c>
      <c r="AN35" s="121">
        <v>20124</v>
      </c>
      <c r="AO35" s="121">
        <v>1866.54</v>
      </c>
      <c r="AP35" s="121">
        <v>373.46</v>
      </c>
      <c r="AQ35" s="121">
        <v>2240</v>
      </c>
      <c r="AR35" s="121">
        <v>16</v>
      </c>
      <c r="AS35" s="121"/>
      <c r="AT35" s="121"/>
      <c r="AU35" s="121"/>
      <c r="AV35" s="121"/>
      <c r="AW35" s="121"/>
      <c r="AX35" s="121" t="s">
        <v>518</v>
      </c>
      <c r="AY35" s="121"/>
      <c r="AZ35" s="121"/>
      <c r="BA35" s="121">
        <v>0</v>
      </c>
      <c r="BB35" s="107">
        <v>45798</v>
      </c>
      <c r="BC35" s="107" t="s">
        <v>532</v>
      </c>
      <c r="BD35" s="105" t="s">
        <v>525</v>
      </c>
      <c r="BE35" s="34" t="s">
        <v>519</v>
      </c>
      <c r="BF35" s="115" t="s">
        <v>191</v>
      </c>
      <c r="BG35" s="76" t="s">
        <v>527</v>
      </c>
      <c r="BH35" s="114"/>
      <c r="BI35" s="105" t="s">
        <v>522</v>
      </c>
      <c r="BJ35" s="105" t="s">
        <v>793</v>
      </c>
      <c r="BK35" s="114">
        <v>26880</v>
      </c>
      <c r="BL35" s="118" t="s">
        <v>529</v>
      </c>
    </row>
    <row r="36" spans="1:64" x14ac:dyDescent="0.3">
      <c r="A36" s="119">
        <v>31</v>
      </c>
      <c r="B36" s="121" t="s">
        <v>206</v>
      </c>
      <c r="C36" s="121" t="s">
        <v>190</v>
      </c>
      <c r="D36" s="121" t="s">
        <v>189</v>
      </c>
      <c r="E36" s="121" t="s">
        <v>207</v>
      </c>
      <c r="F36" s="121" t="s">
        <v>187</v>
      </c>
      <c r="G36" s="121" t="s">
        <v>185</v>
      </c>
      <c r="H36" s="121" t="s">
        <v>186</v>
      </c>
      <c r="I36" s="121">
        <v>178013</v>
      </c>
      <c r="J36" s="121" t="s">
        <v>262</v>
      </c>
      <c r="K36" s="121">
        <v>178013</v>
      </c>
      <c r="L36" s="121" t="s">
        <v>263</v>
      </c>
      <c r="M36" s="121" t="s">
        <v>264</v>
      </c>
      <c r="N36" s="121">
        <v>28458</v>
      </c>
      <c r="O36" s="121" t="s">
        <v>308</v>
      </c>
      <c r="P36" s="121">
        <v>44660</v>
      </c>
      <c r="Q36" s="121" t="s">
        <v>309</v>
      </c>
      <c r="R36" s="121" t="s">
        <v>212</v>
      </c>
      <c r="S36" s="121" t="s">
        <v>310</v>
      </c>
      <c r="T36" s="121" t="s">
        <v>360</v>
      </c>
      <c r="U36" s="121" t="s">
        <v>346</v>
      </c>
      <c r="V36" s="121">
        <v>0</v>
      </c>
      <c r="W36" s="121" t="s">
        <v>347</v>
      </c>
      <c r="X36" s="121">
        <v>354756445</v>
      </c>
      <c r="Y36" s="121" t="s">
        <v>423</v>
      </c>
      <c r="Z36" s="121" t="s">
        <v>424</v>
      </c>
      <c r="AA36" s="121">
        <v>35000</v>
      </c>
      <c r="AB36" s="121" t="s">
        <v>382</v>
      </c>
      <c r="AC36" s="121">
        <v>24</v>
      </c>
      <c r="AD36" s="121" t="s">
        <v>355</v>
      </c>
      <c r="AE36" s="121" t="s">
        <v>496</v>
      </c>
      <c r="AF36" s="121">
        <v>1870</v>
      </c>
      <c r="AG36" s="121">
        <v>1870</v>
      </c>
      <c r="AH36" s="121" t="s">
        <v>475</v>
      </c>
      <c r="AI36" s="121">
        <v>16470.89</v>
      </c>
      <c r="AJ36" s="121">
        <v>7839.11</v>
      </c>
      <c r="AK36" s="121">
        <v>24310</v>
      </c>
      <c r="AL36" s="121">
        <v>18529.11</v>
      </c>
      <c r="AM36" s="121">
        <v>2442.89</v>
      </c>
      <c r="AN36" s="121">
        <v>20972</v>
      </c>
      <c r="AO36" s="121">
        <v>1489.26</v>
      </c>
      <c r="AP36" s="121">
        <v>380.74</v>
      </c>
      <c r="AQ36" s="121">
        <v>1870</v>
      </c>
      <c r="AR36" s="121">
        <v>14</v>
      </c>
      <c r="AS36" s="121"/>
      <c r="AT36" s="121"/>
      <c r="AU36" s="121"/>
      <c r="AV36" s="121"/>
      <c r="AW36" s="121"/>
      <c r="AX36" s="121" t="s">
        <v>518</v>
      </c>
      <c r="AY36" s="121"/>
      <c r="AZ36" s="121"/>
      <c r="BA36" s="121">
        <v>0</v>
      </c>
      <c r="BB36" s="107">
        <v>45799</v>
      </c>
      <c r="BC36" s="107" t="s">
        <v>532</v>
      </c>
      <c r="BD36" s="105" t="s">
        <v>525</v>
      </c>
      <c r="BE36" s="34" t="s">
        <v>736</v>
      </c>
      <c r="BF36" s="115" t="s">
        <v>521</v>
      </c>
      <c r="BG36" s="76"/>
      <c r="BH36" s="114"/>
      <c r="BI36" s="105" t="s">
        <v>729</v>
      </c>
      <c r="BJ36" s="105" t="s">
        <v>729</v>
      </c>
      <c r="BK36" s="114">
        <v>0</v>
      </c>
      <c r="BL36" s="106" t="s">
        <v>737</v>
      </c>
    </row>
    <row r="37" spans="1:64" ht="55.2" x14ac:dyDescent="0.3">
      <c r="A37" s="119">
        <v>32</v>
      </c>
      <c r="B37" s="121" t="s">
        <v>206</v>
      </c>
      <c r="C37" s="121" t="s">
        <v>190</v>
      </c>
      <c r="D37" s="121" t="s">
        <v>189</v>
      </c>
      <c r="E37" s="121" t="s">
        <v>207</v>
      </c>
      <c r="F37" s="121" t="s">
        <v>187</v>
      </c>
      <c r="G37" s="121" t="s">
        <v>185</v>
      </c>
      <c r="H37" s="121" t="s">
        <v>186</v>
      </c>
      <c r="I37" s="121">
        <v>19932</v>
      </c>
      <c r="J37" s="121" t="s">
        <v>279</v>
      </c>
      <c r="K37" s="121">
        <v>19932</v>
      </c>
      <c r="L37" s="121" t="s">
        <v>280</v>
      </c>
      <c r="M37" s="121" t="s">
        <v>281</v>
      </c>
      <c r="N37" s="121">
        <v>28535</v>
      </c>
      <c r="O37" s="121" t="s">
        <v>311</v>
      </c>
      <c r="P37" s="121">
        <v>44752</v>
      </c>
      <c r="Q37" s="121" t="s">
        <v>312</v>
      </c>
      <c r="R37" s="121" t="s">
        <v>212</v>
      </c>
      <c r="S37" s="121" t="s">
        <v>313</v>
      </c>
      <c r="T37" s="121" t="s">
        <v>360</v>
      </c>
      <c r="U37" s="121" t="s">
        <v>346</v>
      </c>
      <c r="V37" s="121">
        <v>541</v>
      </c>
      <c r="W37" s="121" t="s">
        <v>347</v>
      </c>
      <c r="X37" s="121">
        <v>355106144</v>
      </c>
      <c r="Y37" s="123" t="s">
        <v>425</v>
      </c>
      <c r="Z37" s="121" t="s">
        <v>426</v>
      </c>
      <c r="AA37" s="121">
        <v>73000</v>
      </c>
      <c r="AB37" s="121" t="s">
        <v>399</v>
      </c>
      <c r="AC37" s="121">
        <v>24</v>
      </c>
      <c r="AD37" s="121" t="s">
        <v>418</v>
      </c>
      <c r="AE37" s="121" t="s">
        <v>497</v>
      </c>
      <c r="AF37" s="121">
        <v>3900</v>
      </c>
      <c r="AG37" s="121">
        <v>3900</v>
      </c>
      <c r="AH37" s="121" t="s">
        <v>494</v>
      </c>
      <c r="AI37" s="121">
        <v>35417.74</v>
      </c>
      <c r="AJ37" s="121">
        <v>15282.26</v>
      </c>
      <c r="AK37" s="121">
        <v>50700</v>
      </c>
      <c r="AL37" s="121">
        <v>37582.26</v>
      </c>
      <c r="AM37" s="121">
        <v>4842.74</v>
      </c>
      <c r="AN37" s="121">
        <v>42425</v>
      </c>
      <c r="AO37" s="121">
        <v>6293.52</v>
      </c>
      <c r="AP37" s="121">
        <v>1506.48</v>
      </c>
      <c r="AQ37" s="121">
        <v>7800</v>
      </c>
      <c r="AR37" s="121">
        <v>15</v>
      </c>
      <c r="AS37" s="121"/>
      <c r="AT37" s="121"/>
      <c r="AU37" s="121"/>
      <c r="AV37" s="121"/>
      <c r="AW37" s="121"/>
      <c r="AX37" s="121" t="s">
        <v>518</v>
      </c>
      <c r="AY37" s="121"/>
      <c r="AZ37" s="121"/>
      <c r="BA37" s="121">
        <v>0</v>
      </c>
      <c r="BB37" s="107">
        <v>45800</v>
      </c>
      <c r="BC37" s="107" t="s">
        <v>532</v>
      </c>
      <c r="BD37" s="105" t="s">
        <v>525</v>
      </c>
      <c r="BE37" s="34" t="s">
        <v>520</v>
      </c>
      <c r="BF37" s="115" t="s">
        <v>191</v>
      </c>
      <c r="BG37" s="76" t="s">
        <v>535</v>
      </c>
      <c r="BH37" s="114"/>
      <c r="BI37" s="105" t="s">
        <v>522</v>
      </c>
      <c r="BJ37" s="105" t="s">
        <v>793</v>
      </c>
      <c r="BK37" s="114">
        <v>3900</v>
      </c>
      <c r="BL37" s="118" t="s">
        <v>741</v>
      </c>
    </row>
    <row r="38" spans="1:64" ht="82.8" x14ac:dyDescent="0.3">
      <c r="A38" s="119">
        <v>33</v>
      </c>
      <c r="B38" s="121" t="s">
        <v>206</v>
      </c>
      <c r="C38" s="121" t="s">
        <v>190</v>
      </c>
      <c r="D38" s="121" t="s">
        <v>189</v>
      </c>
      <c r="E38" s="121" t="s">
        <v>207</v>
      </c>
      <c r="F38" s="121" t="s">
        <v>187</v>
      </c>
      <c r="G38" s="121" t="s">
        <v>185</v>
      </c>
      <c r="H38" s="121" t="s">
        <v>186</v>
      </c>
      <c r="I38" s="121">
        <v>19962</v>
      </c>
      <c r="J38" s="121" t="s">
        <v>220</v>
      </c>
      <c r="K38" s="121">
        <v>19962</v>
      </c>
      <c r="L38" s="121" t="s">
        <v>221</v>
      </c>
      <c r="M38" s="121" t="s">
        <v>222</v>
      </c>
      <c r="N38" s="121">
        <v>28596</v>
      </c>
      <c r="O38" s="121" t="s">
        <v>223</v>
      </c>
      <c r="P38" s="121">
        <v>44834</v>
      </c>
      <c r="Q38" s="121" t="s">
        <v>224</v>
      </c>
      <c r="R38" s="121" t="s">
        <v>212</v>
      </c>
      <c r="S38" s="121" t="s">
        <v>314</v>
      </c>
      <c r="T38" s="121" t="s">
        <v>360</v>
      </c>
      <c r="U38" s="121" t="s">
        <v>346</v>
      </c>
      <c r="V38" s="121">
        <v>541</v>
      </c>
      <c r="W38" s="121" t="s">
        <v>347</v>
      </c>
      <c r="X38" s="121">
        <v>355709349</v>
      </c>
      <c r="Y38" s="123" t="s">
        <v>427</v>
      </c>
      <c r="Z38" s="121" t="s">
        <v>428</v>
      </c>
      <c r="AA38" s="121">
        <v>80000</v>
      </c>
      <c r="AB38" s="121" t="s">
        <v>359</v>
      </c>
      <c r="AC38" s="121">
        <v>24</v>
      </c>
      <c r="AD38" s="121" t="s">
        <v>418</v>
      </c>
      <c r="AE38" s="121" t="s">
        <v>498</v>
      </c>
      <c r="AF38" s="121">
        <v>4270</v>
      </c>
      <c r="AG38" s="121">
        <v>4270</v>
      </c>
      <c r="AH38" s="121" t="s">
        <v>499</v>
      </c>
      <c r="AI38" s="121">
        <v>38496.82</v>
      </c>
      <c r="AJ38" s="121">
        <v>17013.18</v>
      </c>
      <c r="AK38" s="121">
        <v>55510</v>
      </c>
      <c r="AL38" s="121">
        <v>41503.18</v>
      </c>
      <c r="AM38" s="121">
        <v>5371.82</v>
      </c>
      <c r="AN38" s="121">
        <v>46875</v>
      </c>
      <c r="AO38" s="121">
        <v>3417.19</v>
      </c>
      <c r="AP38" s="121">
        <v>852.81</v>
      </c>
      <c r="AQ38" s="121">
        <v>4270</v>
      </c>
      <c r="AR38" s="121">
        <v>14</v>
      </c>
      <c r="AS38" s="121"/>
      <c r="AT38" s="121"/>
      <c r="AU38" s="121"/>
      <c r="AV38" s="121"/>
      <c r="AW38" s="121"/>
      <c r="AX38" s="121" t="s">
        <v>518</v>
      </c>
      <c r="AY38" s="121"/>
      <c r="AZ38" s="121"/>
      <c r="BA38" s="121">
        <v>0</v>
      </c>
      <c r="BB38" s="107">
        <v>45800</v>
      </c>
      <c r="BC38" s="107" t="s">
        <v>532</v>
      </c>
      <c r="BD38" s="105" t="s">
        <v>525</v>
      </c>
      <c r="BE38" s="34" t="s">
        <v>520</v>
      </c>
      <c r="BF38" s="115" t="s">
        <v>521</v>
      </c>
      <c r="BG38" s="76" t="s">
        <v>527</v>
      </c>
      <c r="BH38" s="114"/>
      <c r="BI38" s="105" t="s">
        <v>522</v>
      </c>
      <c r="BJ38" s="105" t="s">
        <v>793</v>
      </c>
      <c r="BK38" s="114">
        <v>46900</v>
      </c>
      <c r="BL38" s="118" t="s">
        <v>744</v>
      </c>
    </row>
    <row r="39" spans="1:64" ht="82.8" x14ac:dyDescent="0.3">
      <c r="A39" s="119">
        <v>34</v>
      </c>
      <c r="B39" s="121" t="s">
        <v>206</v>
      </c>
      <c r="C39" s="121" t="s">
        <v>190</v>
      </c>
      <c r="D39" s="121" t="s">
        <v>189</v>
      </c>
      <c r="E39" s="121" t="s">
        <v>207</v>
      </c>
      <c r="F39" s="121" t="s">
        <v>187</v>
      </c>
      <c r="G39" s="121" t="s">
        <v>185</v>
      </c>
      <c r="H39" s="121" t="s">
        <v>186</v>
      </c>
      <c r="I39" s="121">
        <v>19973</v>
      </c>
      <c r="J39" s="121" t="s">
        <v>214</v>
      </c>
      <c r="K39" s="121">
        <v>19973</v>
      </c>
      <c r="L39" s="121" t="s">
        <v>215</v>
      </c>
      <c r="M39" s="121" t="s">
        <v>216</v>
      </c>
      <c r="N39" s="121">
        <v>28616</v>
      </c>
      <c r="O39" s="121" t="s">
        <v>315</v>
      </c>
      <c r="P39" s="121">
        <v>44860</v>
      </c>
      <c r="Q39" s="121" t="s">
        <v>316</v>
      </c>
      <c r="R39" s="121" t="s">
        <v>212</v>
      </c>
      <c r="S39" s="121" t="s">
        <v>317</v>
      </c>
      <c r="T39" s="121" t="s">
        <v>360</v>
      </c>
      <c r="U39" s="121" t="s">
        <v>346</v>
      </c>
      <c r="V39" s="121">
        <v>541</v>
      </c>
      <c r="W39" s="121" t="s">
        <v>347</v>
      </c>
      <c r="X39" s="121">
        <v>356005079</v>
      </c>
      <c r="Y39" s="121" t="s">
        <v>429</v>
      </c>
      <c r="Z39" s="121" t="s">
        <v>430</v>
      </c>
      <c r="AA39" s="121">
        <v>63000</v>
      </c>
      <c r="AB39" s="121" t="s">
        <v>354</v>
      </c>
      <c r="AC39" s="121">
        <v>24</v>
      </c>
      <c r="AD39" s="121" t="s">
        <v>373</v>
      </c>
      <c r="AE39" s="121" t="s">
        <v>500</v>
      </c>
      <c r="AF39" s="121">
        <v>3360</v>
      </c>
      <c r="AG39" s="121">
        <v>3360</v>
      </c>
      <c r="AH39" s="121" t="s">
        <v>501</v>
      </c>
      <c r="AI39" s="121">
        <v>26493.919999999998</v>
      </c>
      <c r="AJ39" s="121">
        <v>13826.08</v>
      </c>
      <c r="AK39" s="121">
        <v>40320</v>
      </c>
      <c r="AL39" s="121">
        <v>36506.080000000002</v>
      </c>
      <c r="AM39" s="121">
        <v>5305.92</v>
      </c>
      <c r="AN39" s="121">
        <v>41812</v>
      </c>
      <c r="AO39" s="121">
        <v>2609.88</v>
      </c>
      <c r="AP39" s="121">
        <v>750.12</v>
      </c>
      <c r="AQ39" s="121">
        <v>3360</v>
      </c>
      <c r="AR39" s="121">
        <v>13</v>
      </c>
      <c r="AS39" s="121"/>
      <c r="AT39" s="121"/>
      <c r="AU39" s="121"/>
      <c r="AV39" s="121"/>
      <c r="AW39" s="121"/>
      <c r="AX39" s="121" t="s">
        <v>518</v>
      </c>
      <c r="AY39" s="121"/>
      <c r="AZ39" s="121"/>
      <c r="BA39" s="121">
        <v>0</v>
      </c>
      <c r="BB39" s="107">
        <v>45799</v>
      </c>
      <c r="BC39" s="107" t="s">
        <v>532</v>
      </c>
      <c r="BD39" s="105" t="s">
        <v>525</v>
      </c>
      <c r="BE39" s="34" t="s">
        <v>519</v>
      </c>
      <c r="BF39" s="115" t="s">
        <v>521</v>
      </c>
      <c r="BG39" s="76"/>
      <c r="BH39" s="114"/>
      <c r="BI39" s="105" t="s">
        <v>729</v>
      </c>
      <c r="BJ39" s="105" t="s">
        <v>729</v>
      </c>
      <c r="BK39" s="114">
        <v>0</v>
      </c>
      <c r="BL39" s="120" t="s">
        <v>730</v>
      </c>
    </row>
    <row r="40" spans="1:64" ht="27.6" x14ac:dyDescent="0.3">
      <c r="A40" s="119">
        <v>35</v>
      </c>
      <c r="B40" s="121" t="s">
        <v>206</v>
      </c>
      <c r="C40" s="121" t="s">
        <v>190</v>
      </c>
      <c r="D40" s="121" t="s">
        <v>189</v>
      </c>
      <c r="E40" s="121" t="s">
        <v>207</v>
      </c>
      <c r="F40" s="121" t="s">
        <v>187</v>
      </c>
      <c r="G40" s="121" t="s">
        <v>185</v>
      </c>
      <c r="H40" s="121" t="s">
        <v>186</v>
      </c>
      <c r="I40" s="121">
        <v>19912</v>
      </c>
      <c r="J40" s="121" t="s">
        <v>258</v>
      </c>
      <c r="K40" s="121">
        <v>19912</v>
      </c>
      <c r="L40" s="121" t="s">
        <v>205</v>
      </c>
      <c r="M40" s="121" t="s">
        <v>209</v>
      </c>
      <c r="N40" s="121">
        <v>28496</v>
      </c>
      <c r="O40" s="121" t="s">
        <v>318</v>
      </c>
      <c r="P40" s="121">
        <v>44708</v>
      </c>
      <c r="Q40" s="121" t="s">
        <v>319</v>
      </c>
      <c r="R40" s="121" t="s">
        <v>212</v>
      </c>
      <c r="S40" s="121" t="s">
        <v>320</v>
      </c>
      <c r="T40" s="121" t="s">
        <v>360</v>
      </c>
      <c r="U40" s="121" t="s">
        <v>346</v>
      </c>
      <c r="V40" s="121">
        <v>541</v>
      </c>
      <c r="W40" s="121" t="s">
        <v>347</v>
      </c>
      <c r="X40" s="121">
        <v>356214528</v>
      </c>
      <c r="Y40" s="123" t="s">
        <v>431</v>
      </c>
      <c r="Z40" s="121" t="s">
        <v>432</v>
      </c>
      <c r="AA40" s="121">
        <v>63000</v>
      </c>
      <c r="AB40" s="121" t="s">
        <v>385</v>
      </c>
      <c r="AC40" s="121">
        <v>24</v>
      </c>
      <c r="AD40" s="121" t="s">
        <v>373</v>
      </c>
      <c r="AE40" s="121" t="s">
        <v>502</v>
      </c>
      <c r="AF40" s="121">
        <v>3360</v>
      </c>
      <c r="AG40" s="121">
        <v>3360</v>
      </c>
      <c r="AH40" s="121" t="s">
        <v>473</v>
      </c>
      <c r="AI40" s="121">
        <v>27360.33</v>
      </c>
      <c r="AJ40" s="121">
        <v>12959.67</v>
      </c>
      <c r="AK40" s="121">
        <v>40320</v>
      </c>
      <c r="AL40" s="121">
        <v>35639.67</v>
      </c>
      <c r="AM40" s="121">
        <v>5062.33</v>
      </c>
      <c r="AN40" s="121">
        <v>40702</v>
      </c>
      <c r="AO40" s="121">
        <v>2627.68</v>
      </c>
      <c r="AP40" s="121">
        <v>732.32</v>
      </c>
      <c r="AQ40" s="121">
        <v>3360</v>
      </c>
      <c r="AR40" s="121">
        <v>13</v>
      </c>
      <c r="AS40" s="121"/>
      <c r="AT40" s="121"/>
      <c r="AU40" s="121"/>
      <c r="AV40" s="121"/>
      <c r="AW40" s="121"/>
      <c r="AX40" s="121" t="s">
        <v>518</v>
      </c>
      <c r="AY40" s="121"/>
      <c r="AZ40" s="121"/>
      <c r="BA40" s="121">
        <v>0</v>
      </c>
      <c r="BB40" s="107">
        <v>45799</v>
      </c>
      <c r="BC40" s="107" t="s">
        <v>532</v>
      </c>
      <c r="BD40" s="105" t="s">
        <v>525</v>
      </c>
      <c r="BE40" s="34" t="s">
        <v>520</v>
      </c>
      <c r="BF40" s="115" t="s">
        <v>521</v>
      </c>
      <c r="BG40" s="76" t="s">
        <v>530</v>
      </c>
      <c r="BH40" s="114"/>
      <c r="BI40" s="105" t="s">
        <v>522</v>
      </c>
      <c r="BJ40" s="105" t="s">
        <v>793</v>
      </c>
      <c r="BK40" s="114">
        <v>3360</v>
      </c>
      <c r="BL40" s="118" t="s">
        <v>727</v>
      </c>
    </row>
    <row r="41" spans="1:64" ht="27.6" x14ac:dyDescent="0.3">
      <c r="A41" s="119">
        <v>36</v>
      </c>
      <c r="B41" s="121" t="s">
        <v>206</v>
      </c>
      <c r="C41" s="121" t="s">
        <v>190</v>
      </c>
      <c r="D41" s="121" t="s">
        <v>189</v>
      </c>
      <c r="E41" s="121" t="s">
        <v>207</v>
      </c>
      <c r="F41" s="121" t="s">
        <v>187</v>
      </c>
      <c r="G41" s="121" t="s">
        <v>185</v>
      </c>
      <c r="H41" s="121" t="s">
        <v>186</v>
      </c>
      <c r="I41" s="121">
        <v>19966</v>
      </c>
      <c r="J41" s="121" t="s">
        <v>321</v>
      </c>
      <c r="K41" s="121">
        <v>19966</v>
      </c>
      <c r="L41" s="121" t="s">
        <v>227</v>
      </c>
      <c r="M41" s="121" t="s">
        <v>228</v>
      </c>
      <c r="N41" s="121">
        <v>28605</v>
      </c>
      <c r="O41" s="121" t="s">
        <v>322</v>
      </c>
      <c r="P41" s="121">
        <v>44845</v>
      </c>
      <c r="Q41" s="121" t="s">
        <v>323</v>
      </c>
      <c r="R41" s="121" t="s">
        <v>212</v>
      </c>
      <c r="S41" s="121" t="s">
        <v>324</v>
      </c>
      <c r="T41" s="121" t="s">
        <v>360</v>
      </c>
      <c r="U41" s="121" t="s">
        <v>346</v>
      </c>
      <c r="V41" s="121">
        <v>541</v>
      </c>
      <c r="W41" s="121" t="s">
        <v>347</v>
      </c>
      <c r="X41" s="121">
        <v>356745432</v>
      </c>
      <c r="Y41" s="123" t="s">
        <v>433</v>
      </c>
      <c r="Z41" s="121" t="s">
        <v>434</v>
      </c>
      <c r="AA41" s="121">
        <v>56000</v>
      </c>
      <c r="AB41" s="121" t="s">
        <v>367</v>
      </c>
      <c r="AC41" s="121">
        <v>24</v>
      </c>
      <c r="AD41" s="121" t="s">
        <v>355</v>
      </c>
      <c r="AE41" s="121" t="s">
        <v>503</v>
      </c>
      <c r="AF41" s="121">
        <v>2990</v>
      </c>
      <c r="AG41" s="121">
        <v>2990</v>
      </c>
      <c r="AH41" s="121" t="s">
        <v>504</v>
      </c>
      <c r="AI41" s="121">
        <v>17811.93</v>
      </c>
      <c r="AJ41" s="121">
        <v>9098.07</v>
      </c>
      <c r="AK41" s="121">
        <v>26910</v>
      </c>
      <c r="AL41" s="121">
        <v>38188.07</v>
      </c>
      <c r="AM41" s="121">
        <v>6617.93</v>
      </c>
      <c r="AN41" s="121">
        <v>44806</v>
      </c>
      <c r="AO41" s="121">
        <v>6782.19</v>
      </c>
      <c r="AP41" s="121">
        <v>2187.81</v>
      </c>
      <c r="AQ41" s="121">
        <v>8970</v>
      </c>
      <c r="AR41" s="121">
        <v>12</v>
      </c>
      <c r="AS41" s="121"/>
      <c r="AT41" s="121"/>
      <c r="AU41" s="121"/>
      <c r="AV41" s="121"/>
      <c r="AW41" s="121"/>
      <c r="AX41" s="121" t="s">
        <v>518</v>
      </c>
      <c r="AY41" s="121"/>
      <c r="AZ41" s="121"/>
      <c r="BA41" s="121">
        <v>0</v>
      </c>
      <c r="BB41" s="107">
        <v>45799</v>
      </c>
      <c r="BC41" s="107" t="s">
        <v>532</v>
      </c>
      <c r="BD41" s="105" t="s">
        <v>525</v>
      </c>
      <c r="BE41" s="34" t="s">
        <v>519</v>
      </c>
      <c r="BF41" s="115" t="s">
        <v>191</v>
      </c>
      <c r="BG41" s="76" t="s">
        <v>530</v>
      </c>
      <c r="BH41" s="114"/>
      <c r="BI41" s="105" t="s">
        <v>522</v>
      </c>
      <c r="BJ41" s="105" t="s">
        <v>793</v>
      </c>
      <c r="BK41" s="114">
        <v>2000</v>
      </c>
      <c r="BL41" s="118" t="s">
        <v>734</v>
      </c>
    </row>
    <row r="42" spans="1:64" x14ac:dyDescent="0.3">
      <c r="A42" s="119">
        <v>37</v>
      </c>
      <c r="B42" s="121" t="s">
        <v>206</v>
      </c>
      <c r="C42" s="121" t="s">
        <v>190</v>
      </c>
      <c r="D42" s="121" t="s">
        <v>189</v>
      </c>
      <c r="E42" s="121" t="s">
        <v>207</v>
      </c>
      <c r="F42" s="121" t="s">
        <v>187</v>
      </c>
      <c r="G42" s="121" t="s">
        <v>185</v>
      </c>
      <c r="H42" s="121" t="s">
        <v>186</v>
      </c>
      <c r="I42" s="121">
        <v>19966</v>
      </c>
      <c r="J42" s="121" t="s">
        <v>321</v>
      </c>
      <c r="K42" s="121">
        <v>19966</v>
      </c>
      <c r="L42" s="121" t="s">
        <v>227</v>
      </c>
      <c r="M42" s="121" t="s">
        <v>228</v>
      </c>
      <c r="N42" s="121">
        <v>28605</v>
      </c>
      <c r="O42" s="121" t="s">
        <v>322</v>
      </c>
      <c r="P42" s="121">
        <v>44845</v>
      </c>
      <c r="Q42" s="121" t="s">
        <v>323</v>
      </c>
      <c r="R42" s="121" t="s">
        <v>212</v>
      </c>
      <c r="S42" s="121" t="s">
        <v>325</v>
      </c>
      <c r="T42" s="121" t="s">
        <v>360</v>
      </c>
      <c r="U42" s="121" t="s">
        <v>346</v>
      </c>
      <c r="V42" s="121">
        <v>541</v>
      </c>
      <c r="W42" s="121" t="s">
        <v>347</v>
      </c>
      <c r="X42" s="121">
        <v>356808531</v>
      </c>
      <c r="Y42" s="121" t="s">
        <v>435</v>
      </c>
      <c r="Z42" s="121" t="s">
        <v>436</v>
      </c>
      <c r="AA42" s="121">
        <v>65000</v>
      </c>
      <c r="AB42" s="121" t="s">
        <v>367</v>
      </c>
      <c r="AC42" s="121">
        <v>24</v>
      </c>
      <c r="AD42" s="121" t="s">
        <v>437</v>
      </c>
      <c r="AE42" s="121" t="s">
        <v>505</v>
      </c>
      <c r="AF42" s="121">
        <v>3470</v>
      </c>
      <c r="AG42" s="121">
        <v>3470</v>
      </c>
      <c r="AH42" s="121" t="s">
        <v>506</v>
      </c>
      <c r="AI42" s="121">
        <v>19408.5</v>
      </c>
      <c r="AJ42" s="121">
        <v>11821.5</v>
      </c>
      <c r="AK42" s="121">
        <v>31230</v>
      </c>
      <c r="AL42" s="121">
        <v>45591.5</v>
      </c>
      <c r="AM42" s="121">
        <v>8243.5</v>
      </c>
      <c r="AN42" s="121">
        <v>53835</v>
      </c>
      <c r="AO42" s="121">
        <v>5086.5600000000004</v>
      </c>
      <c r="AP42" s="121">
        <v>1853.44</v>
      </c>
      <c r="AQ42" s="121">
        <v>6940</v>
      </c>
      <c r="AR42" s="121">
        <v>11</v>
      </c>
      <c r="AS42" s="121"/>
      <c r="AT42" s="121"/>
      <c r="AU42" s="121"/>
      <c r="AV42" s="121"/>
      <c r="AW42" s="121"/>
      <c r="AX42" s="121" t="s">
        <v>518</v>
      </c>
      <c r="AY42" s="121"/>
      <c r="AZ42" s="121"/>
      <c r="BA42" s="121">
        <v>0</v>
      </c>
      <c r="BB42" s="107">
        <v>45799</v>
      </c>
      <c r="BC42" s="107" t="s">
        <v>532</v>
      </c>
      <c r="BD42" s="105" t="s">
        <v>525</v>
      </c>
      <c r="BE42" s="34" t="s">
        <v>520</v>
      </c>
      <c r="BF42" s="115" t="s">
        <v>521</v>
      </c>
      <c r="BG42" s="76"/>
      <c r="BH42" s="114"/>
      <c r="BI42" s="105" t="s">
        <v>533</v>
      </c>
      <c r="BJ42" s="105" t="s">
        <v>729</v>
      </c>
      <c r="BK42" s="114">
        <v>0</v>
      </c>
      <c r="BL42" s="106" t="s">
        <v>719</v>
      </c>
    </row>
    <row r="43" spans="1:64" ht="41.4" x14ac:dyDescent="0.3">
      <c r="A43" s="119">
        <v>38</v>
      </c>
      <c r="B43" s="121" t="s">
        <v>206</v>
      </c>
      <c r="C43" s="121" t="s">
        <v>190</v>
      </c>
      <c r="D43" s="121" t="s">
        <v>189</v>
      </c>
      <c r="E43" s="121" t="s">
        <v>207</v>
      </c>
      <c r="F43" s="121" t="s">
        <v>187</v>
      </c>
      <c r="G43" s="121" t="s">
        <v>185</v>
      </c>
      <c r="H43" s="121" t="s">
        <v>186</v>
      </c>
      <c r="I43" s="121">
        <v>19845</v>
      </c>
      <c r="J43" s="121" t="s">
        <v>326</v>
      </c>
      <c r="K43" s="121">
        <v>19845</v>
      </c>
      <c r="L43" s="121" t="s">
        <v>205</v>
      </c>
      <c r="M43" s="121" t="s">
        <v>209</v>
      </c>
      <c r="N43" s="121">
        <v>28417</v>
      </c>
      <c r="O43" s="121" t="s">
        <v>327</v>
      </c>
      <c r="P43" s="121">
        <v>44612</v>
      </c>
      <c r="Q43" s="121" t="s">
        <v>328</v>
      </c>
      <c r="R43" s="121" t="s">
        <v>212</v>
      </c>
      <c r="S43" s="121" t="s">
        <v>329</v>
      </c>
      <c r="T43" s="121" t="s">
        <v>360</v>
      </c>
      <c r="U43" s="121" t="s">
        <v>346</v>
      </c>
      <c r="V43" s="121">
        <v>0</v>
      </c>
      <c r="W43" s="121" t="s">
        <v>411</v>
      </c>
      <c r="X43" s="121">
        <v>357275977</v>
      </c>
      <c r="Y43" s="123" t="s">
        <v>438</v>
      </c>
      <c r="Z43" s="121" t="s">
        <v>439</v>
      </c>
      <c r="AA43" s="121">
        <v>32000</v>
      </c>
      <c r="AB43" s="121" t="s">
        <v>350</v>
      </c>
      <c r="AC43" s="121">
        <v>24</v>
      </c>
      <c r="AD43" s="121" t="s">
        <v>373</v>
      </c>
      <c r="AE43" s="121" t="s">
        <v>507</v>
      </c>
      <c r="AF43" s="121">
        <v>1710</v>
      </c>
      <c r="AG43" s="121">
        <v>1710</v>
      </c>
      <c r="AH43" s="121" t="s">
        <v>508</v>
      </c>
      <c r="AI43" s="121">
        <v>9732.6299999999992</v>
      </c>
      <c r="AJ43" s="121">
        <v>5657.37</v>
      </c>
      <c r="AK43" s="121">
        <v>15390</v>
      </c>
      <c r="AL43" s="121">
        <v>22267.37</v>
      </c>
      <c r="AM43" s="121">
        <v>3977.63</v>
      </c>
      <c r="AN43" s="121">
        <v>26245</v>
      </c>
      <c r="AO43" s="121">
        <v>1252.45</v>
      </c>
      <c r="AP43" s="121">
        <v>457.55</v>
      </c>
      <c r="AQ43" s="121">
        <v>1710</v>
      </c>
      <c r="AR43" s="121">
        <v>10</v>
      </c>
      <c r="AS43" s="121"/>
      <c r="AT43" s="121"/>
      <c r="AU43" s="121"/>
      <c r="AV43" s="121"/>
      <c r="AW43" s="121"/>
      <c r="AX43" s="121" t="s">
        <v>518</v>
      </c>
      <c r="AY43" s="121"/>
      <c r="AZ43" s="121"/>
      <c r="BA43" s="121">
        <v>0</v>
      </c>
      <c r="BB43" s="107">
        <v>45800</v>
      </c>
      <c r="BC43" s="107" t="s">
        <v>532</v>
      </c>
      <c r="BD43" s="105" t="s">
        <v>525</v>
      </c>
      <c r="BE43" s="34" t="s">
        <v>520</v>
      </c>
      <c r="BF43" s="115" t="s">
        <v>191</v>
      </c>
      <c r="BG43" s="76" t="s">
        <v>535</v>
      </c>
      <c r="BH43" s="114"/>
      <c r="BI43" s="105" t="s">
        <v>522</v>
      </c>
      <c r="BJ43" s="105" t="s">
        <v>793</v>
      </c>
      <c r="BK43" s="114">
        <v>22420</v>
      </c>
      <c r="BL43" s="118" t="s">
        <v>743</v>
      </c>
    </row>
    <row r="44" spans="1:64" x14ac:dyDescent="0.3">
      <c r="A44" s="119">
        <v>39</v>
      </c>
      <c r="B44" s="121" t="s">
        <v>206</v>
      </c>
      <c r="C44" s="121" t="s">
        <v>190</v>
      </c>
      <c r="D44" s="121" t="s">
        <v>189</v>
      </c>
      <c r="E44" s="121" t="s">
        <v>207</v>
      </c>
      <c r="F44" s="121" t="s">
        <v>187</v>
      </c>
      <c r="G44" s="121" t="s">
        <v>185</v>
      </c>
      <c r="H44" s="121" t="s">
        <v>186</v>
      </c>
      <c r="I44" s="121">
        <v>19966</v>
      </c>
      <c r="J44" s="121" t="s">
        <v>321</v>
      </c>
      <c r="K44" s="121">
        <v>19966</v>
      </c>
      <c r="L44" s="121" t="s">
        <v>227</v>
      </c>
      <c r="M44" s="121" t="s">
        <v>228</v>
      </c>
      <c r="N44" s="121">
        <v>28605</v>
      </c>
      <c r="O44" s="121" t="s">
        <v>322</v>
      </c>
      <c r="P44" s="121">
        <v>44845</v>
      </c>
      <c r="Q44" s="121" t="s">
        <v>323</v>
      </c>
      <c r="R44" s="121" t="s">
        <v>212</v>
      </c>
      <c r="S44" s="121" t="s">
        <v>330</v>
      </c>
      <c r="T44" s="121" t="s">
        <v>345</v>
      </c>
      <c r="U44" s="121" t="s">
        <v>346</v>
      </c>
      <c r="V44" s="121">
        <v>541</v>
      </c>
      <c r="W44" s="121" t="s">
        <v>347</v>
      </c>
      <c r="X44" s="121">
        <v>357448445</v>
      </c>
      <c r="Y44" s="121" t="s">
        <v>440</v>
      </c>
      <c r="Z44" s="121" t="s">
        <v>441</v>
      </c>
      <c r="AA44" s="121">
        <v>65000</v>
      </c>
      <c r="AB44" s="121" t="s">
        <v>367</v>
      </c>
      <c r="AC44" s="121">
        <v>24</v>
      </c>
      <c r="AD44" s="121" t="s">
        <v>437</v>
      </c>
      <c r="AE44" s="121" t="s">
        <v>509</v>
      </c>
      <c r="AF44" s="121">
        <v>3470</v>
      </c>
      <c r="AG44" s="121">
        <v>3470</v>
      </c>
      <c r="AH44" s="121" t="s">
        <v>510</v>
      </c>
      <c r="AI44" s="121">
        <v>15024.46</v>
      </c>
      <c r="AJ44" s="121">
        <v>9265.5400000000009</v>
      </c>
      <c r="AK44" s="121">
        <v>24290</v>
      </c>
      <c r="AL44" s="121">
        <v>49975.54</v>
      </c>
      <c r="AM44" s="121">
        <v>9970.4599999999991</v>
      </c>
      <c r="AN44" s="121">
        <v>59946</v>
      </c>
      <c r="AO44" s="121">
        <v>7519.07</v>
      </c>
      <c r="AP44" s="121">
        <v>2890.93</v>
      </c>
      <c r="AQ44" s="121">
        <v>10410</v>
      </c>
      <c r="AR44" s="121">
        <v>10</v>
      </c>
      <c r="AS44" s="121"/>
      <c r="AT44" s="121"/>
      <c r="AU44" s="121"/>
      <c r="AV44" s="121"/>
      <c r="AW44" s="121"/>
      <c r="AX44" s="121" t="s">
        <v>518</v>
      </c>
      <c r="AY44" s="121"/>
      <c r="AZ44" s="121"/>
      <c r="BA44" s="121">
        <v>0</v>
      </c>
      <c r="BB44" s="107">
        <v>45799</v>
      </c>
      <c r="BC44" s="107" t="s">
        <v>532</v>
      </c>
      <c r="BD44" s="105" t="s">
        <v>525</v>
      </c>
      <c r="BE44" s="34" t="s">
        <v>722</v>
      </c>
      <c r="BF44" s="115" t="s">
        <v>191</v>
      </c>
      <c r="BG44" s="76"/>
      <c r="BH44" s="114"/>
      <c r="BI44" s="105" t="s">
        <v>533</v>
      </c>
      <c r="BJ44" s="105" t="s">
        <v>729</v>
      </c>
      <c r="BK44" s="114">
        <v>0</v>
      </c>
      <c r="BL44" s="106" t="s">
        <v>733</v>
      </c>
    </row>
    <row r="45" spans="1:64" x14ac:dyDescent="0.3">
      <c r="A45" s="119">
        <v>40</v>
      </c>
      <c r="B45" s="121" t="s">
        <v>206</v>
      </c>
      <c r="C45" s="121" t="s">
        <v>190</v>
      </c>
      <c r="D45" s="121" t="s">
        <v>189</v>
      </c>
      <c r="E45" s="121" t="s">
        <v>207</v>
      </c>
      <c r="F45" s="121" t="s">
        <v>187</v>
      </c>
      <c r="G45" s="121" t="s">
        <v>185</v>
      </c>
      <c r="H45" s="121" t="s">
        <v>186</v>
      </c>
      <c r="I45" s="121">
        <v>19932</v>
      </c>
      <c r="J45" s="121" t="s">
        <v>279</v>
      </c>
      <c r="K45" s="121">
        <v>19932</v>
      </c>
      <c r="L45" s="121" t="s">
        <v>280</v>
      </c>
      <c r="M45" s="121" t="s">
        <v>281</v>
      </c>
      <c r="N45" s="121">
        <v>28535</v>
      </c>
      <c r="O45" s="121" t="s">
        <v>311</v>
      </c>
      <c r="P45" s="121">
        <v>631592</v>
      </c>
      <c r="Q45" s="121" t="s">
        <v>331</v>
      </c>
      <c r="R45" s="121" t="s">
        <v>212</v>
      </c>
      <c r="S45" s="121" t="s">
        <v>332</v>
      </c>
      <c r="T45" s="121" t="s">
        <v>345</v>
      </c>
      <c r="U45" s="121" t="s">
        <v>346</v>
      </c>
      <c r="V45" s="121">
        <v>0</v>
      </c>
      <c r="W45" s="121" t="s">
        <v>347</v>
      </c>
      <c r="X45" s="121">
        <v>357898145</v>
      </c>
      <c r="Y45" s="121" t="s">
        <v>442</v>
      </c>
      <c r="Z45" s="121" t="s">
        <v>443</v>
      </c>
      <c r="AA45" s="121">
        <v>65000</v>
      </c>
      <c r="AB45" s="121" t="s">
        <v>399</v>
      </c>
      <c r="AC45" s="121">
        <v>24</v>
      </c>
      <c r="AD45" s="121" t="s">
        <v>437</v>
      </c>
      <c r="AE45" s="121" t="s">
        <v>511</v>
      </c>
      <c r="AF45" s="121">
        <v>3470</v>
      </c>
      <c r="AG45" s="121">
        <v>3470</v>
      </c>
      <c r="AH45" s="121" t="s">
        <v>494</v>
      </c>
      <c r="AI45" s="121">
        <v>18165.11</v>
      </c>
      <c r="AJ45" s="121">
        <v>9594.89</v>
      </c>
      <c r="AK45" s="121">
        <v>27760</v>
      </c>
      <c r="AL45" s="121">
        <v>46834.89</v>
      </c>
      <c r="AM45" s="121">
        <v>8742.11</v>
      </c>
      <c r="AN45" s="121">
        <v>55577</v>
      </c>
      <c r="AO45" s="121">
        <v>2507.64</v>
      </c>
      <c r="AP45" s="121">
        <v>962.36</v>
      </c>
      <c r="AQ45" s="121">
        <v>3470</v>
      </c>
      <c r="AR45" s="121">
        <v>9</v>
      </c>
      <c r="AS45" s="121"/>
      <c r="AT45" s="121"/>
      <c r="AU45" s="121"/>
      <c r="AV45" s="121"/>
      <c r="AW45" s="121"/>
      <c r="AX45" s="121" t="s">
        <v>518</v>
      </c>
      <c r="AY45" s="121"/>
      <c r="AZ45" s="121"/>
      <c r="BA45" s="121">
        <v>0</v>
      </c>
      <c r="BB45" s="107">
        <v>45800</v>
      </c>
      <c r="BC45" s="107" t="s">
        <v>532</v>
      </c>
      <c r="BD45" s="105" t="s">
        <v>525</v>
      </c>
      <c r="BE45" s="34" t="s">
        <v>520</v>
      </c>
      <c r="BF45" s="115" t="s">
        <v>191</v>
      </c>
      <c r="BG45" s="76"/>
      <c r="BH45" s="114"/>
      <c r="BI45" s="105" t="s">
        <v>533</v>
      </c>
      <c r="BJ45" s="105" t="s">
        <v>729</v>
      </c>
      <c r="BK45" s="114">
        <v>0</v>
      </c>
      <c r="BL45" s="106" t="s">
        <v>733</v>
      </c>
    </row>
    <row r="46" spans="1:64" x14ac:dyDescent="0.3">
      <c r="A46" s="119">
        <v>41</v>
      </c>
      <c r="B46" s="121" t="s">
        <v>206</v>
      </c>
      <c r="C46" s="121" t="s">
        <v>190</v>
      </c>
      <c r="D46" s="121" t="s">
        <v>189</v>
      </c>
      <c r="E46" s="121" t="s">
        <v>207</v>
      </c>
      <c r="F46" s="121" t="s">
        <v>187</v>
      </c>
      <c r="G46" s="121" t="s">
        <v>185</v>
      </c>
      <c r="H46" s="121" t="s">
        <v>186</v>
      </c>
      <c r="I46" s="121">
        <v>19798</v>
      </c>
      <c r="J46" s="121" t="s">
        <v>232</v>
      </c>
      <c r="K46" s="121">
        <v>19798</v>
      </c>
      <c r="L46" s="121" t="s">
        <v>205</v>
      </c>
      <c r="M46" s="121" t="s">
        <v>209</v>
      </c>
      <c r="N46" s="121">
        <v>300129</v>
      </c>
      <c r="O46" s="121" t="s">
        <v>259</v>
      </c>
      <c r="P46" s="121">
        <v>403872</v>
      </c>
      <c r="Q46" s="121" t="s">
        <v>333</v>
      </c>
      <c r="R46" s="121" t="s">
        <v>212</v>
      </c>
      <c r="S46" s="121" t="s">
        <v>334</v>
      </c>
      <c r="T46" s="121" t="s">
        <v>345</v>
      </c>
      <c r="U46" s="121" t="s">
        <v>346</v>
      </c>
      <c r="V46" s="121">
        <v>0</v>
      </c>
      <c r="W46" s="121" t="s">
        <v>347</v>
      </c>
      <c r="X46" s="121">
        <v>358081198</v>
      </c>
      <c r="Y46" s="121" t="s">
        <v>361</v>
      </c>
      <c r="Z46" s="121" t="s">
        <v>444</v>
      </c>
      <c r="AA46" s="121">
        <v>65000</v>
      </c>
      <c r="AB46" s="121" t="s">
        <v>385</v>
      </c>
      <c r="AC46" s="121">
        <v>24</v>
      </c>
      <c r="AD46" s="121" t="s">
        <v>437</v>
      </c>
      <c r="AE46" s="121" t="s">
        <v>512</v>
      </c>
      <c r="AF46" s="121">
        <v>3460</v>
      </c>
      <c r="AG46" s="121">
        <v>3460</v>
      </c>
      <c r="AH46" s="121" t="s">
        <v>513</v>
      </c>
      <c r="AI46" s="121">
        <v>10817.12</v>
      </c>
      <c r="AJ46" s="121">
        <v>6482.88</v>
      </c>
      <c r="AK46" s="121">
        <v>17300</v>
      </c>
      <c r="AL46" s="121">
        <v>54182.879999999997</v>
      </c>
      <c r="AM46" s="121">
        <v>11839.12</v>
      </c>
      <c r="AN46" s="121">
        <v>66022</v>
      </c>
      <c r="AO46" s="121">
        <v>7258.92</v>
      </c>
      <c r="AP46" s="121">
        <v>3121.08</v>
      </c>
      <c r="AQ46" s="121">
        <v>10380</v>
      </c>
      <c r="AR46" s="121">
        <v>8</v>
      </c>
      <c r="AS46" s="121"/>
      <c r="AT46" s="121"/>
      <c r="AU46" s="121"/>
      <c r="AV46" s="121"/>
      <c r="AW46" s="121"/>
      <c r="AX46" s="121" t="s">
        <v>518</v>
      </c>
      <c r="AY46" s="121"/>
      <c r="AZ46" s="121"/>
      <c r="BA46" s="121">
        <v>0</v>
      </c>
      <c r="BB46" s="107">
        <v>45800</v>
      </c>
      <c r="BC46" s="107" t="s">
        <v>532</v>
      </c>
      <c r="BD46" s="105" t="s">
        <v>525</v>
      </c>
      <c r="BE46" s="34" t="s">
        <v>520</v>
      </c>
      <c r="BF46" s="115" t="s">
        <v>521</v>
      </c>
      <c r="BG46" s="76"/>
      <c r="BH46" s="114"/>
      <c r="BI46" s="105" t="s">
        <v>533</v>
      </c>
      <c r="BJ46" s="105" t="s">
        <v>729</v>
      </c>
      <c r="BK46" s="114">
        <v>0</v>
      </c>
      <c r="BL46" s="106" t="s">
        <v>524</v>
      </c>
    </row>
    <row r="47" spans="1:64" x14ac:dyDescent="0.3">
      <c r="A47" s="119">
        <v>42</v>
      </c>
      <c r="B47" s="121" t="s">
        <v>206</v>
      </c>
      <c r="C47" s="121" t="s">
        <v>190</v>
      </c>
      <c r="D47" s="121" t="s">
        <v>189</v>
      </c>
      <c r="E47" s="121" t="s">
        <v>207</v>
      </c>
      <c r="F47" s="121" t="s">
        <v>187</v>
      </c>
      <c r="G47" s="121" t="s">
        <v>185</v>
      </c>
      <c r="H47" s="121" t="s">
        <v>186</v>
      </c>
      <c r="I47" s="121">
        <v>19773</v>
      </c>
      <c r="J47" s="121" t="s">
        <v>302</v>
      </c>
      <c r="K47" s="121">
        <v>19773</v>
      </c>
      <c r="L47" s="121" t="s">
        <v>227</v>
      </c>
      <c r="M47" s="121" t="s">
        <v>228</v>
      </c>
      <c r="N47" s="121">
        <v>28489</v>
      </c>
      <c r="O47" s="121" t="s">
        <v>335</v>
      </c>
      <c r="P47" s="121">
        <v>44698</v>
      </c>
      <c r="Q47" s="121" t="s">
        <v>336</v>
      </c>
      <c r="R47" s="121" t="s">
        <v>212</v>
      </c>
      <c r="S47" s="121" t="s">
        <v>337</v>
      </c>
      <c r="T47" s="121" t="s">
        <v>356</v>
      </c>
      <c r="U47" s="121" t="s">
        <v>346</v>
      </c>
      <c r="V47" s="121">
        <v>0</v>
      </c>
      <c r="W47" s="121" t="s">
        <v>411</v>
      </c>
      <c r="X47" s="121">
        <v>358094549</v>
      </c>
      <c r="Y47" s="121" t="s">
        <v>445</v>
      </c>
      <c r="Z47" s="121" t="s">
        <v>446</v>
      </c>
      <c r="AA47" s="121">
        <v>25000</v>
      </c>
      <c r="AB47" s="121" t="s">
        <v>372</v>
      </c>
      <c r="AC47" s="121">
        <v>12</v>
      </c>
      <c r="AD47" s="121" t="s">
        <v>418</v>
      </c>
      <c r="AE47" s="121" t="s">
        <v>514</v>
      </c>
      <c r="AF47" s="121">
        <v>2370</v>
      </c>
      <c r="AG47" s="121">
        <v>2370</v>
      </c>
      <c r="AH47" s="121" t="s">
        <v>491</v>
      </c>
      <c r="AI47" s="121">
        <v>13821.49</v>
      </c>
      <c r="AJ47" s="121">
        <v>2768.51</v>
      </c>
      <c r="AK47" s="121">
        <v>16590</v>
      </c>
      <c r="AL47" s="121">
        <v>11178.51</v>
      </c>
      <c r="AM47" s="121">
        <v>703.49</v>
      </c>
      <c r="AN47" s="121">
        <v>11882</v>
      </c>
      <c r="AO47" s="121">
        <v>2142.6</v>
      </c>
      <c r="AP47" s="121">
        <v>227.4</v>
      </c>
      <c r="AQ47" s="121">
        <v>2370</v>
      </c>
      <c r="AR47" s="121">
        <v>8</v>
      </c>
      <c r="AS47" s="121"/>
      <c r="AT47" s="121"/>
      <c r="AU47" s="121"/>
      <c r="AV47" s="121"/>
      <c r="AW47" s="121"/>
      <c r="AX47" s="121" t="s">
        <v>518</v>
      </c>
      <c r="AY47" s="121"/>
      <c r="AZ47" s="121"/>
      <c r="BA47" s="121">
        <v>0</v>
      </c>
      <c r="BB47" s="107">
        <v>45798</v>
      </c>
      <c r="BC47" s="107" t="s">
        <v>532</v>
      </c>
      <c r="BD47" s="105" t="s">
        <v>525</v>
      </c>
      <c r="BE47" s="34" t="s">
        <v>519</v>
      </c>
      <c r="BF47" s="115" t="s">
        <v>521</v>
      </c>
      <c r="BG47" s="76"/>
      <c r="BH47" s="114"/>
      <c r="BI47" s="105" t="s">
        <v>533</v>
      </c>
      <c r="BJ47" s="105" t="s">
        <v>729</v>
      </c>
      <c r="BK47" s="114">
        <v>0</v>
      </c>
      <c r="BL47" s="106" t="s">
        <v>526</v>
      </c>
    </row>
    <row r="48" spans="1:64" x14ac:dyDescent="0.3">
      <c r="A48" s="119">
        <v>43</v>
      </c>
      <c r="B48" s="121" t="s">
        <v>206</v>
      </c>
      <c r="C48" s="121" t="s">
        <v>190</v>
      </c>
      <c r="D48" s="121" t="s">
        <v>189</v>
      </c>
      <c r="E48" s="121" t="s">
        <v>207</v>
      </c>
      <c r="F48" s="121" t="s">
        <v>187</v>
      </c>
      <c r="G48" s="121" t="s">
        <v>185</v>
      </c>
      <c r="H48" s="121" t="s">
        <v>186</v>
      </c>
      <c r="I48" s="121">
        <v>178013</v>
      </c>
      <c r="J48" s="121" t="s">
        <v>262</v>
      </c>
      <c r="K48" s="121">
        <v>178013</v>
      </c>
      <c r="L48" s="121" t="s">
        <v>263</v>
      </c>
      <c r="M48" s="121" t="s">
        <v>264</v>
      </c>
      <c r="N48" s="121">
        <v>28436</v>
      </c>
      <c r="O48" s="121" t="s">
        <v>265</v>
      </c>
      <c r="P48" s="121">
        <v>44632</v>
      </c>
      <c r="Q48" s="121" t="s">
        <v>338</v>
      </c>
      <c r="R48" s="121" t="s">
        <v>212</v>
      </c>
      <c r="S48" s="121" t="s">
        <v>339</v>
      </c>
      <c r="T48" s="121" t="s">
        <v>360</v>
      </c>
      <c r="U48" s="121" t="s">
        <v>346</v>
      </c>
      <c r="V48" s="121">
        <v>0</v>
      </c>
      <c r="W48" s="121" t="s">
        <v>347</v>
      </c>
      <c r="X48" s="121">
        <v>358174016</v>
      </c>
      <c r="Y48" s="121" t="s">
        <v>447</v>
      </c>
      <c r="Z48" s="121" t="s">
        <v>444</v>
      </c>
      <c r="AA48" s="121">
        <v>76000</v>
      </c>
      <c r="AB48" s="121" t="s">
        <v>382</v>
      </c>
      <c r="AC48" s="121">
        <v>24</v>
      </c>
      <c r="AD48" s="121" t="s">
        <v>448</v>
      </c>
      <c r="AE48" s="121" t="s">
        <v>515</v>
      </c>
      <c r="AF48" s="121">
        <v>4050</v>
      </c>
      <c r="AG48" s="121">
        <v>4050</v>
      </c>
      <c r="AH48" s="121" t="s">
        <v>475</v>
      </c>
      <c r="AI48" s="121">
        <v>15689.68</v>
      </c>
      <c r="AJ48" s="121">
        <v>8820.32</v>
      </c>
      <c r="AK48" s="121">
        <v>24510</v>
      </c>
      <c r="AL48" s="121">
        <v>60310.32</v>
      </c>
      <c r="AM48" s="121">
        <v>12324.68</v>
      </c>
      <c r="AN48" s="121">
        <v>72635</v>
      </c>
      <c r="AO48" s="121">
        <v>5661.98</v>
      </c>
      <c r="AP48" s="121">
        <v>2228.02</v>
      </c>
      <c r="AQ48" s="121">
        <v>7890</v>
      </c>
      <c r="AR48" s="121">
        <v>8</v>
      </c>
      <c r="AS48" s="121"/>
      <c r="AT48" s="121"/>
      <c r="AU48" s="121"/>
      <c r="AV48" s="121"/>
      <c r="AW48" s="121"/>
      <c r="AX48" s="121" t="s">
        <v>518</v>
      </c>
      <c r="AY48" s="121"/>
      <c r="AZ48" s="121"/>
      <c r="BA48" s="121">
        <v>0</v>
      </c>
      <c r="BB48" s="107">
        <v>45799</v>
      </c>
      <c r="BC48" s="107" t="s">
        <v>532</v>
      </c>
      <c r="BD48" s="105" t="s">
        <v>525</v>
      </c>
      <c r="BE48" s="34" t="s">
        <v>520</v>
      </c>
      <c r="BF48" s="115" t="s">
        <v>521</v>
      </c>
      <c r="BG48" s="76"/>
      <c r="BH48" s="114"/>
      <c r="BI48" s="105" t="s">
        <v>729</v>
      </c>
      <c r="BJ48" s="105" t="s">
        <v>729</v>
      </c>
      <c r="BK48" s="114">
        <v>0</v>
      </c>
      <c r="BL48" s="106" t="s">
        <v>524</v>
      </c>
    </row>
    <row r="49" spans="1:64" ht="41.4" x14ac:dyDescent="0.3">
      <c r="A49" s="119">
        <v>44</v>
      </c>
      <c r="B49" s="121" t="s">
        <v>206</v>
      </c>
      <c r="C49" s="121" t="s">
        <v>190</v>
      </c>
      <c r="D49" s="121" t="s">
        <v>189</v>
      </c>
      <c r="E49" s="121" t="s">
        <v>207</v>
      </c>
      <c r="F49" s="121" t="s">
        <v>187</v>
      </c>
      <c r="G49" s="121" t="s">
        <v>185</v>
      </c>
      <c r="H49" s="121" t="s">
        <v>186</v>
      </c>
      <c r="I49" s="121">
        <v>19817</v>
      </c>
      <c r="J49" s="121" t="s">
        <v>250</v>
      </c>
      <c r="K49" s="121">
        <v>19817</v>
      </c>
      <c r="L49" s="121" t="s">
        <v>227</v>
      </c>
      <c r="M49" s="121" t="s">
        <v>228</v>
      </c>
      <c r="N49" s="121">
        <v>28370</v>
      </c>
      <c r="O49" s="121" t="s">
        <v>603</v>
      </c>
      <c r="P49" s="121">
        <v>44557</v>
      </c>
      <c r="Q49" s="121" t="s">
        <v>746</v>
      </c>
      <c r="R49" s="121" t="s">
        <v>212</v>
      </c>
      <c r="S49" s="121" t="s">
        <v>747</v>
      </c>
      <c r="T49" s="121" t="s">
        <v>345</v>
      </c>
      <c r="U49" s="121" t="s">
        <v>346</v>
      </c>
      <c r="V49" s="121">
        <v>541</v>
      </c>
      <c r="W49" s="121" t="s">
        <v>347</v>
      </c>
      <c r="X49" s="121">
        <v>353813140</v>
      </c>
      <c r="Y49" s="123" t="s">
        <v>749</v>
      </c>
      <c r="Z49" s="121" t="s">
        <v>750</v>
      </c>
      <c r="AA49" s="121">
        <v>63000</v>
      </c>
      <c r="AB49" s="121" t="s">
        <v>372</v>
      </c>
      <c r="AC49" s="121">
        <v>24</v>
      </c>
      <c r="AD49" s="121" t="s">
        <v>418</v>
      </c>
      <c r="AE49" s="121" t="s">
        <v>488</v>
      </c>
      <c r="AF49" s="121">
        <v>3360</v>
      </c>
      <c r="AG49" s="121">
        <v>3360</v>
      </c>
      <c r="AH49" s="121" t="s">
        <v>751</v>
      </c>
      <c r="AI49" s="121">
        <v>24492.03</v>
      </c>
      <c r="AJ49" s="121">
        <v>12467.97</v>
      </c>
      <c r="AK49" s="121">
        <v>36960</v>
      </c>
      <c r="AL49" s="121">
        <v>38507.97</v>
      </c>
      <c r="AM49" s="121">
        <v>5918.03</v>
      </c>
      <c r="AN49" s="121">
        <v>44426</v>
      </c>
      <c r="AO49" s="121">
        <v>16199.51</v>
      </c>
      <c r="AP49" s="121">
        <v>3960.49</v>
      </c>
      <c r="AQ49" s="121">
        <v>20160</v>
      </c>
      <c r="AR49" s="121">
        <v>17</v>
      </c>
      <c r="AS49" s="121"/>
      <c r="AT49" s="121"/>
      <c r="AU49" s="121"/>
      <c r="AV49" s="121"/>
      <c r="AW49" s="121"/>
      <c r="AX49" s="121" t="s">
        <v>518</v>
      </c>
      <c r="AY49" s="121"/>
      <c r="AZ49" s="121"/>
      <c r="BA49" s="121">
        <v>0</v>
      </c>
      <c r="BB49" s="107">
        <v>45800</v>
      </c>
      <c r="BC49" s="107" t="s">
        <v>532</v>
      </c>
      <c r="BD49" s="105" t="s">
        <v>525</v>
      </c>
      <c r="BE49" s="34" t="s">
        <v>722</v>
      </c>
      <c r="BF49" s="115" t="s">
        <v>521</v>
      </c>
      <c r="BG49" s="76" t="s">
        <v>527</v>
      </c>
      <c r="BH49" s="114"/>
      <c r="BI49" s="105" t="s">
        <v>522</v>
      </c>
      <c r="BJ49" s="105" t="s">
        <v>793</v>
      </c>
      <c r="BK49" s="114">
        <v>10080</v>
      </c>
      <c r="BL49" s="118" t="s">
        <v>753</v>
      </c>
    </row>
    <row r="50" spans="1:64" ht="41.4" x14ac:dyDescent="0.3">
      <c r="A50" s="119">
        <v>45</v>
      </c>
      <c r="B50" s="121" t="s">
        <v>206</v>
      </c>
      <c r="C50" s="121" t="s">
        <v>190</v>
      </c>
      <c r="D50" s="121" t="s">
        <v>189</v>
      </c>
      <c r="E50" s="121" t="s">
        <v>207</v>
      </c>
      <c r="F50" s="121" t="s">
        <v>187</v>
      </c>
      <c r="G50" s="121" t="s">
        <v>185</v>
      </c>
      <c r="H50" s="121" t="s">
        <v>186</v>
      </c>
      <c r="I50" s="121">
        <v>19878</v>
      </c>
      <c r="J50" s="121" t="s">
        <v>276</v>
      </c>
      <c r="K50" s="121">
        <v>19878</v>
      </c>
      <c r="L50" s="121" t="s">
        <v>233</v>
      </c>
      <c r="M50" s="121" t="s">
        <v>234</v>
      </c>
      <c r="N50" s="121">
        <v>28441</v>
      </c>
      <c r="O50" s="121" t="s">
        <v>265</v>
      </c>
      <c r="P50" s="121">
        <v>44640</v>
      </c>
      <c r="Q50" s="121" t="s">
        <v>573</v>
      </c>
      <c r="R50" s="121" t="s">
        <v>212</v>
      </c>
      <c r="S50" s="121" t="s">
        <v>748</v>
      </c>
      <c r="T50" s="121" t="s">
        <v>360</v>
      </c>
      <c r="U50" s="121" t="s">
        <v>346</v>
      </c>
      <c r="V50" s="121">
        <v>0</v>
      </c>
      <c r="W50" s="121" t="s">
        <v>347</v>
      </c>
      <c r="X50" s="121">
        <v>357987299</v>
      </c>
      <c r="Y50" s="123" t="s">
        <v>400</v>
      </c>
      <c r="Z50" s="121" t="s">
        <v>443</v>
      </c>
      <c r="AA50" s="121">
        <v>55000</v>
      </c>
      <c r="AB50" s="121" t="s">
        <v>382</v>
      </c>
      <c r="AC50" s="121">
        <v>24</v>
      </c>
      <c r="AD50" s="121" t="s">
        <v>682</v>
      </c>
      <c r="AE50" s="121" t="s">
        <v>752</v>
      </c>
      <c r="AF50" s="121">
        <v>2940</v>
      </c>
      <c r="AG50" s="121">
        <v>2940</v>
      </c>
      <c r="AH50" s="121" t="s">
        <v>471</v>
      </c>
      <c r="AI50" s="121">
        <v>7429.77</v>
      </c>
      <c r="AJ50" s="121">
        <v>4330.2299999999996</v>
      </c>
      <c r="AK50" s="121">
        <v>11760</v>
      </c>
      <c r="AL50" s="121">
        <v>47570.23</v>
      </c>
      <c r="AM50" s="121">
        <v>11038.77</v>
      </c>
      <c r="AN50" s="121">
        <v>58609</v>
      </c>
      <c r="AO50" s="121">
        <v>10188.969999999999</v>
      </c>
      <c r="AP50" s="121">
        <v>4511.03</v>
      </c>
      <c r="AQ50" s="121">
        <v>14700</v>
      </c>
      <c r="AR50" s="121">
        <v>9</v>
      </c>
      <c r="AS50" s="121"/>
      <c r="AT50" s="121"/>
      <c r="AU50" s="121"/>
      <c r="AV50" s="121"/>
      <c r="AW50" s="121"/>
      <c r="AX50" s="121" t="s">
        <v>518</v>
      </c>
      <c r="AY50" s="121"/>
      <c r="AZ50" s="121"/>
      <c r="BA50" s="121">
        <v>0</v>
      </c>
      <c r="BB50" s="107">
        <v>45800</v>
      </c>
      <c r="BC50" s="107" t="s">
        <v>532</v>
      </c>
      <c r="BD50" s="105" t="s">
        <v>525</v>
      </c>
      <c r="BE50" s="34" t="s">
        <v>722</v>
      </c>
      <c r="BF50" s="115" t="s">
        <v>191</v>
      </c>
      <c r="BG50" s="76" t="s">
        <v>535</v>
      </c>
      <c r="BH50" s="114"/>
      <c r="BI50" s="105" t="s">
        <v>522</v>
      </c>
      <c r="BJ50" s="105" t="s">
        <v>793</v>
      </c>
      <c r="BK50" s="114">
        <v>2940</v>
      </c>
      <c r="BL50" s="118" t="s">
        <v>754</v>
      </c>
    </row>
    <row r="51" spans="1:64" x14ac:dyDescent="0.3">
      <c r="A51" s="119">
        <v>46</v>
      </c>
      <c r="B51" s="121" t="s">
        <v>206</v>
      </c>
      <c r="C51" s="121" t="s">
        <v>190</v>
      </c>
      <c r="D51" s="121" t="s">
        <v>189</v>
      </c>
      <c r="E51" s="121" t="s">
        <v>207</v>
      </c>
      <c r="F51" s="121" t="s">
        <v>187</v>
      </c>
      <c r="G51" s="121" t="s">
        <v>185</v>
      </c>
      <c r="H51" s="121" t="s">
        <v>186</v>
      </c>
      <c r="I51" s="121">
        <v>19922</v>
      </c>
      <c r="J51" s="121" t="s">
        <v>340</v>
      </c>
      <c r="K51" s="121">
        <v>19922</v>
      </c>
      <c r="L51" s="121" t="s">
        <v>205</v>
      </c>
      <c r="M51" s="121" t="s">
        <v>209</v>
      </c>
      <c r="N51" s="121">
        <v>28512</v>
      </c>
      <c r="O51" s="121" t="s">
        <v>341</v>
      </c>
      <c r="P51" s="121">
        <v>535689</v>
      </c>
      <c r="Q51" s="121" t="s">
        <v>342</v>
      </c>
      <c r="R51" s="121" t="s">
        <v>212</v>
      </c>
      <c r="S51" s="121" t="s">
        <v>343</v>
      </c>
      <c r="T51" s="121" t="s">
        <v>360</v>
      </c>
      <c r="U51" s="121" t="s">
        <v>346</v>
      </c>
      <c r="V51" s="121">
        <v>0</v>
      </c>
      <c r="W51" s="121" t="s">
        <v>411</v>
      </c>
      <c r="X51" s="121">
        <v>358503240</v>
      </c>
      <c r="Y51" s="121" t="s">
        <v>449</v>
      </c>
      <c r="Z51" s="121" t="s">
        <v>450</v>
      </c>
      <c r="AA51" s="121">
        <v>20000</v>
      </c>
      <c r="AB51" s="121" t="s">
        <v>385</v>
      </c>
      <c r="AC51" s="121">
        <v>18</v>
      </c>
      <c r="AD51" s="121" t="s">
        <v>355</v>
      </c>
      <c r="AE51" s="121" t="s">
        <v>516</v>
      </c>
      <c r="AF51" s="121">
        <v>1340</v>
      </c>
      <c r="AG51" s="121">
        <v>1340</v>
      </c>
      <c r="AH51" s="121" t="s">
        <v>463</v>
      </c>
      <c r="AI51" s="121">
        <v>5803.4</v>
      </c>
      <c r="AJ51" s="121">
        <v>2236.6</v>
      </c>
      <c r="AK51" s="121">
        <v>8040</v>
      </c>
      <c r="AL51" s="121">
        <v>14196.6</v>
      </c>
      <c r="AM51" s="121">
        <v>1991.4</v>
      </c>
      <c r="AN51" s="121">
        <v>16188</v>
      </c>
      <c r="AO51" s="121">
        <v>1051.21</v>
      </c>
      <c r="AP51" s="121">
        <v>288.79000000000002</v>
      </c>
      <c r="AQ51" s="121">
        <v>1340</v>
      </c>
      <c r="AR51" s="121">
        <v>7</v>
      </c>
      <c r="AS51" s="121"/>
      <c r="AT51" s="121"/>
      <c r="AU51" s="121"/>
      <c r="AV51" s="121"/>
      <c r="AW51" s="121"/>
      <c r="AX51" s="121" t="s">
        <v>518</v>
      </c>
      <c r="AY51" s="121"/>
      <c r="AZ51" s="121"/>
      <c r="BA51" s="121">
        <v>0</v>
      </c>
      <c r="BB51" s="107">
        <v>45798</v>
      </c>
      <c r="BC51" s="107" t="s">
        <v>532</v>
      </c>
      <c r="BD51" s="105" t="s">
        <v>525</v>
      </c>
      <c r="BE51" s="34" t="s">
        <v>519</v>
      </c>
      <c r="BF51" s="115" t="s">
        <v>191</v>
      </c>
      <c r="BG51" s="76"/>
      <c r="BH51" s="114"/>
      <c r="BI51" s="105" t="s">
        <v>533</v>
      </c>
      <c r="BJ51" s="105" t="s">
        <v>729</v>
      </c>
      <c r="BK51" s="114">
        <v>0</v>
      </c>
      <c r="BL51" s="106" t="s">
        <v>534</v>
      </c>
    </row>
    <row r="52" spans="1:64" x14ac:dyDescent="0.3">
      <c r="A52" s="119">
        <v>47</v>
      </c>
      <c r="B52" s="121" t="s">
        <v>206</v>
      </c>
      <c r="C52" s="121" t="s">
        <v>190</v>
      </c>
      <c r="D52" s="121" t="s">
        <v>189</v>
      </c>
      <c r="E52" s="121" t="s">
        <v>207</v>
      </c>
      <c r="F52" s="121" t="s">
        <v>187</v>
      </c>
      <c r="G52" s="121" t="s">
        <v>185</v>
      </c>
      <c r="H52" s="121" t="s">
        <v>186</v>
      </c>
      <c r="I52" s="121">
        <v>178016</v>
      </c>
      <c r="J52" s="121" t="s">
        <v>242</v>
      </c>
      <c r="K52" s="121">
        <v>178016</v>
      </c>
      <c r="L52" s="121" t="s">
        <v>227</v>
      </c>
      <c r="M52" s="121" t="s">
        <v>228</v>
      </c>
      <c r="N52" s="121">
        <v>300311</v>
      </c>
      <c r="O52" s="121" t="s">
        <v>243</v>
      </c>
      <c r="P52" s="121">
        <v>404258</v>
      </c>
      <c r="Q52" s="121" t="s">
        <v>295</v>
      </c>
      <c r="R52" s="121" t="s">
        <v>212</v>
      </c>
      <c r="S52" s="121" t="s">
        <v>344</v>
      </c>
      <c r="T52" s="121" t="s">
        <v>360</v>
      </c>
      <c r="U52" s="121" t="s">
        <v>346</v>
      </c>
      <c r="V52" s="121">
        <v>0</v>
      </c>
      <c r="W52" s="121" t="s">
        <v>347</v>
      </c>
      <c r="X52" s="121">
        <v>358612309</v>
      </c>
      <c r="Y52" s="121" t="s">
        <v>451</v>
      </c>
      <c r="Z52" s="121" t="s">
        <v>450</v>
      </c>
      <c r="AA52" s="121">
        <v>65000</v>
      </c>
      <c r="AB52" s="121" t="s">
        <v>372</v>
      </c>
      <c r="AC52" s="121">
        <v>24</v>
      </c>
      <c r="AD52" s="121" t="s">
        <v>437</v>
      </c>
      <c r="AE52" s="121" t="s">
        <v>517</v>
      </c>
      <c r="AF52" s="121">
        <v>3460</v>
      </c>
      <c r="AG52" s="121">
        <v>3460</v>
      </c>
      <c r="AH52" s="121" t="s">
        <v>491</v>
      </c>
      <c r="AI52" s="121">
        <v>13306.7</v>
      </c>
      <c r="AJ52" s="121">
        <v>7453.3</v>
      </c>
      <c r="AK52" s="121">
        <v>20760</v>
      </c>
      <c r="AL52" s="121">
        <v>51693.3</v>
      </c>
      <c r="AM52" s="121">
        <v>10756.7</v>
      </c>
      <c r="AN52" s="121">
        <v>62450</v>
      </c>
      <c r="AO52" s="121">
        <v>2408.4299999999998</v>
      </c>
      <c r="AP52" s="121">
        <v>1051.57</v>
      </c>
      <c r="AQ52" s="121">
        <v>3460</v>
      </c>
      <c r="AR52" s="121">
        <v>7</v>
      </c>
      <c r="AS52" s="121"/>
      <c r="AT52" s="121"/>
      <c r="AU52" s="121"/>
      <c r="AV52" s="121"/>
      <c r="AW52" s="121"/>
      <c r="AX52" s="121" t="s">
        <v>518</v>
      </c>
      <c r="AY52" s="121"/>
      <c r="AZ52" s="121"/>
      <c r="BA52" s="121">
        <v>0</v>
      </c>
      <c r="BB52" s="107">
        <v>45799</v>
      </c>
      <c r="BC52" s="107" t="s">
        <v>532</v>
      </c>
      <c r="BD52" s="105" t="s">
        <v>525</v>
      </c>
      <c r="BE52" s="34" t="s">
        <v>520</v>
      </c>
      <c r="BF52" s="115" t="s">
        <v>521</v>
      </c>
      <c r="BG52" s="76"/>
      <c r="BH52" s="114"/>
      <c r="BI52" s="105" t="s">
        <v>533</v>
      </c>
      <c r="BJ52" s="105" t="s">
        <v>729</v>
      </c>
      <c r="BK52" s="114">
        <v>0</v>
      </c>
      <c r="BL52" s="106" t="s">
        <v>524</v>
      </c>
    </row>
    <row r="53" spans="1:64" x14ac:dyDescent="0.3">
      <c r="A53" s="119">
        <v>48</v>
      </c>
      <c r="B53" s="121" t="s">
        <v>206</v>
      </c>
      <c r="C53" s="121" t="s">
        <v>190</v>
      </c>
      <c r="D53" s="121" t="s">
        <v>189</v>
      </c>
      <c r="E53" s="121" t="s">
        <v>207</v>
      </c>
      <c r="F53" s="121" t="s">
        <v>187</v>
      </c>
      <c r="G53" s="121" t="s">
        <v>185</v>
      </c>
      <c r="H53" s="121" t="s">
        <v>186</v>
      </c>
      <c r="I53" s="121">
        <v>19932</v>
      </c>
      <c r="J53" s="121" t="s">
        <v>279</v>
      </c>
      <c r="K53" s="121">
        <v>19932</v>
      </c>
      <c r="L53" s="121" t="s">
        <v>280</v>
      </c>
      <c r="M53" s="121" t="s">
        <v>281</v>
      </c>
      <c r="N53" s="121">
        <v>28540</v>
      </c>
      <c r="O53" s="121" t="s">
        <v>282</v>
      </c>
      <c r="P53" s="121">
        <v>44759</v>
      </c>
      <c r="Q53" s="121" t="s">
        <v>283</v>
      </c>
      <c r="R53" s="121" t="s">
        <v>212</v>
      </c>
      <c r="S53" s="121" t="s">
        <v>539</v>
      </c>
      <c r="T53" s="121" t="s">
        <v>360</v>
      </c>
      <c r="U53" s="121" t="s">
        <v>346</v>
      </c>
      <c r="V53" s="121">
        <v>541</v>
      </c>
      <c r="W53" s="121" t="s">
        <v>347</v>
      </c>
      <c r="X53" s="121">
        <v>351579970</v>
      </c>
      <c r="Y53" s="121" t="s">
        <v>611</v>
      </c>
      <c r="Z53" s="121" t="s">
        <v>610</v>
      </c>
      <c r="AA53" s="121">
        <v>63000</v>
      </c>
      <c r="AB53" s="121" t="s">
        <v>399</v>
      </c>
      <c r="AC53" s="121">
        <v>24</v>
      </c>
      <c r="AD53" s="121" t="s">
        <v>373</v>
      </c>
      <c r="AE53" s="121" t="s">
        <v>697</v>
      </c>
      <c r="AF53" s="121">
        <v>3400</v>
      </c>
      <c r="AG53" s="121">
        <v>3400</v>
      </c>
      <c r="AH53" s="121" t="s">
        <v>494</v>
      </c>
      <c r="AI53" s="121">
        <v>59449.21</v>
      </c>
      <c r="AJ53" s="121">
        <v>18750.79</v>
      </c>
      <c r="AK53" s="121">
        <v>78200</v>
      </c>
      <c r="AL53" s="121">
        <v>3550.79</v>
      </c>
      <c r="AM53" s="121">
        <v>76.209999999999994</v>
      </c>
      <c r="AN53" s="121">
        <v>3627</v>
      </c>
      <c r="AO53" s="121">
        <v>0</v>
      </c>
      <c r="AP53" s="121">
        <v>0</v>
      </c>
      <c r="AQ53" s="121">
        <v>0</v>
      </c>
      <c r="AR53" s="121">
        <v>23</v>
      </c>
      <c r="AS53" s="121"/>
      <c r="AT53" s="121"/>
      <c r="AU53" s="121"/>
      <c r="AV53" s="121"/>
      <c r="AW53" s="121"/>
      <c r="AX53" s="121" t="s">
        <v>518</v>
      </c>
      <c r="AY53" s="121"/>
      <c r="AZ53" s="121"/>
      <c r="BA53" s="121">
        <v>0</v>
      </c>
      <c r="BB53" s="107">
        <v>45800</v>
      </c>
      <c r="BC53" s="107" t="s">
        <v>532</v>
      </c>
      <c r="BD53" s="105" t="s">
        <v>525</v>
      </c>
      <c r="BE53" s="34" t="s">
        <v>722</v>
      </c>
      <c r="BF53" s="115" t="s">
        <v>521</v>
      </c>
      <c r="BG53" s="76"/>
      <c r="BH53" s="114"/>
      <c r="BI53" s="105" t="s">
        <v>533</v>
      </c>
      <c r="BJ53" s="105" t="s">
        <v>729</v>
      </c>
      <c r="BK53" s="114">
        <v>0</v>
      </c>
      <c r="BL53" s="106" t="s">
        <v>731</v>
      </c>
    </row>
    <row r="54" spans="1:64" x14ac:dyDescent="0.3">
      <c r="A54" s="119">
        <v>49</v>
      </c>
      <c r="B54" s="121" t="s">
        <v>206</v>
      </c>
      <c r="C54" s="121" t="s">
        <v>190</v>
      </c>
      <c r="D54" s="121" t="s">
        <v>189</v>
      </c>
      <c r="E54" s="121" t="s">
        <v>207</v>
      </c>
      <c r="F54" s="121" t="s">
        <v>187</v>
      </c>
      <c r="G54" s="121" t="s">
        <v>185</v>
      </c>
      <c r="H54" s="121" t="s">
        <v>186</v>
      </c>
      <c r="I54" s="121">
        <v>19773</v>
      </c>
      <c r="J54" s="121" t="s">
        <v>302</v>
      </c>
      <c r="K54" s="121">
        <v>19773</v>
      </c>
      <c r="L54" s="121" t="s">
        <v>227</v>
      </c>
      <c r="M54" s="121" t="s">
        <v>228</v>
      </c>
      <c r="N54" s="121">
        <v>28564</v>
      </c>
      <c r="O54" s="121" t="s">
        <v>540</v>
      </c>
      <c r="P54" s="121">
        <v>44790</v>
      </c>
      <c r="Q54" s="121" t="s">
        <v>541</v>
      </c>
      <c r="R54" s="121" t="s">
        <v>212</v>
      </c>
      <c r="S54" s="121" t="s">
        <v>542</v>
      </c>
      <c r="T54" s="121" t="s">
        <v>360</v>
      </c>
      <c r="U54" s="121" t="s">
        <v>346</v>
      </c>
      <c r="V54" s="121">
        <v>541</v>
      </c>
      <c r="W54" s="121" t="s">
        <v>347</v>
      </c>
      <c r="X54" s="121">
        <v>351579984</v>
      </c>
      <c r="Y54" s="121" t="s">
        <v>612</v>
      </c>
      <c r="Z54" s="121" t="s">
        <v>610</v>
      </c>
      <c r="AA54" s="121">
        <v>52000</v>
      </c>
      <c r="AB54" s="121" t="s">
        <v>350</v>
      </c>
      <c r="AC54" s="121">
        <v>24</v>
      </c>
      <c r="AD54" s="121" t="s">
        <v>355</v>
      </c>
      <c r="AE54" s="121" t="s">
        <v>698</v>
      </c>
      <c r="AF54" s="121">
        <v>2800</v>
      </c>
      <c r="AG54" s="121">
        <v>2800</v>
      </c>
      <c r="AH54" s="121" t="s">
        <v>490</v>
      </c>
      <c r="AI54" s="121">
        <v>48772.1</v>
      </c>
      <c r="AJ54" s="121">
        <v>15627.9</v>
      </c>
      <c r="AK54" s="121">
        <v>64400</v>
      </c>
      <c r="AL54" s="121">
        <v>3227.9</v>
      </c>
      <c r="AM54" s="121">
        <v>69.099999999999994</v>
      </c>
      <c r="AN54" s="121">
        <v>3297</v>
      </c>
      <c r="AO54" s="121">
        <v>0</v>
      </c>
      <c r="AP54" s="121">
        <v>0</v>
      </c>
      <c r="AQ54" s="121">
        <v>0</v>
      </c>
      <c r="AR54" s="121">
        <v>23</v>
      </c>
      <c r="AS54" s="121"/>
      <c r="AT54" s="121"/>
      <c r="AU54" s="121"/>
      <c r="AV54" s="121"/>
      <c r="AW54" s="121"/>
      <c r="AX54" s="121" t="s">
        <v>518</v>
      </c>
      <c r="AY54" s="121"/>
      <c r="AZ54" s="121"/>
      <c r="BA54" s="121">
        <v>0</v>
      </c>
      <c r="BB54" s="107">
        <v>45800</v>
      </c>
      <c r="BC54" s="107" t="s">
        <v>532</v>
      </c>
      <c r="BD54" s="105" t="s">
        <v>786</v>
      </c>
      <c r="BE54" s="34"/>
      <c r="BF54" s="115"/>
      <c r="BG54" s="76"/>
      <c r="BH54" s="114"/>
      <c r="BI54" s="105" t="s">
        <v>533</v>
      </c>
      <c r="BJ54" s="105" t="s">
        <v>729</v>
      </c>
      <c r="BK54" s="114">
        <v>0</v>
      </c>
      <c r="BL54" s="106" t="s">
        <v>787</v>
      </c>
    </row>
    <row r="55" spans="1:64" x14ac:dyDescent="0.3">
      <c r="A55" s="119">
        <v>50</v>
      </c>
      <c r="B55" s="121" t="s">
        <v>206</v>
      </c>
      <c r="C55" s="121" t="s">
        <v>190</v>
      </c>
      <c r="D55" s="121" t="s">
        <v>189</v>
      </c>
      <c r="E55" s="121" t="s">
        <v>207</v>
      </c>
      <c r="F55" s="121" t="s">
        <v>187</v>
      </c>
      <c r="G55" s="121" t="s">
        <v>185</v>
      </c>
      <c r="H55" s="121" t="s">
        <v>186</v>
      </c>
      <c r="I55" s="121">
        <v>19773</v>
      </c>
      <c r="J55" s="121" t="s">
        <v>302</v>
      </c>
      <c r="K55" s="121">
        <v>19773</v>
      </c>
      <c r="L55" s="121" t="s">
        <v>227</v>
      </c>
      <c r="M55" s="121" t="s">
        <v>228</v>
      </c>
      <c r="N55" s="121">
        <v>28564</v>
      </c>
      <c r="O55" s="121" t="s">
        <v>540</v>
      </c>
      <c r="P55" s="121">
        <v>44790</v>
      </c>
      <c r="Q55" s="121" t="s">
        <v>541</v>
      </c>
      <c r="R55" s="121" t="s">
        <v>212</v>
      </c>
      <c r="S55" s="121" t="s">
        <v>543</v>
      </c>
      <c r="T55" s="121" t="s">
        <v>360</v>
      </c>
      <c r="U55" s="121" t="s">
        <v>346</v>
      </c>
      <c r="V55" s="121">
        <v>541</v>
      </c>
      <c r="W55" s="121" t="s">
        <v>347</v>
      </c>
      <c r="X55" s="121">
        <v>351632411</v>
      </c>
      <c r="Y55" s="121" t="s">
        <v>613</v>
      </c>
      <c r="Z55" s="121" t="s">
        <v>369</v>
      </c>
      <c r="AA55" s="121">
        <v>42000</v>
      </c>
      <c r="AB55" s="121" t="s">
        <v>350</v>
      </c>
      <c r="AC55" s="121">
        <v>24</v>
      </c>
      <c r="AD55" s="121" t="s">
        <v>351</v>
      </c>
      <c r="AE55" s="121" t="s">
        <v>698</v>
      </c>
      <c r="AF55" s="121">
        <v>2250</v>
      </c>
      <c r="AG55" s="121">
        <v>2250</v>
      </c>
      <c r="AH55" s="121" t="s">
        <v>490</v>
      </c>
      <c r="AI55" s="121">
        <v>39147.51</v>
      </c>
      <c r="AJ55" s="121">
        <v>12602.49</v>
      </c>
      <c r="AK55" s="121">
        <v>51750</v>
      </c>
      <c r="AL55" s="121">
        <v>2852.49</v>
      </c>
      <c r="AM55" s="121">
        <v>61.51</v>
      </c>
      <c r="AN55" s="121">
        <v>2914</v>
      </c>
      <c r="AO55" s="121">
        <v>0</v>
      </c>
      <c r="AP55" s="121">
        <v>0</v>
      </c>
      <c r="AQ55" s="121">
        <v>0</v>
      </c>
      <c r="AR55" s="121">
        <v>23</v>
      </c>
      <c r="AS55" s="121"/>
      <c r="AT55" s="121"/>
      <c r="AU55" s="121"/>
      <c r="AV55" s="121"/>
      <c r="AW55" s="121"/>
      <c r="AX55" s="121" t="s">
        <v>518</v>
      </c>
      <c r="AY55" s="121"/>
      <c r="AZ55" s="121"/>
      <c r="BA55" s="121">
        <v>0</v>
      </c>
      <c r="BB55" s="107">
        <v>45800</v>
      </c>
      <c r="BC55" s="107" t="s">
        <v>532</v>
      </c>
      <c r="BD55" s="105" t="s">
        <v>786</v>
      </c>
      <c r="BE55" s="34"/>
      <c r="BF55" s="115"/>
      <c r="BG55" s="76"/>
      <c r="BH55" s="114"/>
      <c r="BI55" s="105" t="s">
        <v>533</v>
      </c>
      <c r="BJ55" s="105" t="s">
        <v>729</v>
      </c>
      <c r="BK55" s="114">
        <v>0</v>
      </c>
      <c r="BL55" s="106" t="s">
        <v>788</v>
      </c>
    </row>
    <row r="56" spans="1:64" x14ac:dyDescent="0.3">
      <c r="A56" s="119">
        <v>51</v>
      </c>
      <c r="B56" s="121" t="s">
        <v>206</v>
      </c>
      <c r="C56" s="121" t="s">
        <v>190</v>
      </c>
      <c r="D56" s="121" t="s">
        <v>189</v>
      </c>
      <c r="E56" s="121" t="s">
        <v>207</v>
      </c>
      <c r="F56" s="121" t="s">
        <v>187</v>
      </c>
      <c r="G56" s="121" t="s">
        <v>185</v>
      </c>
      <c r="H56" s="121" t="s">
        <v>186</v>
      </c>
      <c r="I56" s="121">
        <v>19773</v>
      </c>
      <c r="J56" s="121" t="s">
        <v>302</v>
      </c>
      <c r="K56" s="121">
        <v>19773</v>
      </c>
      <c r="L56" s="121" t="s">
        <v>227</v>
      </c>
      <c r="M56" s="121" t="s">
        <v>228</v>
      </c>
      <c r="N56" s="121">
        <v>28564</v>
      </c>
      <c r="O56" s="121" t="s">
        <v>540</v>
      </c>
      <c r="P56" s="121">
        <v>44790</v>
      </c>
      <c r="Q56" s="121" t="s">
        <v>541</v>
      </c>
      <c r="R56" s="121" t="s">
        <v>212</v>
      </c>
      <c r="S56" s="121" t="s">
        <v>544</v>
      </c>
      <c r="T56" s="121" t="s">
        <v>360</v>
      </c>
      <c r="U56" s="121" t="s">
        <v>346</v>
      </c>
      <c r="V56" s="121">
        <v>541</v>
      </c>
      <c r="W56" s="121" t="s">
        <v>347</v>
      </c>
      <c r="X56" s="121">
        <v>351632412</v>
      </c>
      <c r="Y56" s="121" t="s">
        <v>614</v>
      </c>
      <c r="Z56" s="121" t="s">
        <v>369</v>
      </c>
      <c r="AA56" s="121">
        <v>42000</v>
      </c>
      <c r="AB56" s="121" t="s">
        <v>350</v>
      </c>
      <c r="AC56" s="121">
        <v>24</v>
      </c>
      <c r="AD56" s="121" t="s">
        <v>351</v>
      </c>
      <c r="AE56" s="121" t="s">
        <v>698</v>
      </c>
      <c r="AF56" s="121">
        <v>2250</v>
      </c>
      <c r="AG56" s="121">
        <v>2250</v>
      </c>
      <c r="AH56" s="121" t="s">
        <v>700</v>
      </c>
      <c r="AI56" s="121">
        <v>39147.51</v>
      </c>
      <c r="AJ56" s="121">
        <v>12602.49</v>
      </c>
      <c r="AK56" s="121">
        <v>51750</v>
      </c>
      <c r="AL56" s="121">
        <v>2852.49</v>
      </c>
      <c r="AM56" s="121">
        <v>61.51</v>
      </c>
      <c r="AN56" s="121">
        <v>2914</v>
      </c>
      <c r="AO56" s="121">
        <v>0</v>
      </c>
      <c r="AP56" s="121">
        <v>0</v>
      </c>
      <c r="AQ56" s="121">
        <v>0</v>
      </c>
      <c r="AR56" s="121">
        <v>23</v>
      </c>
      <c r="AS56" s="121"/>
      <c r="AT56" s="121"/>
      <c r="AU56" s="121"/>
      <c r="AV56" s="121"/>
      <c r="AW56" s="121"/>
      <c r="AX56" s="121" t="s">
        <v>518</v>
      </c>
      <c r="AY56" s="121"/>
      <c r="AZ56" s="121"/>
      <c r="BA56" s="121">
        <v>0</v>
      </c>
      <c r="BB56" s="107">
        <v>45800</v>
      </c>
      <c r="BC56" s="107" t="s">
        <v>532</v>
      </c>
      <c r="BD56" s="105" t="s">
        <v>786</v>
      </c>
      <c r="BE56" s="34"/>
      <c r="BF56" s="115"/>
      <c r="BG56" s="76"/>
      <c r="BH56" s="114"/>
      <c r="BI56" s="105" t="s">
        <v>533</v>
      </c>
      <c r="BJ56" s="105" t="s">
        <v>729</v>
      </c>
      <c r="BK56" s="114">
        <v>0</v>
      </c>
      <c r="BL56" s="106" t="s">
        <v>788</v>
      </c>
    </row>
    <row r="57" spans="1:64" x14ac:dyDescent="0.3">
      <c r="A57" s="119">
        <v>52</v>
      </c>
      <c r="B57" s="121" t="s">
        <v>206</v>
      </c>
      <c r="C57" s="121" t="s">
        <v>190</v>
      </c>
      <c r="D57" s="121" t="s">
        <v>189</v>
      </c>
      <c r="E57" s="121" t="s">
        <v>207</v>
      </c>
      <c r="F57" s="121" t="s">
        <v>187</v>
      </c>
      <c r="G57" s="121" t="s">
        <v>185</v>
      </c>
      <c r="H57" s="121" t="s">
        <v>186</v>
      </c>
      <c r="I57" s="121">
        <v>19773</v>
      </c>
      <c r="J57" s="121" t="s">
        <v>302</v>
      </c>
      <c r="K57" s="121">
        <v>19773</v>
      </c>
      <c r="L57" s="121" t="s">
        <v>227</v>
      </c>
      <c r="M57" s="121" t="s">
        <v>228</v>
      </c>
      <c r="N57" s="121">
        <v>28489</v>
      </c>
      <c r="O57" s="121" t="s">
        <v>335</v>
      </c>
      <c r="P57" s="121">
        <v>44698</v>
      </c>
      <c r="Q57" s="121" t="s">
        <v>336</v>
      </c>
      <c r="R57" s="121" t="s">
        <v>212</v>
      </c>
      <c r="S57" s="121" t="s">
        <v>545</v>
      </c>
      <c r="T57" s="121" t="s">
        <v>356</v>
      </c>
      <c r="U57" s="121" t="s">
        <v>346</v>
      </c>
      <c r="V57" s="121">
        <v>541</v>
      </c>
      <c r="W57" s="121" t="s">
        <v>347</v>
      </c>
      <c r="X57" s="121">
        <v>351634853</v>
      </c>
      <c r="Y57" s="121" t="s">
        <v>615</v>
      </c>
      <c r="Z57" s="121" t="s">
        <v>369</v>
      </c>
      <c r="AA57" s="121">
        <v>63000</v>
      </c>
      <c r="AB57" s="121" t="s">
        <v>372</v>
      </c>
      <c r="AC57" s="121">
        <v>24</v>
      </c>
      <c r="AD57" s="121" t="s">
        <v>373</v>
      </c>
      <c r="AE57" s="121" t="s">
        <v>701</v>
      </c>
      <c r="AF57" s="121">
        <v>3400</v>
      </c>
      <c r="AG57" s="121">
        <v>3400</v>
      </c>
      <c r="AH57" s="121" t="s">
        <v>702</v>
      </c>
      <c r="AI57" s="121">
        <v>59653.1</v>
      </c>
      <c r="AJ57" s="121">
        <v>18546.900000000001</v>
      </c>
      <c r="AK57" s="121">
        <v>78200</v>
      </c>
      <c r="AL57" s="121">
        <v>3346.9</v>
      </c>
      <c r="AM57" s="121">
        <v>71.099999999999994</v>
      </c>
      <c r="AN57" s="121">
        <v>3418</v>
      </c>
      <c r="AO57" s="121">
        <v>0</v>
      </c>
      <c r="AP57" s="121">
        <v>0</v>
      </c>
      <c r="AQ57" s="121">
        <v>0</v>
      </c>
      <c r="AR57" s="121">
        <v>23</v>
      </c>
      <c r="AS57" s="121"/>
      <c r="AT57" s="121"/>
      <c r="AU57" s="121"/>
      <c r="AV57" s="121"/>
      <c r="AW57" s="121"/>
      <c r="AX57" s="121" t="s">
        <v>518</v>
      </c>
      <c r="AY57" s="121"/>
      <c r="AZ57" s="121"/>
      <c r="BA57" s="121">
        <v>0</v>
      </c>
      <c r="BB57" s="107">
        <v>45798</v>
      </c>
      <c r="BC57" s="107" t="s">
        <v>532</v>
      </c>
      <c r="BD57" s="105" t="s">
        <v>525</v>
      </c>
      <c r="BE57" s="34" t="s">
        <v>520</v>
      </c>
      <c r="BF57" s="115" t="s">
        <v>521</v>
      </c>
      <c r="BG57" s="76"/>
      <c r="BH57" s="114"/>
      <c r="BI57" s="105" t="s">
        <v>533</v>
      </c>
      <c r="BJ57" s="105" t="s">
        <v>729</v>
      </c>
      <c r="BK57" s="114">
        <v>0</v>
      </c>
      <c r="BL57" s="106" t="s">
        <v>718</v>
      </c>
    </row>
    <row r="58" spans="1:64" x14ac:dyDescent="0.3">
      <c r="A58" s="119">
        <v>53</v>
      </c>
      <c r="B58" s="121" t="s">
        <v>206</v>
      </c>
      <c r="C58" s="121" t="s">
        <v>190</v>
      </c>
      <c r="D58" s="121" t="s">
        <v>189</v>
      </c>
      <c r="E58" s="121" t="s">
        <v>207</v>
      </c>
      <c r="F58" s="121" t="s">
        <v>187</v>
      </c>
      <c r="G58" s="121" t="s">
        <v>185</v>
      </c>
      <c r="H58" s="121" t="s">
        <v>186</v>
      </c>
      <c r="I58" s="121">
        <v>19928</v>
      </c>
      <c r="J58" s="121" t="s">
        <v>279</v>
      </c>
      <c r="K58" s="121">
        <v>19928</v>
      </c>
      <c r="L58" s="121" t="s">
        <v>280</v>
      </c>
      <c r="M58" s="121" t="s">
        <v>281</v>
      </c>
      <c r="N58" s="121">
        <v>28541</v>
      </c>
      <c r="O58" s="121" t="s">
        <v>282</v>
      </c>
      <c r="P58" s="121">
        <v>44760</v>
      </c>
      <c r="Q58" s="121" t="s">
        <v>546</v>
      </c>
      <c r="R58" s="121" t="s">
        <v>212</v>
      </c>
      <c r="S58" s="121" t="s">
        <v>547</v>
      </c>
      <c r="T58" s="121" t="s">
        <v>356</v>
      </c>
      <c r="U58" s="121" t="s">
        <v>346</v>
      </c>
      <c r="V58" s="121">
        <v>541</v>
      </c>
      <c r="W58" s="121" t="s">
        <v>347</v>
      </c>
      <c r="X58" s="121">
        <v>351788047</v>
      </c>
      <c r="Y58" s="121" t="s">
        <v>616</v>
      </c>
      <c r="Z58" s="121" t="s">
        <v>377</v>
      </c>
      <c r="AA58" s="121">
        <v>63000</v>
      </c>
      <c r="AB58" s="121" t="s">
        <v>399</v>
      </c>
      <c r="AC58" s="121">
        <v>24</v>
      </c>
      <c r="AD58" s="121" t="s">
        <v>373</v>
      </c>
      <c r="AE58" s="121" t="s">
        <v>703</v>
      </c>
      <c r="AF58" s="121">
        <v>3360</v>
      </c>
      <c r="AG58" s="121">
        <v>3360</v>
      </c>
      <c r="AH58" s="121" t="s">
        <v>494</v>
      </c>
      <c r="AI58" s="121">
        <v>55058.5</v>
      </c>
      <c r="AJ58" s="121">
        <v>18861.5</v>
      </c>
      <c r="AK58" s="121">
        <v>73920</v>
      </c>
      <c r="AL58" s="121">
        <v>7941.5</v>
      </c>
      <c r="AM58" s="121">
        <v>266.5</v>
      </c>
      <c r="AN58" s="121">
        <v>8208</v>
      </c>
      <c r="AO58" s="121">
        <v>0</v>
      </c>
      <c r="AP58" s="121">
        <v>0</v>
      </c>
      <c r="AQ58" s="121">
        <v>0</v>
      </c>
      <c r="AR58" s="121">
        <v>22</v>
      </c>
      <c r="AS58" s="121"/>
      <c r="AT58" s="121"/>
      <c r="AU58" s="121"/>
      <c r="AV58" s="121"/>
      <c r="AW58" s="121"/>
      <c r="AX58" s="121" t="s">
        <v>518</v>
      </c>
      <c r="AY58" s="121"/>
      <c r="AZ58" s="121"/>
      <c r="BA58" s="121">
        <v>0</v>
      </c>
      <c r="BB58" s="107">
        <v>45800</v>
      </c>
      <c r="BC58" s="107" t="s">
        <v>532</v>
      </c>
      <c r="BD58" s="105" t="s">
        <v>525</v>
      </c>
      <c r="BE58" s="34" t="s">
        <v>722</v>
      </c>
      <c r="BF58" s="115" t="s">
        <v>521</v>
      </c>
      <c r="BG58" s="76"/>
      <c r="BH58" s="114"/>
      <c r="BI58" s="105" t="s">
        <v>533</v>
      </c>
      <c r="BJ58" s="105" t="s">
        <v>729</v>
      </c>
      <c r="BK58" s="114">
        <v>0</v>
      </c>
      <c r="BL58" s="106" t="s">
        <v>795</v>
      </c>
    </row>
    <row r="59" spans="1:64" x14ac:dyDescent="0.3">
      <c r="A59" s="119">
        <v>54</v>
      </c>
      <c r="B59" s="121" t="s">
        <v>206</v>
      </c>
      <c r="C59" s="121" t="s">
        <v>190</v>
      </c>
      <c r="D59" s="121" t="s">
        <v>189</v>
      </c>
      <c r="E59" s="121" t="s">
        <v>207</v>
      </c>
      <c r="F59" s="121" t="s">
        <v>187</v>
      </c>
      <c r="G59" s="121" t="s">
        <v>185</v>
      </c>
      <c r="H59" s="121" t="s">
        <v>186</v>
      </c>
      <c r="I59" s="121">
        <v>19817</v>
      </c>
      <c r="J59" s="121" t="s">
        <v>250</v>
      </c>
      <c r="K59" s="121">
        <v>19817</v>
      </c>
      <c r="L59" s="121" t="s">
        <v>227</v>
      </c>
      <c r="M59" s="121" t="s">
        <v>228</v>
      </c>
      <c r="N59" s="121">
        <v>28497</v>
      </c>
      <c r="O59" s="121" t="s">
        <v>251</v>
      </c>
      <c r="P59" s="121">
        <v>44709</v>
      </c>
      <c r="Q59" s="121" t="s">
        <v>548</v>
      </c>
      <c r="R59" s="121" t="s">
        <v>212</v>
      </c>
      <c r="S59" s="121" t="s">
        <v>549</v>
      </c>
      <c r="T59" s="121" t="s">
        <v>360</v>
      </c>
      <c r="U59" s="121" t="s">
        <v>346</v>
      </c>
      <c r="V59" s="121">
        <v>541</v>
      </c>
      <c r="W59" s="121" t="s">
        <v>347</v>
      </c>
      <c r="X59" s="121">
        <v>351892105</v>
      </c>
      <c r="Y59" s="121" t="s">
        <v>618</v>
      </c>
      <c r="Z59" s="121" t="s">
        <v>375</v>
      </c>
      <c r="AA59" s="121">
        <v>42000</v>
      </c>
      <c r="AB59" s="121" t="s">
        <v>363</v>
      </c>
      <c r="AC59" s="121">
        <v>24</v>
      </c>
      <c r="AD59" s="121" t="s">
        <v>351</v>
      </c>
      <c r="AE59" s="121" t="s">
        <v>468</v>
      </c>
      <c r="AF59" s="121">
        <v>2240</v>
      </c>
      <c r="AG59" s="121">
        <v>2240</v>
      </c>
      <c r="AH59" s="121" t="s">
        <v>696</v>
      </c>
      <c r="AI59" s="121">
        <v>36794.410000000003</v>
      </c>
      <c r="AJ59" s="121">
        <v>12485.59</v>
      </c>
      <c r="AK59" s="121">
        <v>49280</v>
      </c>
      <c r="AL59" s="121">
        <v>5205.59</v>
      </c>
      <c r="AM59" s="121">
        <v>174.41</v>
      </c>
      <c r="AN59" s="121">
        <v>5380</v>
      </c>
      <c r="AO59" s="121">
        <v>0</v>
      </c>
      <c r="AP59" s="121">
        <v>0</v>
      </c>
      <c r="AQ59" s="121">
        <v>0</v>
      </c>
      <c r="AR59" s="121">
        <v>22</v>
      </c>
      <c r="AS59" s="121"/>
      <c r="AT59" s="121"/>
      <c r="AU59" s="121"/>
      <c r="AV59" s="121"/>
      <c r="AW59" s="121"/>
      <c r="AX59" s="121" t="s">
        <v>518</v>
      </c>
      <c r="AY59" s="121"/>
      <c r="AZ59" s="121"/>
      <c r="BA59" s="121">
        <v>0</v>
      </c>
      <c r="BB59" s="107">
        <v>45798</v>
      </c>
      <c r="BC59" s="107" t="s">
        <v>532</v>
      </c>
      <c r="BD59" s="105" t="s">
        <v>525</v>
      </c>
      <c r="BE59" s="34" t="s">
        <v>520</v>
      </c>
      <c r="BF59" s="115" t="s">
        <v>521</v>
      </c>
      <c r="BG59" s="76"/>
      <c r="BH59" s="114"/>
      <c r="BI59" s="105" t="s">
        <v>533</v>
      </c>
      <c r="BJ59" s="105" t="s">
        <v>729</v>
      </c>
      <c r="BK59" s="114">
        <v>0</v>
      </c>
      <c r="BL59" s="106" t="s">
        <v>524</v>
      </c>
    </row>
    <row r="60" spans="1:64" x14ac:dyDescent="0.3">
      <c r="A60" s="119">
        <v>55</v>
      </c>
      <c r="B60" s="121" t="s">
        <v>206</v>
      </c>
      <c r="C60" s="121" t="s">
        <v>190</v>
      </c>
      <c r="D60" s="121" t="s">
        <v>189</v>
      </c>
      <c r="E60" s="121" t="s">
        <v>207</v>
      </c>
      <c r="F60" s="121" t="s">
        <v>187</v>
      </c>
      <c r="G60" s="121" t="s">
        <v>185</v>
      </c>
      <c r="H60" s="121" t="s">
        <v>186</v>
      </c>
      <c r="I60" s="121">
        <v>19817</v>
      </c>
      <c r="J60" s="121" t="s">
        <v>250</v>
      </c>
      <c r="K60" s="121">
        <v>19817</v>
      </c>
      <c r="L60" s="121" t="s">
        <v>227</v>
      </c>
      <c r="M60" s="121" t="s">
        <v>228</v>
      </c>
      <c r="N60" s="121">
        <v>28497</v>
      </c>
      <c r="O60" s="121" t="s">
        <v>251</v>
      </c>
      <c r="P60" s="121">
        <v>539069</v>
      </c>
      <c r="Q60" s="121" t="s">
        <v>252</v>
      </c>
      <c r="R60" s="121" t="s">
        <v>212</v>
      </c>
      <c r="S60" s="121" t="s">
        <v>550</v>
      </c>
      <c r="T60" s="121" t="s">
        <v>360</v>
      </c>
      <c r="U60" s="121" t="s">
        <v>346</v>
      </c>
      <c r="V60" s="121">
        <v>541</v>
      </c>
      <c r="W60" s="121" t="s">
        <v>347</v>
      </c>
      <c r="X60" s="121">
        <v>352096154</v>
      </c>
      <c r="Y60" s="121" t="s">
        <v>619</v>
      </c>
      <c r="Z60" s="121" t="s">
        <v>620</v>
      </c>
      <c r="AA60" s="121">
        <v>42000</v>
      </c>
      <c r="AB60" s="121" t="s">
        <v>363</v>
      </c>
      <c r="AC60" s="121">
        <v>24</v>
      </c>
      <c r="AD60" s="121" t="s">
        <v>351</v>
      </c>
      <c r="AE60" s="121" t="s">
        <v>629</v>
      </c>
      <c r="AF60" s="121">
        <v>2240</v>
      </c>
      <c r="AG60" s="121">
        <v>2240</v>
      </c>
      <c r="AH60" s="121" t="s">
        <v>696</v>
      </c>
      <c r="AI60" s="121">
        <v>34209.629999999997</v>
      </c>
      <c r="AJ60" s="121">
        <v>12830.37</v>
      </c>
      <c r="AK60" s="121">
        <v>47040</v>
      </c>
      <c r="AL60" s="121">
        <v>7790.37</v>
      </c>
      <c r="AM60" s="121">
        <v>359.63</v>
      </c>
      <c r="AN60" s="121">
        <v>8150</v>
      </c>
      <c r="AO60" s="121">
        <v>0</v>
      </c>
      <c r="AP60" s="121">
        <v>0</v>
      </c>
      <c r="AQ60" s="121">
        <v>0</v>
      </c>
      <c r="AR60" s="121">
        <v>21</v>
      </c>
      <c r="AS60" s="121"/>
      <c r="AT60" s="121"/>
      <c r="AU60" s="121"/>
      <c r="AV60" s="121"/>
      <c r="AW60" s="121"/>
      <c r="AX60" s="121" t="s">
        <v>518</v>
      </c>
      <c r="AY60" s="121"/>
      <c r="AZ60" s="121"/>
      <c r="BA60" s="121">
        <v>0</v>
      </c>
      <c r="BB60" s="107">
        <v>45798</v>
      </c>
      <c r="BC60" s="107" t="s">
        <v>532</v>
      </c>
      <c r="BD60" s="105" t="s">
        <v>525</v>
      </c>
      <c r="BE60" s="34" t="s">
        <v>520</v>
      </c>
      <c r="BF60" s="115" t="s">
        <v>521</v>
      </c>
      <c r="BG60" s="76"/>
      <c r="BH60" s="114"/>
      <c r="BI60" s="105" t="s">
        <v>533</v>
      </c>
      <c r="BJ60" s="105" t="s">
        <v>729</v>
      </c>
      <c r="BK60" s="114">
        <v>0</v>
      </c>
      <c r="BL60" s="106" t="s">
        <v>524</v>
      </c>
    </row>
    <row r="61" spans="1:64" x14ac:dyDescent="0.3">
      <c r="A61" s="119">
        <v>56</v>
      </c>
      <c r="B61" s="121" t="s">
        <v>206</v>
      </c>
      <c r="C61" s="121" t="s">
        <v>190</v>
      </c>
      <c r="D61" s="121" t="s">
        <v>189</v>
      </c>
      <c r="E61" s="121" t="s">
        <v>207</v>
      </c>
      <c r="F61" s="121" t="s">
        <v>187</v>
      </c>
      <c r="G61" s="121" t="s">
        <v>185</v>
      </c>
      <c r="H61" s="121" t="s">
        <v>186</v>
      </c>
      <c r="I61" s="121">
        <v>19774</v>
      </c>
      <c r="J61" s="121" t="s">
        <v>226</v>
      </c>
      <c r="K61" s="121">
        <v>19774</v>
      </c>
      <c r="L61" s="121" t="s">
        <v>227</v>
      </c>
      <c r="M61" s="121" t="s">
        <v>228</v>
      </c>
      <c r="N61" s="121">
        <v>28319</v>
      </c>
      <c r="O61" s="121" t="s">
        <v>247</v>
      </c>
      <c r="P61" s="121">
        <v>44504</v>
      </c>
      <c r="Q61" s="121" t="s">
        <v>248</v>
      </c>
      <c r="R61" s="121" t="s">
        <v>212</v>
      </c>
      <c r="S61" s="121" t="s">
        <v>551</v>
      </c>
      <c r="T61" s="121" t="s">
        <v>345</v>
      </c>
      <c r="U61" s="121" t="s">
        <v>346</v>
      </c>
      <c r="V61" s="121">
        <v>541</v>
      </c>
      <c r="W61" s="121" t="s">
        <v>347</v>
      </c>
      <c r="X61" s="121">
        <v>352275521</v>
      </c>
      <c r="Y61" s="121" t="s">
        <v>621</v>
      </c>
      <c r="Z61" s="121" t="s">
        <v>622</v>
      </c>
      <c r="AA61" s="121">
        <v>42000</v>
      </c>
      <c r="AB61" s="121" t="s">
        <v>363</v>
      </c>
      <c r="AC61" s="121">
        <v>24</v>
      </c>
      <c r="AD61" s="121" t="s">
        <v>351</v>
      </c>
      <c r="AE61" s="121" t="s">
        <v>629</v>
      </c>
      <c r="AF61" s="121">
        <v>2240</v>
      </c>
      <c r="AG61" s="121">
        <v>2240</v>
      </c>
      <c r="AH61" s="121" t="s">
        <v>699</v>
      </c>
      <c r="AI61" s="121">
        <v>34817.82</v>
      </c>
      <c r="AJ61" s="121">
        <v>12222.18</v>
      </c>
      <c r="AK61" s="121">
        <v>47040</v>
      </c>
      <c r="AL61" s="121">
        <v>7182.18</v>
      </c>
      <c r="AM61" s="121">
        <v>320.82</v>
      </c>
      <c r="AN61" s="121">
        <v>7503</v>
      </c>
      <c r="AO61" s="121">
        <v>0</v>
      </c>
      <c r="AP61" s="121">
        <v>0</v>
      </c>
      <c r="AQ61" s="121">
        <v>0</v>
      </c>
      <c r="AR61" s="121">
        <v>21</v>
      </c>
      <c r="AS61" s="121"/>
      <c r="AT61" s="121"/>
      <c r="AU61" s="121"/>
      <c r="AV61" s="121"/>
      <c r="AW61" s="121"/>
      <c r="AX61" s="121" t="s">
        <v>518</v>
      </c>
      <c r="AY61" s="121"/>
      <c r="AZ61" s="121"/>
      <c r="BA61" s="121">
        <v>0</v>
      </c>
      <c r="BB61" s="107">
        <v>45800</v>
      </c>
      <c r="BC61" s="107" t="s">
        <v>532</v>
      </c>
      <c r="BD61" s="105" t="s">
        <v>786</v>
      </c>
      <c r="BE61" s="34"/>
      <c r="BF61" s="115"/>
      <c r="BG61" s="76"/>
      <c r="BH61" s="114"/>
      <c r="BI61" s="105" t="s">
        <v>533</v>
      </c>
      <c r="BJ61" s="105" t="s">
        <v>729</v>
      </c>
      <c r="BK61" s="114">
        <v>0</v>
      </c>
      <c r="BL61" s="106" t="s">
        <v>787</v>
      </c>
    </row>
    <row r="62" spans="1:64" x14ac:dyDescent="0.3">
      <c r="A62" s="119">
        <v>57</v>
      </c>
      <c r="B62" s="121" t="s">
        <v>206</v>
      </c>
      <c r="C62" s="121" t="s">
        <v>190</v>
      </c>
      <c r="D62" s="121" t="s">
        <v>189</v>
      </c>
      <c r="E62" s="121" t="s">
        <v>207</v>
      </c>
      <c r="F62" s="121" t="s">
        <v>187</v>
      </c>
      <c r="G62" s="121" t="s">
        <v>185</v>
      </c>
      <c r="H62" s="121" t="s">
        <v>186</v>
      </c>
      <c r="I62" s="121">
        <v>19817</v>
      </c>
      <c r="J62" s="121" t="s">
        <v>250</v>
      </c>
      <c r="K62" s="121">
        <v>19817</v>
      </c>
      <c r="L62" s="121" t="s">
        <v>227</v>
      </c>
      <c r="M62" s="121" t="s">
        <v>228</v>
      </c>
      <c r="N62" s="121">
        <v>28497</v>
      </c>
      <c r="O62" s="121" t="s">
        <v>251</v>
      </c>
      <c r="P62" s="121">
        <v>539069</v>
      </c>
      <c r="Q62" s="121" t="s">
        <v>252</v>
      </c>
      <c r="R62" s="121" t="s">
        <v>212</v>
      </c>
      <c r="S62" s="121" t="s">
        <v>552</v>
      </c>
      <c r="T62" s="121" t="s">
        <v>360</v>
      </c>
      <c r="U62" s="121" t="s">
        <v>346</v>
      </c>
      <c r="V62" s="121">
        <v>541</v>
      </c>
      <c r="W62" s="121" t="s">
        <v>347</v>
      </c>
      <c r="X62" s="121">
        <v>352465271</v>
      </c>
      <c r="Y62" s="121" t="s">
        <v>623</v>
      </c>
      <c r="Z62" s="121" t="s">
        <v>624</v>
      </c>
      <c r="AA62" s="121">
        <v>42000</v>
      </c>
      <c r="AB62" s="121" t="s">
        <v>363</v>
      </c>
      <c r="AC62" s="121">
        <v>24</v>
      </c>
      <c r="AD62" s="121" t="s">
        <v>351</v>
      </c>
      <c r="AE62" s="121" t="s">
        <v>629</v>
      </c>
      <c r="AF62" s="121">
        <v>2240</v>
      </c>
      <c r="AG62" s="121">
        <v>2240</v>
      </c>
      <c r="AH62" s="121" t="s">
        <v>704</v>
      </c>
      <c r="AI62" s="121">
        <v>35512.879999999997</v>
      </c>
      <c r="AJ62" s="121">
        <v>11527.12</v>
      </c>
      <c r="AK62" s="121">
        <v>47040</v>
      </c>
      <c r="AL62" s="121">
        <v>6487.12</v>
      </c>
      <c r="AM62" s="121">
        <v>275.88</v>
      </c>
      <c r="AN62" s="121">
        <v>6763</v>
      </c>
      <c r="AO62" s="121">
        <v>0</v>
      </c>
      <c r="AP62" s="121">
        <v>0</v>
      </c>
      <c r="AQ62" s="121">
        <v>0</v>
      </c>
      <c r="AR62" s="121">
        <v>21</v>
      </c>
      <c r="AS62" s="121"/>
      <c r="AT62" s="121"/>
      <c r="AU62" s="121"/>
      <c r="AV62" s="121"/>
      <c r="AW62" s="121"/>
      <c r="AX62" s="121" t="s">
        <v>518</v>
      </c>
      <c r="AY62" s="121"/>
      <c r="AZ62" s="121"/>
      <c r="BA62" s="121">
        <v>0</v>
      </c>
      <c r="BB62" s="107">
        <v>45798</v>
      </c>
      <c r="BC62" s="107" t="s">
        <v>532</v>
      </c>
      <c r="BD62" s="105" t="s">
        <v>525</v>
      </c>
      <c r="BE62" s="34" t="s">
        <v>520</v>
      </c>
      <c r="BF62" s="115" t="s">
        <v>521</v>
      </c>
      <c r="BG62" s="76"/>
      <c r="BH62" s="114"/>
      <c r="BI62" s="105" t="s">
        <v>533</v>
      </c>
      <c r="BJ62" s="105" t="s">
        <v>729</v>
      </c>
      <c r="BK62" s="114">
        <v>0</v>
      </c>
      <c r="BL62" s="106" t="s">
        <v>524</v>
      </c>
    </row>
    <row r="63" spans="1:64" x14ac:dyDescent="0.3">
      <c r="A63" s="119">
        <v>58</v>
      </c>
      <c r="B63" s="121" t="s">
        <v>206</v>
      </c>
      <c r="C63" s="121" t="s">
        <v>190</v>
      </c>
      <c r="D63" s="121" t="s">
        <v>189</v>
      </c>
      <c r="E63" s="121" t="s">
        <v>207</v>
      </c>
      <c r="F63" s="121" t="s">
        <v>187</v>
      </c>
      <c r="G63" s="121" t="s">
        <v>185</v>
      </c>
      <c r="H63" s="121" t="s">
        <v>186</v>
      </c>
      <c r="I63" s="121">
        <v>19773</v>
      </c>
      <c r="J63" s="121" t="s">
        <v>302</v>
      </c>
      <c r="K63" s="121">
        <v>19773</v>
      </c>
      <c r="L63" s="121" t="s">
        <v>227</v>
      </c>
      <c r="M63" s="121" t="s">
        <v>228</v>
      </c>
      <c r="N63" s="121">
        <v>28486</v>
      </c>
      <c r="O63" s="121" t="s">
        <v>303</v>
      </c>
      <c r="P63" s="121">
        <v>44695</v>
      </c>
      <c r="Q63" s="121" t="s">
        <v>304</v>
      </c>
      <c r="R63" s="121" t="s">
        <v>212</v>
      </c>
      <c r="S63" s="121" t="s">
        <v>553</v>
      </c>
      <c r="T63" s="121" t="s">
        <v>360</v>
      </c>
      <c r="U63" s="121" t="s">
        <v>346</v>
      </c>
      <c r="V63" s="121">
        <v>541</v>
      </c>
      <c r="W63" s="121" t="s">
        <v>347</v>
      </c>
      <c r="X63" s="121">
        <v>352471597</v>
      </c>
      <c r="Y63" s="121" t="s">
        <v>625</v>
      </c>
      <c r="Z63" s="121" t="s">
        <v>624</v>
      </c>
      <c r="AA63" s="121">
        <v>42000</v>
      </c>
      <c r="AB63" s="121" t="s">
        <v>363</v>
      </c>
      <c r="AC63" s="121">
        <v>24</v>
      </c>
      <c r="AD63" s="121" t="s">
        <v>351</v>
      </c>
      <c r="AE63" s="121" t="s">
        <v>629</v>
      </c>
      <c r="AF63" s="121">
        <v>2240</v>
      </c>
      <c r="AG63" s="121">
        <v>2240</v>
      </c>
      <c r="AH63" s="121" t="s">
        <v>705</v>
      </c>
      <c r="AI63" s="121">
        <v>35512.879999999997</v>
      </c>
      <c r="AJ63" s="121">
        <v>11527.12</v>
      </c>
      <c r="AK63" s="121">
        <v>47040</v>
      </c>
      <c r="AL63" s="121">
        <v>6487.12</v>
      </c>
      <c r="AM63" s="121">
        <v>275.88</v>
      </c>
      <c r="AN63" s="121">
        <v>6763</v>
      </c>
      <c r="AO63" s="121">
        <v>0</v>
      </c>
      <c r="AP63" s="121">
        <v>0</v>
      </c>
      <c r="AQ63" s="121">
        <v>0</v>
      </c>
      <c r="AR63" s="121">
        <v>21</v>
      </c>
      <c r="AS63" s="121"/>
      <c r="AT63" s="121"/>
      <c r="AU63" s="121"/>
      <c r="AV63" s="121"/>
      <c r="AW63" s="121"/>
      <c r="AX63" s="121" t="s">
        <v>518</v>
      </c>
      <c r="AY63" s="121"/>
      <c r="AZ63" s="121"/>
      <c r="BA63" s="121">
        <v>0</v>
      </c>
      <c r="BB63" s="107">
        <v>45799</v>
      </c>
      <c r="BC63" s="107" t="s">
        <v>532</v>
      </c>
      <c r="BD63" s="105" t="s">
        <v>525</v>
      </c>
      <c r="BE63" s="34" t="s">
        <v>520</v>
      </c>
      <c r="BF63" s="115" t="s">
        <v>521</v>
      </c>
      <c r="BG63" s="76"/>
      <c r="BH63" s="114"/>
      <c r="BI63" s="105" t="s">
        <v>533</v>
      </c>
      <c r="BJ63" s="105" t="s">
        <v>729</v>
      </c>
      <c r="BK63" s="114">
        <v>0</v>
      </c>
      <c r="BL63" s="106" t="s">
        <v>524</v>
      </c>
    </row>
    <row r="64" spans="1:64" x14ac:dyDescent="0.3">
      <c r="A64" s="119">
        <v>59</v>
      </c>
      <c r="B64" s="121" t="s">
        <v>206</v>
      </c>
      <c r="C64" s="121" t="s">
        <v>190</v>
      </c>
      <c r="D64" s="121" t="s">
        <v>189</v>
      </c>
      <c r="E64" s="121" t="s">
        <v>207</v>
      </c>
      <c r="F64" s="121" t="s">
        <v>187</v>
      </c>
      <c r="G64" s="121" t="s">
        <v>185</v>
      </c>
      <c r="H64" s="121" t="s">
        <v>186</v>
      </c>
      <c r="I64" s="121">
        <v>19899</v>
      </c>
      <c r="J64" s="121" t="s">
        <v>554</v>
      </c>
      <c r="K64" s="121">
        <v>19899</v>
      </c>
      <c r="L64" s="121" t="s">
        <v>227</v>
      </c>
      <c r="M64" s="121" t="s">
        <v>228</v>
      </c>
      <c r="N64" s="121">
        <v>28519</v>
      </c>
      <c r="O64" s="121" t="s">
        <v>555</v>
      </c>
      <c r="P64" s="121">
        <v>872573</v>
      </c>
      <c r="Q64" s="121" t="s">
        <v>556</v>
      </c>
      <c r="R64" s="121" t="s">
        <v>212</v>
      </c>
      <c r="S64" s="121" t="s">
        <v>557</v>
      </c>
      <c r="T64" s="121" t="s">
        <v>360</v>
      </c>
      <c r="U64" s="121" t="s">
        <v>346</v>
      </c>
      <c r="V64" s="121">
        <v>541</v>
      </c>
      <c r="W64" s="121" t="s">
        <v>347</v>
      </c>
      <c r="X64" s="121">
        <v>352513526</v>
      </c>
      <c r="Y64" s="121" t="s">
        <v>393</v>
      </c>
      <c r="Z64" s="121" t="s">
        <v>626</v>
      </c>
      <c r="AA64" s="121">
        <v>42000</v>
      </c>
      <c r="AB64" s="121" t="s">
        <v>372</v>
      </c>
      <c r="AC64" s="121">
        <v>24</v>
      </c>
      <c r="AD64" s="121" t="s">
        <v>351</v>
      </c>
      <c r="AE64" s="121" t="s">
        <v>476</v>
      </c>
      <c r="AF64" s="121">
        <v>2240</v>
      </c>
      <c r="AG64" s="121">
        <v>2240</v>
      </c>
      <c r="AH64" s="121" t="s">
        <v>702</v>
      </c>
      <c r="AI64" s="121">
        <v>36034.129999999997</v>
      </c>
      <c r="AJ64" s="121">
        <v>11005.87</v>
      </c>
      <c r="AK64" s="121">
        <v>47040</v>
      </c>
      <c r="AL64" s="121">
        <v>5965.87</v>
      </c>
      <c r="AM64" s="121">
        <v>242.13</v>
      </c>
      <c r="AN64" s="121">
        <v>6208</v>
      </c>
      <c r="AO64" s="121">
        <v>0</v>
      </c>
      <c r="AP64" s="121">
        <v>0</v>
      </c>
      <c r="AQ64" s="121">
        <v>0</v>
      </c>
      <c r="AR64" s="121">
        <v>21</v>
      </c>
      <c r="AS64" s="121"/>
      <c r="AT64" s="121"/>
      <c r="AU64" s="121"/>
      <c r="AV64" s="121"/>
      <c r="AW64" s="121"/>
      <c r="AX64" s="121" t="s">
        <v>518</v>
      </c>
      <c r="AY64" s="121"/>
      <c r="AZ64" s="121"/>
      <c r="BA64" s="121">
        <v>0</v>
      </c>
      <c r="BB64" s="107">
        <v>45800</v>
      </c>
      <c r="BC64" s="107" t="s">
        <v>532</v>
      </c>
      <c r="BD64" s="105" t="s">
        <v>786</v>
      </c>
      <c r="BE64" s="34"/>
      <c r="BF64" s="115"/>
      <c r="BG64" s="76"/>
      <c r="BH64" s="114"/>
      <c r="BI64" s="105" t="s">
        <v>533</v>
      </c>
      <c r="BJ64" s="105" t="s">
        <v>729</v>
      </c>
      <c r="BK64" s="114">
        <v>0</v>
      </c>
      <c r="BL64" s="106" t="s">
        <v>788</v>
      </c>
    </row>
    <row r="65" spans="1:64" x14ac:dyDescent="0.3">
      <c r="A65" s="119">
        <v>60</v>
      </c>
      <c r="B65" s="121" t="s">
        <v>206</v>
      </c>
      <c r="C65" s="121" t="s">
        <v>190</v>
      </c>
      <c r="D65" s="121" t="s">
        <v>189</v>
      </c>
      <c r="E65" s="121" t="s">
        <v>207</v>
      </c>
      <c r="F65" s="121" t="s">
        <v>187</v>
      </c>
      <c r="G65" s="121" t="s">
        <v>185</v>
      </c>
      <c r="H65" s="121" t="s">
        <v>186</v>
      </c>
      <c r="I65" s="121">
        <v>19773</v>
      </c>
      <c r="J65" s="121" t="s">
        <v>302</v>
      </c>
      <c r="K65" s="121">
        <v>19773</v>
      </c>
      <c r="L65" s="121" t="s">
        <v>227</v>
      </c>
      <c r="M65" s="121" t="s">
        <v>228</v>
      </c>
      <c r="N65" s="121">
        <v>28489</v>
      </c>
      <c r="O65" s="121" t="s">
        <v>335</v>
      </c>
      <c r="P65" s="121">
        <v>44698</v>
      </c>
      <c r="Q65" s="121" t="s">
        <v>336</v>
      </c>
      <c r="R65" s="121" t="s">
        <v>212</v>
      </c>
      <c r="S65" s="121" t="s">
        <v>558</v>
      </c>
      <c r="T65" s="121" t="s">
        <v>345</v>
      </c>
      <c r="U65" s="121" t="s">
        <v>346</v>
      </c>
      <c r="V65" s="121">
        <v>541</v>
      </c>
      <c r="W65" s="121" t="s">
        <v>347</v>
      </c>
      <c r="X65" s="121">
        <v>352655812</v>
      </c>
      <c r="Y65" s="121" t="s">
        <v>627</v>
      </c>
      <c r="Z65" s="121" t="s">
        <v>628</v>
      </c>
      <c r="AA65" s="121">
        <v>38000</v>
      </c>
      <c r="AB65" s="121" t="s">
        <v>372</v>
      </c>
      <c r="AC65" s="121">
        <v>24</v>
      </c>
      <c r="AD65" s="121" t="s">
        <v>351</v>
      </c>
      <c r="AE65" s="121" t="s">
        <v>707</v>
      </c>
      <c r="AF65" s="121">
        <v>2030</v>
      </c>
      <c r="AG65" s="121">
        <v>2030</v>
      </c>
      <c r="AH65" s="121" t="s">
        <v>702</v>
      </c>
      <c r="AI65" s="121">
        <v>29945.85</v>
      </c>
      <c r="AJ65" s="121">
        <v>10654.15</v>
      </c>
      <c r="AK65" s="121">
        <v>40600</v>
      </c>
      <c r="AL65" s="121">
        <v>8054.15</v>
      </c>
      <c r="AM65" s="121">
        <v>439.85</v>
      </c>
      <c r="AN65" s="121">
        <v>8494</v>
      </c>
      <c r="AO65" s="121">
        <v>0</v>
      </c>
      <c r="AP65" s="121">
        <v>0</v>
      </c>
      <c r="AQ65" s="121">
        <v>0</v>
      </c>
      <c r="AR65" s="121">
        <v>20</v>
      </c>
      <c r="AS65" s="121"/>
      <c r="AT65" s="121"/>
      <c r="AU65" s="121"/>
      <c r="AV65" s="121"/>
      <c r="AW65" s="121"/>
      <c r="AX65" s="121" t="s">
        <v>518</v>
      </c>
      <c r="AY65" s="121"/>
      <c r="AZ65" s="121"/>
      <c r="BA65" s="121">
        <v>0</v>
      </c>
      <c r="BB65" s="107">
        <v>45798</v>
      </c>
      <c r="BC65" s="107" t="s">
        <v>532</v>
      </c>
      <c r="BD65" s="105" t="s">
        <v>525</v>
      </c>
      <c r="BE65" s="34" t="s">
        <v>519</v>
      </c>
      <c r="BF65" s="115" t="s">
        <v>521</v>
      </c>
      <c r="BG65" s="76"/>
      <c r="BH65" s="114"/>
      <c r="BI65" s="105" t="s">
        <v>533</v>
      </c>
      <c r="BJ65" s="105" t="s">
        <v>729</v>
      </c>
      <c r="BK65" s="114">
        <v>0</v>
      </c>
      <c r="BL65" s="106" t="s">
        <v>718</v>
      </c>
    </row>
    <row r="66" spans="1:64" x14ac:dyDescent="0.3">
      <c r="A66" s="119">
        <v>61</v>
      </c>
      <c r="B66" s="121" t="s">
        <v>206</v>
      </c>
      <c r="C66" s="121" t="s">
        <v>190</v>
      </c>
      <c r="D66" s="121" t="s">
        <v>189</v>
      </c>
      <c r="E66" s="121" t="s">
        <v>207</v>
      </c>
      <c r="F66" s="121" t="s">
        <v>187</v>
      </c>
      <c r="G66" s="121" t="s">
        <v>185</v>
      </c>
      <c r="H66" s="121" t="s">
        <v>186</v>
      </c>
      <c r="I66" s="121">
        <v>19899</v>
      </c>
      <c r="J66" s="121" t="s">
        <v>554</v>
      </c>
      <c r="K66" s="121">
        <v>19899</v>
      </c>
      <c r="L66" s="121" t="s">
        <v>227</v>
      </c>
      <c r="M66" s="121" t="s">
        <v>228</v>
      </c>
      <c r="N66" s="121">
        <v>28519</v>
      </c>
      <c r="O66" s="121" t="s">
        <v>555</v>
      </c>
      <c r="P66" s="121">
        <v>453679</v>
      </c>
      <c r="Q66" s="121" t="s">
        <v>559</v>
      </c>
      <c r="R66" s="121" t="s">
        <v>212</v>
      </c>
      <c r="S66" s="121" t="s">
        <v>560</v>
      </c>
      <c r="T66" s="121" t="s">
        <v>360</v>
      </c>
      <c r="U66" s="121" t="s">
        <v>346</v>
      </c>
      <c r="V66" s="121">
        <v>541</v>
      </c>
      <c r="W66" s="121" t="s">
        <v>347</v>
      </c>
      <c r="X66" s="121">
        <v>352878849</v>
      </c>
      <c r="Y66" s="121" t="s">
        <v>609</v>
      </c>
      <c r="Z66" s="121" t="s">
        <v>629</v>
      </c>
      <c r="AA66" s="121">
        <v>52000</v>
      </c>
      <c r="AB66" s="121" t="s">
        <v>372</v>
      </c>
      <c r="AC66" s="121">
        <v>24</v>
      </c>
      <c r="AD66" s="121" t="s">
        <v>355</v>
      </c>
      <c r="AE66" s="121" t="s">
        <v>708</v>
      </c>
      <c r="AF66" s="121">
        <v>2780</v>
      </c>
      <c r="AG66" s="121">
        <v>2780</v>
      </c>
      <c r="AH66" s="121" t="s">
        <v>702</v>
      </c>
      <c r="AI66" s="121">
        <v>37786.160000000003</v>
      </c>
      <c r="AJ66" s="121">
        <v>15033.84</v>
      </c>
      <c r="AK66" s="121">
        <v>52820</v>
      </c>
      <c r="AL66" s="121">
        <v>14213.84</v>
      </c>
      <c r="AM66" s="121">
        <v>960.23</v>
      </c>
      <c r="AN66" s="121">
        <v>15174.07</v>
      </c>
      <c r="AO66" s="121">
        <v>0</v>
      </c>
      <c r="AP66" s="121">
        <v>0</v>
      </c>
      <c r="AQ66" s="121">
        <v>0</v>
      </c>
      <c r="AR66" s="121">
        <v>19</v>
      </c>
      <c r="AS66" s="121"/>
      <c r="AT66" s="121"/>
      <c r="AU66" s="121"/>
      <c r="AV66" s="121"/>
      <c r="AW66" s="121"/>
      <c r="AX66" s="121" t="s">
        <v>518</v>
      </c>
      <c r="AY66" s="121"/>
      <c r="AZ66" s="121"/>
      <c r="BA66" s="121">
        <v>0</v>
      </c>
      <c r="BB66" s="107">
        <v>45800</v>
      </c>
      <c r="BC66" s="107" t="s">
        <v>532</v>
      </c>
      <c r="BD66" s="105" t="s">
        <v>786</v>
      </c>
      <c r="BE66" s="34"/>
      <c r="BF66" s="115"/>
      <c r="BG66" s="76"/>
      <c r="BH66" s="114"/>
      <c r="BI66" s="105" t="s">
        <v>533</v>
      </c>
      <c r="BJ66" s="105" t="s">
        <v>729</v>
      </c>
      <c r="BK66" s="114">
        <v>0</v>
      </c>
      <c r="BL66" s="106" t="s">
        <v>789</v>
      </c>
    </row>
    <row r="67" spans="1:64" x14ac:dyDescent="0.3">
      <c r="A67" s="119">
        <v>62</v>
      </c>
      <c r="B67" s="121" t="s">
        <v>206</v>
      </c>
      <c r="C67" s="121" t="s">
        <v>190</v>
      </c>
      <c r="D67" s="121" t="s">
        <v>189</v>
      </c>
      <c r="E67" s="121" t="s">
        <v>207</v>
      </c>
      <c r="F67" s="121" t="s">
        <v>187</v>
      </c>
      <c r="G67" s="121" t="s">
        <v>185</v>
      </c>
      <c r="H67" s="121" t="s">
        <v>186</v>
      </c>
      <c r="I67" s="121">
        <v>19899</v>
      </c>
      <c r="J67" s="121" t="s">
        <v>554</v>
      </c>
      <c r="K67" s="121">
        <v>19899</v>
      </c>
      <c r="L67" s="121" t="s">
        <v>227</v>
      </c>
      <c r="M67" s="121" t="s">
        <v>228</v>
      </c>
      <c r="N67" s="121">
        <v>28519</v>
      </c>
      <c r="O67" s="121" t="s">
        <v>555</v>
      </c>
      <c r="P67" s="121">
        <v>453679</v>
      </c>
      <c r="Q67" s="121" t="s">
        <v>559</v>
      </c>
      <c r="R67" s="121" t="s">
        <v>212</v>
      </c>
      <c r="S67" s="121" t="s">
        <v>561</v>
      </c>
      <c r="T67" s="121" t="s">
        <v>360</v>
      </c>
      <c r="U67" s="121" t="s">
        <v>346</v>
      </c>
      <c r="V67" s="121">
        <v>541</v>
      </c>
      <c r="W67" s="121" t="s">
        <v>395</v>
      </c>
      <c r="X67" s="121">
        <v>352881048</v>
      </c>
      <c r="Y67" s="121" t="s">
        <v>630</v>
      </c>
      <c r="Z67" s="121" t="s">
        <v>629</v>
      </c>
      <c r="AA67" s="121">
        <v>42000</v>
      </c>
      <c r="AB67" s="121" t="s">
        <v>372</v>
      </c>
      <c r="AC67" s="121">
        <v>24</v>
      </c>
      <c r="AD67" s="121" t="s">
        <v>351</v>
      </c>
      <c r="AE67" s="121" t="s">
        <v>708</v>
      </c>
      <c r="AF67" s="121">
        <v>2240</v>
      </c>
      <c r="AG67" s="121">
        <v>2240</v>
      </c>
      <c r="AH67" s="121" t="s">
        <v>702</v>
      </c>
      <c r="AI67" s="121">
        <v>30395.69</v>
      </c>
      <c r="AJ67" s="121">
        <v>12164.31</v>
      </c>
      <c r="AK67" s="121">
        <v>42560</v>
      </c>
      <c r="AL67" s="121">
        <v>11604.31</v>
      </c>
      <c r="AM67" s="121">
        <v>790.25</v>
      </c>
      <c r="AN67" s="121">
        <v>12394.56</v>
      </c>
      <c r="AO67" s="121">
        <v>0</v>
      </c>
      <c r="AP67" s="121">
        <v>0</v>
      </c>
      <c r="AQ67" s="121">
        <v>0</v>
      </c>
      <c r="AR67" s="121">
        <v>19</v>
      </c>
      <c r="AS67" s="121"/>
      <c r="AT67" s="121"/>
      <c r="AU67" s="121"/>
      <c r="AV67" s="121"/>
      <c r="AW67" s="121"/>
      <c r="AX67" s="121" t="s">
        <v>518</v>
      </c>
      <c r="AY67" s="121"/>
      <c r="AZ67" s="121"/>
      <c r="BA67" s="121">
        <v>0</v>
      </c>
      <c r="BB67" s="107">
        <v>45800</v>
      </c>
      <c r="BC67" s="107" t="s">
        <v>532</v>
      </c>
      <c r="BD67" s="105" t="s">
        <v>786</v>
      </c>
      <c r="BE67" s="34"/>
      <c r="BF67" s="115"/>
      <c r="BG67" s="76"/>
      <c r="BH67" s="114"/>
      <c r="BI67" s="105" t="s">
        <v>533</v>
      </c>
      <c r="BJ67" s="105" t="s">
        <v>729</v>
      </c>
      <c r="BK67" s="114">
        <v>0</v>
      </c>
      <c r="BL67" s="106" t="s">
        <v>789</v>
      </c>
    </row>
    <row r="68" spans="1:64" x14ac:dyDescent="0.3">
      <c r="A68" s="119">
        <v>63</v>
      </c>
      <c r="B68" s="121" t="s">
        <v>206</v>
      </c>
      <c r="C68" s="121" t="s">
        <v>190</v>
      </c>
      <c r="D68" s="121" t="s">
        <v>189</v>
      </c>
      <c r="E68" s="121" t="s">
        <v>207</v>
      </c>
      <c r="F68" s="121" t="s">
        <v>187</v>
      </c>
      <c r="G68" s="121" t="s">
        <v>185</v>
      </c>
      <c r="H68" s="121" t="s">
        <v>186</v>
      </c>
      <c r="I68" s="121">
        <v>19773</v>
      </c>
      <c r="J68" s="121" t="s">
        <v>302</v>
      </c>
      <c r="K68" s="121">
        <v>19773</v>
      </c>
      <c r="L68" s="121" t="s">
        <v>227</v>
      </c>
      <c r="M68" s="121" t="s">
        <v>228</v>
      </c>
      <c r="N68" s="121">
        <v>28489</v>
      </c>
      <c r="O68" s="121" t="s">
        <v>335</v>
      </c>
      <c r="P68" s="121">
        <v>44698</v>
      </c>
      <c r="Q68" s="121" t="s">
        <v>336</v>
      </c>
      <c r="R68" s="121" t="s">
        <v>212</v>
      </c>
      <c r="S68" s="121" t="s">
        <v>562</v>
      </c>
      <c r="T68" s="121" t="s">
        <v>360</v>
      </c>
      <c r="U68" s="121" t="s">
        <v>346</v>
      </c>
      <c r="V68" s="121">
        <v>541</v>
      </c>
      <c r="W68" s="121" t="s">
        <v>411</v>
      </c>
      <c r="X68" s="121">
        <v>353023946</v>
      </c>
      <c r="Y68" s="121" t="s">
        <v>631</v>
      </c>
      <c r="Z68" s="121" t="s">
        <v>632</v>
      </c>
      <c r="AA68" s="121">
        <v>42000</v>
      </c>
      <c r="AB68" s="121" t="s">
        <v>372</v>
      </c>
      <c r="AC68" s="121">
        <v>24</v>
      </c>
      <c r="AD68" s="121" t="s">
        <v>351</v>
      </c>
      <c r="AE68" s="121" t="s">
        <v>708</v>
      </c>
      <c r="AF68" s="121">
        <v>2240</v>
      </c>
      <c r="AG68" s="121">
        <v>2240</v>
      </c>
      <c r="AH68" s="121" t="s">
        <v>702</v>
      </c>
      <c r="AI68" s="121">
        <v>30770.799999999999</v>
      </c>
      <c r="AJ68" s="121">
        <v>11789.2</v>
      </c>
      <c r="AK68" s="121">
        <v>42560</v>
      </c>
      <c r="AL68" s="121">
        <v>11229.2</v>
      </c>
      <c r="AM68" s="121">
        <v>749.27</v>
      </c>
      <c r="AN68" s="121">
        <v>11978.47</v>
      </c>
      <c r="AO68" s="121">
        <v>0</v>
      </c>
      <c r="AP68" s="121">
        <v>0</v>
      </c>
      <c r="AQ68" s="121">
        <v>0</v>
      </c>
      <c r="AR68" s="121">
        <v>19</v>
      </c>
      <c r="AS68" s="121"/>
      <c r="AT68" s="121"/>
      <c r="AU68" s="121"/>
      <c r="AV68" s="121"/>
      <c r="AW68" s="121"/>
      <c r="AX68" s="121" t="s">
        <v>518</v>
      </c>
      <c r="AY68" s="121"/>
      <c r="AZ68" s="121"/>
      <c r="BA68" s="121">
        <v>0</v>
      </c>
      <c r="BB68" s="107">
        <v>45798</v>
      </c>
      <c r="BC68" s="107" t="s">
        <v>532</v>
      </c>
      <c r="BD68" s="105" t="s">
        <v>525</v>
      </c>
      <c r="BE68" s="34" t="s">
        <v>520</v>
      </c>
      <c r="BF68" s="115" t="s">
        <v>521</v>
      </c>
      <c r="BG68" s="76"/>
      <c r="BH68" s="114"/>
      <c r="BI68" s="105" t="s">
        <v>533</v>
      </c>
      <c r="BJ68" s="105" t="s">
        <v>729</v>
      </c>
      <c r="BK68" s="114">
        <v>0</v>
      </c>
      <c r="BL68" s="106" t="s">
        <v>718</v>
      </c>
    </row>
    <row r="69" spans="1:64" x14ac:dyDescent="0.3">
      <c r="A69" s="119">
        <v>64</v>
      </c>
      <c r="B69" s="121" t="s">
        <v>206</v>
      </c>
      <c r="C69" s="121" t="s">
        <v>190</v>
      </c>
      <c r="D69" s="121" t="s">
        <v>189</v>
      </c>
      <c r="E69" s="121" t="s">
        <v>207</v>
      </c>
      <c r="F69" s="121" t="s">
        <v>187</v>
      </c>
      <c r="G69" s="121" t="s">
        <v>185</v>
      </c>
      <c r="H69" s="121" t="s">
        <v>186</v>
      </c>
      <c r="I69" s="121">
        <v>178016</v>
      </c>
      <c r="J69" s="121" t="s">
        <v>242</v>
      </c>
      <c r="K69" s="121">
        <v>178016</v>
      </c>
      <c r="L69" s="121" t="s">
        <v>227</v>
      </c>
      <c r="M69" s="121" t="s">
        <v>228</v>
      </c>
      <c r="N69" s="121">
        <v>300311</v>
      </c>
      <c r="O69" s="121" t="s">
        <v>243</v>
      </c>
      <c r="P69" s="121">
        <v>404258</v>
      </c>
      <c r="Q69" s="121" t="s">
        <v>295</v>
      </c>
      <c r="R69" s="121" t="s">
        <v>212</v>
      </c>
      <c r="S69" s="121" t="s">
        <v>563</v>
      </c>
      <c r="T69" s="121" t="s">
        <v>360</v>
      </c>
      <c r="U69" s="121" t="s">
        <v>346</v>
      </c>
      <c r="V69" s="121">
        <v>541</v>
      </c>
      <c r="W69" s="121" t="s">
        <v>395</v>
      </c>
      <c r="X69" s="121">
        <v>353096267</v>
      </c>
      <c r="Y69" s="121" t="s">
        <v>635</v>
      </c>
      <c r="Z69" s="121" t="s">
        <v>636</v>
      </c>
      <c r="AA69" s="121">
        <v>42000</v>
      </c>
      <c r="AB69" s="121" t="s">
        <v>372</v>
      </c>
      <c r="AC69" s="121">
        <v>24</v>
      </c>
      <c r="AD69" s="121" t="s">
        <v>351</v>
      </c>
      <c r="AE69" s="121" t="s">
        <v>708</v>
      </c>
      <c r="AF69" s="121">
        <v>2240</v>
      </c>
      <c r="AG69" s="121">
        <v>2240</v>
      </c>
      <c r="AH69" s="121" t="s">
        <v>702</v>
      </c>
      <c r="AI69" s="121">
        <v>30895.85</v>
      </c>
      <c r="AJ69" s="121">
        <v>11664.15</v>
      </c>
      <c r="AK69" s="121">
        <v>42560</v>
      </c>
      <c r="AL69" s="121">
        <v>11104.15</v>
      </c>
      <c r="AM69" s="121">
        <v>735.85</v>
      </c>
      <c r="AN69" s="121">
        <v>11840</v>
      </c>
      <c r="AO69" s="121">
        <v>0</v>
      </c>
      <c r="AP69" s="121">
        <v>0</v>
      </c>
      <c r="AQ69" s="121">
        <v>0</v>
      </c>
      <c r="AR69" s="121">
        <v>19</v>
      </c>
      <c r="AS69" s="121"/>
      <c r="AT69" s="121"/>
      <c r="AU69" s="121"/>
      <c r="AV69" s="121"/>
      <c r="AW69" s="121"/>
      <c r="AX69" s="121" t="s">
        <v>518</v>
      </c>
      <c r="AY69" s="121"/>
      <c r="AZ69" s="121"/>
      <c r="BA69" s="121">
        <v>0</v>
      </c>
      <c r="BB69" s="107">
        <v>45800</v>
      </c>
      <c r="BC69" s="107" t="s">
        <v>532</v>
      </c>
      <c r="BD69" s="105" t="s">
        <v>786</v>
      </c>
      <c r="BE69" s="34"/>
      <c r="BF69" s="115"/>
      <c r="BG69" s="76"/>
      <c r="BH69" s="114"/>
      <c r="BI69" s="105" t="s">
        <v>533</v>
      </c>
      <c r="BJ69" s="105" t="s">
        <v>729</v>
      </c>
      <c r="BK69" s="114">
        <v>0</v>
      </c>
      <c r="BL69" s="106" t="s">
        <v>790</v>
      </c>
    </row>
    <row r="70" spans="1:64" x14ac:dyDescent="0.3">
      <c r="A70" s="119">
        <v>65</v>
      </c>
      <c r="B70" s="121" t="s">
        <v>206</v>
      </c>
      <c r="C70" s="121" t="s">
        <v>190</v>
      </c>
      <c r="D70" s="121" t="s">
        <v>189</v>
      </c>
      <c r="E70" s="121" t="s">
        <v>207</v>
      </c>
      <c r="F70" s="121" t="s">
        <v>187</v>
      </c>
      <c r="G70" s="121" t="s">
        <v>185</v>
      </c>
      <c r="H70" s="121" t="s">
        <v>186</v>
      </c>
      <c r="I70" s="121">
        <v>178016</v>
      </c>
      <c r="J70" s="121" t="s">
        <v>242</v>
      </c>
      <c r="K70" s="121">
        <v>178016</v>
      </c>
      <c r="L70" s="121" t="s">
        <v>227</v>
      </c>
      <c r="M70" s="121" t="s">
        <v>228</v>
      </c>
      <c r="N70" s="121">
        <v>300311</v>
      </c>
      <c r="O70" s="121" t="s">
        <v>243</v>
      </c>
      <c r="P70" s="121">
        <v>404258</v>
      </c>
      <c r="Q70" s="121" t="s">
        <v>295</v>
      </c>
      <c r="R70" s="121" t="s">
        <v>212</v>
      </c>
      <c r="S70" s="121" t="s">
        <v>564</v>
      </c>
      <c r="T70" s="121" t="s">
        <v>360</v>
      </c>
      <c r="U70" s="121" t="s">
        <v>346</v>
      </c>
      <c r="V70" s="121">
        <v>541</v>
      </c>
      <c r="W70" s="121" t="s">
        <v>347</v>
      </c>
      <c r="X70" s="121">
        <v>353105895</v>
      </c>
      <c r="Y70" s="121" t="s">
        <v>627</v>
      </c>
      <c r="Z70" s="121" t="s">
        <v>633</v>
      </c>
      <c r="AA70" s="121">
        <v>42000</v>
      </c>
      <c r="AB70" s="121" t="s">
        <v>372</v>
      </c>
      <c r="AC70" s="121">
        <v>24</v>
      </c>
      <c r="AD70" s="121" t="s">
        <v>351</v>
      </c>
      <c r="AE70" s="121" t="s">
        <v>708</v>
      </c>
      <c r="AF70" s="121">
        <v>2240</v>
      </c>
      <c r="AG70" s="121">
        <v>2240</v>
      </c>
      <c r="AH70" s="121" t="s">
        <v>702</v>
      </c>
      <c r="AI70" s="121">
        <v>30937.55</v>
      </c>
      <c r="AJ70" s="121">
        <v>11622.45</v>
      </c>
      <c r="AK70" s="121">
        <v>42560</v>
      </c>
      <c r="AL70" s="121">
        <v>11062.45</v>
      </c>
      <c r="AM70" s="121">
        <v>731.55</v>
      </c>
      <c r="AN70" s="121">
        <v>11794</v>
      </c>
      <c r="AO70" s="121">
        <v>0</v>
      </c>
      <c r="AP70" s="121">
        <v>0</v>
      </c>
      <c r="AQ70" s="121">
        <v>0</v>
      </c>
      <c r="AR70" s="121">
        <v>19</v>
      </c>
      <c r="AS70" s="121"/>
      <c r="AT70" s="121"/>
      <c r="AU70" s="121"/>
      <c r="AV70" s="121"/>
      <c r="AW70" s="121"/>
      <c r="AX70" s="121" t="s">
        <v>518</v>
      </c>
      <c r="AY70" s="121"/>
      <c r="AZ70" s="121"/>
      <c r="BA70" s="121">
        <v>0</v>
      </c>
      <c r="BB70" s="107">
        <v>45800</v>
      </c>
      <c r="BC70" s="107" t="s">
        <v>532</v>
      </c>
      <c r="BD70" s="105" t="s">
        <v>786</v>
      </c>
      <c r="BE70" s="34"/>
      <c r="BF70" s="115"/>
      <c r="BG70" s="76"/>
      <c r="BH70" s="114"/>
      <c r="BI70" s="105" t="s">
        <v>533</v>
      </c>
      <c r="BJ70" s="105" t="s">
        <v>729</v>
      </c>
      <c r="BK70" s="114">
        <v>0</v>
      </c>
      <c r="BL70" s="106" t="s">
        <v>789</v>
      </c>
    </row>
    <row r="71" spans="1:64" x14ac:dyDescent="0.3">
      <c r="A71" s="119">
        <v>66</v>
      </c>
      <c r="B71" s="121" t="s">
        <v>206</v>
      </c>
      <c r="C71" s="121" t="s">
        <v>190</v>
      </c>
      <c r="D71" s="121" t="s">
        <v>189</v>
      </c>
      <c r="E71" s="121" t="s">
        <v>207</v>
      </c>
      <c r="F71" s="121" t="s">
        <v>187</v>
      </c>
      <c r="G71" s="121" t="s">
        <v>185</v>
      </c>
      <c r="H71" s="121" t="s">
        <v>186</v>
      </c>
      <c r="I71" s="121">
        <v>178016</v>
      </c>
      <c r="J71" s="121" t="s">
        <v>242</v>
      </c>
      <c r="K71" s="121">
        <v>178016</v>
      </c>
      <c r="L71" s="121" t="s">
        <v>227</v>
      </c>
      <c r="M71" s="121" t="s">
        <v>228</v>
      </c>
      <c r="N71" s="121">
        <v>300311</v>
      </c>
      <c r="O71" s="121" t="s">
        <v>243</v>
      </c>
      <c r="P71" s="121">
        <v>404258</v>
      </c>
      <c r="Q71" s="121" t="s">
        <v>295</v>
      </c>
      <c r="R71" s="121" t="s">
        <v>212</v>
      </c>
      <c r="S71" s="121" t="s">
        <v>565</v>
      </c>
      <c r="T71" s="121" t="s">
        <v>360</v>
      </c>
      <c r="U71" s="121" t="s">
        <v>346</v>
      </c>
      <c r="V71" s="121">
        <v>541</v>
      </c>
      <c r="W71" s="121" t="s">
        <v>347</v>
      </c>
      <c r="X71" s="121">
        <v>353106682</v>
      </c>
      <c r="Y71" s="121" t="s">
        <v>637</v>
      </c>
      <c r="Z71" s="121" t="s">
        <v>633</v>
      </c>
      <c r="AA71" s="121">
        <v>42000</v>
      </c>
      <c r="AB71" s="121" t="s">
        <v>372</v>
      </c>
      <c r="AC71" s="121">
        <v>24</v>
      </c>
      <c r="AD71" s="121" t="s">
        <v>351</v>
      </c>
      <c r="AE71" s="121" t="s">
        <v>708</v>
      </c>
      <c r="AF71" s="121">
        <v>2240</v>
      </c>
      <c r="AG71" s="121">
        <v>2240</v>
      </c>
      <c r="AH71" s="121" t="s">
        <v>702</v>
      </c>
      <c r="AI71" s="121">
        <v>30937.55</v>
      </c>
      <c r="AJ71" s="121">
        <v>11622.45</v>
      </c>
      <c r="AK71" s="121">
        <v>42560</v>
      </c>
      <c r="AL71" s="121">
        <v>11062.45</v>
      </c>
      <c r="AM71" s="121">
        <v>731.55</v>
      </c>
      <c r="AN71" s="121">
        <v>11794</v>
      </c>
      <c r="AO71" s="121">
        <v>0</v>
      </c>
      <c r="AP71" s="121">
        <v>0</v>
      </c>
      <c r="AQ71" s="121">
        <v>0</v>
      </c>
      <c r="AR71" s="121">
        <v>19</v>
      </c>
      <c r="AS71" s="121"/>
      <c r="AT71" s="121"/>
      <c r="AU71" s="121"/>
      <c r="AV71" s="121"/>
      <c r="AW71" s="121"/>
      <c r="AX71" s="121" t="s">
        <v>518</v>
      </c>
      <c r="AY71" s="121"/>
      <c r="AZ71" s="121"/>
      <c r="BA71" s="121">
        <v>0</v>
      </c>
      <c r="BB71" s="107">
        <v>45800</v>
      </c>
      <c r="BC71" s="107" t="s">
        <v>532</v>
      </c>
      <c r="BD71" s="105" t="s">
        <v>786</v>
      </c>
      <c r="BE71" s="34"/>
      <c r="BF71" s="115"/>
      <c r="BG71" s="76"/>
      <c r="BH71" s="114"/>
      <c r="BI71" s="105" t="s">
        <v>533</v>
      </c>
      <c r="BJ71" s="105" t="s">
        <v>729</v>
      </c>
      <c r="BK71" s="114">
        <v>0</v>
      </c>
      <c r="BL71" s="106" t="s">
        <v>791</v>
      </c>
    </row>
    <row r="72" spans="1:64" x14ac:dyDescent="0.3">
      <c r="A72" s="119">
        <v>67</v>
      </c>
      <c r="B72" s="121" t="s">
        <v>206</v>
      </c>
      <c r="C72" s="121" t="s">
        <v>190</v>
      </c>
      <c r="D72" s="121" t="s">
        <v>189</v>
      </c>
      <c r="E72" s="121" t="s">
        <v>207</v>
      </c>
      <c r="F72" s="121" t="s">
        <v>187</v>
      </c>
      <c r="G72" s="121" t="s">
        <v>185</v>
      </c>
      <c r="H72" s="121" t="s">
        <v>186</v>
      </c>
      <c r="I72" s="121">
        <v>19774</v>
      </c>
      <c r="J72" s="121" t="s">
        <v>226</v>
      </c>
      <c r="K72" s="121">
        <v>19774</v>
      </c>
      <c r="L72" s="121" t="s">
        <v>227</v>
      </c>
      <c r="M72" s="121" t="s">
        <v>228</v>
      </c>
      <c r="N72" s="121">
        <v>28613</v>
      </c>
      <c r="O72" s="121" t="s">
        <v>229</v>
      </c>
      <c r="P72" s="121">
        <v>682672</v>
      </c>
      <c r="Q72" s="121" t="s">
        <v>306</v>
      </c>
      <c r="R72" s="121" t="s">
        <v>212</v>
      </c>
      <c r="S72" s="121" t="s">
        <v>566</v>
      </c>
      <c r="T72" s="121" t="s">
        <v>360</v>
      </c>
      <c r="U72" s="121" t="s">
        <v>346</v>
      </c>
      <c r="V72" s="121">
        <v>541</v>
      </c>
      <c r="W72" s="121" t="s">
        <v>347</v>
      </c>
      <c r="X72" s="121">
        <v>353137393</v>
      </c>
      <c r="Y72" s="121" t="s">
        <v>638</v>
      </c>
      <c r="Z72" s="121" t="s">
        <v>398</v>
      </c>
      <c r="AA72" s="121">
        <v>42000</v>
      </c>
      <c r="AB72" s="121" t="s">
        <v>363</v>
      </c>
      <c r="AC72" s="121">
        <v>24</v>
      </c>
      <c r="AD72" s="121" t="s">
        <v>351</v>
      </c>
      <c r="AE72" s="121" t="s">
        <v>647</v>
      </c>
      <c r="AF72" s="121">
        <v>2240</v>
      </c>
      <c r="AG72" s="121">
        <v>2240</v>
      </c>
      <c r="AH72" s="121" t="s">
        <v>704</v>
      </c>
      <c r="AI72" s="121">
        <v>30812.5</v>
      </c>
      <c r="AJ72" s="121">
        <v>11747.5</v>
      </c>
      <c r="AK72" s="121">
        <v>42560</v>
      </c>
      <c r="AL72" s="121">
        <v>11187.5</v>
      </c>
      <c r="AM72" s="121">
        <v>745.5</v>
      </c>
      <c r="AN72" s="121">
        <v>11933</v>
      </c>
      <c r="AO72" s="121">
        <v>0</v>
      </c>
      <c r="AP72" s="121">
        <v>0</v>
      </c>
      <c r="AQ72" s="121">
        <v>0</v>
      </c>
      <c r="AR72" s="121">
        <v>19</v>
      </c>
      <c r="AS72" s="121"/>
      <c r="AT72" s="121"/>
      <c r="AU72" s="121"/>
      <c r="AV72" s="121"/>
      <c r="AW72" s="121"/>
      <c r="AX72" s="121" t="s">
        <v>518</v>
      </c>
      <c r="AY72" s="121"/>
      <c r="AZ72" s="121"/>
      <c r="BA72" s="121">
        <v>0</v>
      </c>
      <c r="BB72" s="107">
        <v>45798</v>
      </c>
      <c r="BC72" s="107" t="s">
        <v>532</v>
      </c>
      <c r="BD72" s="105" t="s">
        <v>525</v>
      </c>
      <c r="BE72" s="34" t="s">
        <v>520</v>
      </c>
      <c r="BF72" s="115" t="s">
        <v>191</v>
      </c>
      <c r="BG72" s="76"/>
      <c r="BH72" s="114"/>
      <c r="BI72" s="105" t="s">
        <v>533</v>
      </c>
      <c r="BJ72" s="105" t="s">
        <v>729</v>
      </c>
      <c r="BK72" s="114">
        <v>0</v>
      </c>
      <c r="BL72" s="106" t="s">
        <v>534</v>
      </c>
    </row>
    <row r="73" spans="1:64" x14ac:dyDescent="0.3">
      <c r="A73" s="119">
        <v>68</v>
      </c>
      <c r="B73" s="121" t="s">
        <v>206</v>
      </c>
      <c r="C73" s="121" t="s">
        <v>190</v>
      </c>
      <c r="D73" s="121" t="s">
        <v>189</v>
      </c>
      <c r="E73" s="121" t="s">
        <v>207</v>
      </c>
      <c r="F73" s="121" t="s">
        <v>187</v>
      </c>
      <c r="G73" s="121" t="s">
        <v>185</v>
      </c>
      <c r="H73" s="121" t="s">
        <v>186</v>
      </c>
      <c r="I73" s="121">
        <v>19774</v>
      </c>
      <c r="J73" s="121" t="s">
        <v>226</v>
      </c>
      <c r="K73" s="121">
        <v>19774</v>
      </c>
      <c r="L73" s="121" t="s">
        <v>227</v>
      </c>
      <c r="M73" s="121" t="s">
        <v>228</v>
      </c>
      <c r="N73" s="121">
        <v>28613</v>
      </c>
      <c r="O73" s="121" t="s">
        <v>229</v>
      </c>
      <c r="P73" s="121">
        <v>682672</v>
      </c>
      <c r="Q73" s="121" t="s">
        <v>306</v>
      </c>
      <c r="R73" s="121" t="s">
        <v>212</v>
      </c>
      <c r="S73" s="121" t="s">
        <v>567</v>
      </c>
      <c r="T73" s="121" t="s">
        <v>360</v>
      </c>
      <c r="U73" s="121" t="s">
        <v>346</v>
      </c>
      <c r="V73" s="121">
        <v>541</v>
      </c>
      <c r="W73" s="121" t="s">
        <v>347</v>
      </c>
      <c r="X73" s="121">
        <v>353137402</v>
      </c>
      <c r="Y73" s="121" t="s">
        <v>639</v>
      </c>
      <c r="Z73" s="121" t="s">
        <v>398</v>
      </c>
      <c r="AA73" s="121">
        <v>42000</v>
      </c>
      <c r="AB73" s="121" t="s">
        <v>363</v>
      </c>
      <c r="AC73" s="121">
        <v>24</v>
      </c>
      <c r="AD73" s="121" t="s">
        <v>351</v>
      </c>
      <c r="AE73" s="121" t="s">
        <v>647</v>
      </c>
      <c r="AF73" s="121">
        <v>2240</v>
      </c>
      <c r="AG73" s="121">
        <v>2240</v>
      </c>
      <c r="AH73" s="121" t="s">
        <v>704</v>
      </c>
      <c r="AI73" s="121">
        <v>30812.5</v>
      </c>
      <c r="AJ73" s="121">
        <v>11747.5</v>
      </c>
      <c r="AK73" s="121">
        <v>42560</v>
      </c>
      <c r="AL73" s="121">
        <v>11187.5</v>
      </c>
      <c r="AM73" s="121">
        <v>745.5</v>
      </c>
      <c r="AN73" s="121">
        <v>11933</v>
      </c>
      <c r="AO73" s="121">
        <v>0</v>
      </c>
      <c r="AP73" s="121">
        <v>0</v>
      </c>
      <c r="AQ73" s="121">
        <v>0</v>
      </c>
      <c r="AR73" s="121">
        <v>19</v>
      </c>
      <c r="AS73" s="121"/>
      <c r="AT73" s="121"/>
      <c r="AU73" s="121"/>
      <c r="AV73" s="121"/>
      <c r="AW73" s="121"/>
      <c r="AX73" s="121" t="s">
        <v>518</v>
      </c>
      <c r="AY73" s="121"/>
      <c r="AZ73" s="121"/>
      <c r="BA73" s="121">
        <v>0</v>
      </c>
      <c r="BB73" s="107">
        <v>45798</v>
      </c>
      <c r="BC73" s="107" t="s">
        <v>532</v>
      </c>
      <c r="BD73" s="105" t="s">
        <v>525</v>
      </c>
      <c r="BE73" s="34" t="s">
        <v>519</v>
      </c>
      <c r="BF73" s="115" t="s">
        <v>191</v>
      </c>
      <c r="BG73" s="76"/>
      <c r="BH73" s="114"/>
      <c r="BI73" s="105" t="s">
        <v>533</v>
      </c>
      <c r="BJ73" s="105" t="s">
        <v>729</v>
      </c>
      <c r="BK73" s="114">
        <v>0</v>
      </c>
      <c r="BL73" s="106" t="s">
        <v>534</v>
      </c>
    </row>
    <row r="74" spans="1:64" x14ac:dyDescent="0.3">
      <c r="A74" s="119">
        <v>69</v>
      </c>
      <c r="B74" s="121" t="s">
        <v>206</v>
      </c>
      <c r="C74" s="121" t="s">
        <v>190</v>
      </c>
      <c r="D74" s="121" t="s">
        <v>189</v>
      </c>
      <c r="E74" s="121" t="s">
        <v>207</v>
      </c>
      <c r="F74" s="121" t="s">
        <v>187</v>
      </c>
      <c r="G74" s="121" t="s">
        <v>185</v>
      </c>
      <c r="H74" s="121" t="s">
        <v>186</v>
      </c>
      <c r="I74" s="121">
        <v>19774</v>
      </c>
      <c r="J74" s="121" t="s">
        <v>226</v>
      </c>
      <c r="K74" s="121">
        <v>19774</v>
      </c>
      <c r="L74" s="121" t="s">
        <v>227</v>
      </c>
      <c r="M74" s="121" t="s">
        <v>228</v>
      </c>
      <c r="N74" s="121">
        <v>28613</v>
      </c>
      <c r="O74" s="121" t="s">
        <v>229</v>
      </c>
      <c r="P74" s="121">
        <v>682672</v>
      </c>
      <c r="Q74" s="121" t="s">
        <v>306</v>
      </c>
      <c r="R74" s="121" t="s">
        <v>212</v>
      </c>
      <c r="S74" s="121" t="s">
        <v>568</v>
      </c>
      <c r="T74" s="121" t="s">
        <v>360</v>
      </c>
      <c r="U74" s="121" t="s">
        <v>346</v>
      </c>
      <c r="V74" s="121">
        <v>541</v>
      </c>
      <c r="W74" s="121" t="s">
        <v>347</v>
      </c>
      <c r="X74" s="121">
        <v>353137480</v>
      </c>
      <c r="Y74" s="121" t="s">
        <v>640</v>
      </c>
      <c r="Z74" s="121" t="s">
        <v>641</v>
      </c>
      <c r="AA74" s="121">
        <v>42000</v>
      </c>
      <c r="AB74" s="121" t="s">
        <v>363</v>
      </c>
      <c r="AC74" s="121">
        <v>24</v>
      </c>
      <c r="AD74" s="121" t="s">
        <v>351</v>
      </c>
      <c r="AE74" s="121" t="s">
        <v>647</v>
      </c>
      <c r="AF74" s="121">
        <v>2240</v>
      </c>
      <c r="AG74" s="121">
        <v>2240</v>
      </c>
      <c r="AH74" s="121" t="s">
        <v>704</v>
      </c>
      <c r="AI74" s="121">
        <v>30979.21</v>
      </c>
      <c r="AJ74" s="121">
        <v>11580.79</v>
      </c>
      <c r="AK74" s="121">
        <v>42560</v>
      </c>
      <c r="AL74" s="121">
        <v>11020.79</v>
      </c>
      <c r="AM74" s="121">
        <v>727.21</v>
      </c>
      <c r="AN74" s="121">
        <v>11748</v>
      </c>
      <c r="AO74" s="121">
        <v>0</v>
      </c>
      <c r="AP74" s="121">
        <v>0</v>
      </c>
      <c r="AQ74" s="121">
        <v>0</v>
      </c>
      <c r="AR74" s="121">
        <v>19</v>
      </c>
      <c r="AS74" s="121"/>
      <c r="AT74" s="121"/>
      <c r="AU74" s="121"/>
      <c r="AV74" s="121"/>
      <c r="AW74" s="121"/>
      <c r="AX74" s="121" t="s">
        <v>518</v>
      </c>
      <c r="AY74" s="121"/>
      <c r="AZ74" s="121"/>
      <c r="BA74" s="121">
        <v>0</v>
      </c>
      <c r="BB74" s="107">
        <v>45798</v>
      </c>
      <c r="BC74" s="107" t="s">
        <v>532</v>
      </c>
      <c r="BD74" s="105" t="s">
        <v>525</v>
      </c>
      <c r="BE74" s="34" t="s">
        <v>520</v>
      </c>
      <c r="BF74" s="115" t="s">
        <v>191</v>
      </c>
      <c r="BG74" s="76"/>
      <c r="BH74" s="114"/>
      <c r="BI74" s="105" t="s">
        <v>533</v>
      </c>
      <c r="BJ74" s="105" t="s">
        <v>729</v>
      </c>
      <c r="BK74" s="114">
        <v>0</v>
      </c>
      <c r="BL74" s="106" t="s">
        <v>534</v>
      </c>
    </row>
    <row r="75" spans="1:64" x14ac:dyDescent="0.3">
      <c r="A75" s="119">
        <v>70</v>
      </c>
      <c r="B75" s="121" t="s">
        <v>206</v>
      </c>
      <c r="C75" s="121" t="s">
        <v>190</v>
      </c>
      <c r="D75" s="121" t="s">
        <v>189</v>
      </c>
      <c r="E75" s="121" t="s">
        <v>207</v>
      </c>
      <c r="F75" s="121" t="s">
        <v>187</v>
      </c>
      <c r="G75" s="121" t="s">
        <v>185</v>
      </c>
      <c r="H75" s="121" t="s">
        <v>186</v>
      </c>
      <c r="I75" s="121">
        <v>19774</v>
      </c>
      <c r="J75" s="121" t="s">
        <v>226</v>
      </c>
      <c r="K75" s="121">
        <v>19774</v>
      </c>
      <c r="L75" s="121" t="s">
        <v>227</v>
      </c>
      <c r="M75" s="121" t="s">
        <v>228</v>
      </c>
      <c r="N75" s="121">
        <v>28613</v>
      </c>
      <c r="O75" s="121" t="s">
        <v>229</v>
      </c>
      <c r="P75" s="121">
        <v>682672</v>
      </c>
      <c r="Q75" s="121" t="s">
        <v>306</v>
      </c>
      <c r="R75" s="121" t="s">
        <v>212</v>
      </c>
      <c r="S75" s="121" t="s">
        <v>569</v>
      </c>
      <c r="T75" s="121" t="s">
        <v>360</v>
      </c>
      <c r="U75" s="121" t="s">
        <v>346</v>
      </c>
      <c r="V75" s="121">
        <v>541</v>
      </c>
      <c r="W75" s="121" t="s">
        <v>347</v>
      </c>
      <c r="X75" s="121">
        <v>353137895</v>
      </c>
      <c r="Y75" s="121" t="s">
        <v>370</v>
      </c>
      <c r="Z75" s="121" t="s">
        <v>642</v>
      </c>
      <c r="AA75" s="121">
        <v>42000</v>
      </c>
      <c r="AB75" s="121" t="s">
        <v>363</v>
      </c>
      <c r="AC75" s="121">
        <v>24</v>
      </c>
      <c r="AD75" s="121" t="s">
        <v>351</v>
      </c>
      <c r="AE75" s="121" t="s">
        <v>647</v>
      </c>
      <c r="AF75" s="121">
        <v>2240</v>
      </c>
      <c r="AG75" s="121">
        <v>2240</v>
      </c>
      <c r="AH75" s="121" t="s">
        <v>704</v>
      </c>
      <c r="AI75" s="121">
        <v>31270.98</v>
      </c>
      <c r="AJ75" s="121">
        <v>11289.02</v>
      </c>
      <c r="AK75" s="121">
        <v>42560</v>
      </c>
      <c r="AL75" s="121">
        <v>10729.02</v>
      </c>
      <c r="AM75" s="121">
        <v>694.98</v>
      </c>
      <c r="AN75" s="121">
        <v>11424</v>
      </c>
      <c r="AO75" s="121">
        <v>0</v>
      </c>
      <c r="AP75" s="121">
        <v>0</v>
      </c>
      <c r="AQ75" s="121">
        <v>0</v>
      </c>
      <c r="AR75" s="121">
        <v>19</v>
      </c>
      <c r="AS75" s="121"/>
      <c r="AT75" s="121"/>
      <c r="AU75" s="121"/>
      <c r="AV75" s="121"/>
      <c r="AW75" s="121"/>
      <c r="AX75" s="121" t="s">
        <v>518</v>
      </c>
      <c r="AY75" s="121"/>
      <c r="AZ75" s="121"/>
      <c r="BA75" s="121">
        <v>0</v>
      </c>
      <c r="BB75" s="107">
        <v>45798</v>
      </c>
      <c r="BC75" s="107" t="s">
        <v>532</v>
      </c>
      <c r="BD75" s="105" t="s">
        <v>525</v>
      </c>
      <c r="BE75" s="34" t="s">
        <v>519</v>
      </c>
      <c r="BF75" s="115" t="s">
        <v>191</v>
      </c>
      <c r="BG75" s="76"/>
      <c r="BH75" s="114"/>
      <c r="BI75" s="105" t="s">
        <v>533</v>
      </c>
      <c r="BJ75" s="105" t="s">
        <v>729</v>
      </c>
      <c r="BK75" s="114">
        <v>0</v>
      </c>
      <c r="BL75" s="106" t="s">
        <v>534</v>
      </c>
    </row>
    <row r="76" spans="1:64" x14ac:dyDescent="0.3">
      <c r="A76" s="119">
        <v>71</v>
      </c>
      <c r="B76" s="121" t="s">
        <v>206</v>
      </c>
      <c r="C76" s="121" t="s">
        <v>190</v>
      </c>
      <c r="D76" s="121" t="s">
        <v>189</v>
      </c>
      <c r="E76" s="121" t="s">
        <v>207</v>
      </c>
      <c r="F76" s="121" t="s">
        <v>187</v>
      </c>
      <c r="G76" s="121" t="s">
        <v>185</v>
      </c>
      <c r="H76" s="121" t="s">
        <v>186</v>
      </c>
      <c r="I76" s="121">
        <v>19774</v>
      </c>
      <c r="J76" s="121" t="s">
        <v>226</v>
      </c>
      <c r="K76" s="121">
        <v>19774</v>
      </c>
      <c r="L76" s="121" t="s">
        <v>227</v>
      </c>
      <c r="M76" s="121" t="s">
        <v>228</v>
      </c>
      <c r="N76" s="121">
        <v>28613</v>
      </c>
      <c r="O76" s="121" t="s">
        <v>229</v>
      </c>
      <c r="P76" s="121">
        <v>682672</v>
      </c>
      <c r="Q76" s="121" t="s">
        <v>306</v>
      </c>
      <c r="R76" s="121" t="s">
        <v>212</v>
      </c>
      <c r="S76" s="121" t="s">
        <v>570</v>
      </c>
      <c r="T76" s="121" t="s">
        <v>360</v>
      </c>
      <c r="U76" s="121" t="s">
        <v>346</v>
      </c>
      <c r="V76" s="121">
        <v>541</v>
      </c>
      <c r="W76" s="121" t="s">
        <v>347</v>
      </c>
      <c r="X76" s="121">
        <v>353188827</v>
      </c>
      <c r="Y76" s="121" t="s">
        <v>643</v>
      </c>
      <c r="Z76" s="121" t="s">
        <v>644</v>
      </c>
      <c r="AA76" s="121">
        <v>42000</v>
      </c>
      <c r="AB76" s="121" t="s">
        <v>363</v>
      </c>
      <c r="AC76" s="121">
        <v>24</v>
      </c>
      <c r="AD76" s="121" t="s">
        <v>351</v>
      </c>
      <c r="AE76" s="121" t="s">
        <v>647</v>
      </c>
      <c r="AF76" s="121">
        <v>2240</v>
      </c>
      <c r="AG76" s="121">
        <v>2240</v>
      </c>
      <c r="AH76" s="121" t="s">
        <v>704</v>
      </c>
      <c r="AI76" s="121">
        <v>30895.85</v>
      </c>
      <c r="AJ76" s="121">
        <v>11664.15</v>
      </c>
      <c r="AK76" s="121">
        <v>42560</v>
      </c>
      <c r="AL76" s="121">
        <v>11104.15</v>
      </c>
      <c r="AM76" s="121">
        <v>735.85</v>
      </c>
      <c r="AN76" s="121">
        <v>11840</v>
      </c>
      <c r="AO76" s="121">
        <v>0</v>
      </c>
      <c r="AP76" s="121">
        <v>0</v>
      </c>
      <c r="AQ76" s="121">
        <v>0</v>
      </c>
      <c r="AR76" s="121">
        <v>19</v>
      </c>
      <c r="AS76" s="121"/>
      <c r="AT76" s="121"/>
      <c r="AU76" s="121"/>
      <c r="AV76" s="121"/>
      <c r="AW76" s="121"/>
      <c r="AX76" s="121" t="s">
        <v>518</v>
      </c>
      <c r="AY76" s="121"/>
      <c r="AZ76" s="121"/>
      <c r="BA76" s="121">
        <v>0</v>
      </c>
      <c r="BB76" s="107">
        <v>45798</v>
      </c>
      <c r="BC76" s="107" t="s">
        <v>532</v>
      </c>
      <c r="BD76" s="105" t="s">
        <v>525</v>
      </c>
      <c r="BE76" s="34" t="s">
        <v>520</v>
      </c>
      <c r="BF76" s="115" t="s">
        <v>191</v>
      </c>
      <c r="BG76" s="76"/>
      <c r="BH76" s="114"/>
      <c r="BI76" s="105" t="s">
        <v>533</v>
      </c>
      <c r="BJ76" s="105" t="s">
        <v>729</v>
      </c>
      <c r="BK76" s="114">
        <v>0</v>
      </c>
      <c r="BL76" s="106" t="s">
        <v>534</v>
      </c>
    </row>
    <row r="77" spans="1:64" x14ac:dyDescent="0.3">
      <c r="A77" s="119">
        <v>72</v>
      </c>
      <c r="B77" s="121" t="s">
        <v>206</v>
      </c>
      <c r="C77" s="121" t="s">
        <v>190</v>
      </c>
      <c r="D77" s="121" t="s">
        <v>189</v>
      </c>
      <c r="E77" s="121" t="s">
        <v>207</v>
      </c>
      <c r="F77" s="121" t="s">
        <v>187</v>
      </c>
      <c r="G77" s="121" t="s">
        <v>185</v>
      </c>
      <c r="H77" s="121" t="s">
        <v>186</v>
      </c>
      <c r="I77" s="121">
        <v>19774</v>
      </c>
      <c r="J77" s="121" t="s">
        <v>226</v>
      </c>
      <c r="K77" s="121">
        <v>19774</v>
      </c>
      <c r="L77" s="121" t="s">
        <v>227</v>
      </c>
      <c r="M77" s="121" t="s">
        <v>228</v>
      </c>
      <c r="N77" s="121">
        <v>28613</v>
      </c>
      <c r="O77" s="121" t="s">
        <v>229</v>
      </c>
      <c r="P77" s="121">
        <v>682672</v>
      </c>
      <c r="Q77" s="121" t="s">
        <v>306</v>
      </c>
      <c r="R77" s="121" t="s">
        <v>212</v>
      </c>
      <c r="S77" s="121" t="s">
        <v>571</v>
      </c>
      <c r="T77" s="121" t="s">
        <v>360</v>
      </c>
      <c r="U77" s="121" t="s">
        <v>346</v>
      </c>
      <c r="V77" s="121">
        <v>541</v>
      </c>
      <c r="W77" s="121" t="s">
        <v>347</v>
      </c>
      <c r="X77" s="121">
        <v>353188855</v>
      </c>
      <c r="Y77" s="121" t="s">
        <v>645</v>
      </c>
      <c r="Z77" s="121" t="s">
        <v>644</v>
      </c>
      <c r="AA77" s="121">
        <v>42000</v>
      </c>
      <c r="AB77" s="121" t="s">
        <v>363</v>
      </c>
      <c r="AC77" s="121">
        <v>24</v>
      </c>
      <c r="AD77" s="121" t="s">
        <v>351</v>
      </c>
      <c r="AE77" s="121" t="s">
        <v>647</v>
      </c>
      <c r="AF77" s="121">
        <v>2240</v>
      </c>
      <c r="AG77" s="121">
        <v>2240</v>
      </c>
      <c r="AH77" s="121" t="s">
        <v>704</v>
      </c>
      <c r="AI77" s="121">
        <v>30895.85</v>
      </c>
      <c r="AJ77" s="121">
        <v>11664.15</v>
      </c>
      <c r="AK77" s="121">
        <v>42560</v>
      </c>
      <c r="AL77" s="121">
        <v>11104.15</v>
      </c>
      <c r="AM77" s="121">
        <v>735.85</v>
      </c>
      <c r="AN77" s="121">
        <v>11840</v>
      </c>
      <c r="AO77" s="121">
        <v>0</v>
      </c>
      <c r="AP77" s="121">
        <v>0</v>
      </c>
      <c r="AQ77" s="121">
        <v>0</v>
      </c>
      <c r="AR77" s="121">
        <v>19</v>
      </c>
      <c r="AS77" s="121"/>
      <c r="AT77" s="121"/>
      <c r="AU77" s="121"/>
      <c r="AV77" s="121"/>
      <c r="AW77" s="121"/>
      <c r="AX77" s="121" t="s">
        <v>518</v>
      </c>
      <c r="AY77" s="121"/>
      <c r="AZ77" s="121"/>
      <c r="BA77" s="121">
        <v>0</v>
      </c>
      <c r="BB77" s="107">
        <v>45798</v>
      </c>
      <c r="BC77" s="107" t="s">
        <v>532</v>
      </c>
      <c r="BD77" s="105" t="s">
        <v>525</v>
      </c>
      <c r="BE77" s="34" t="s">
        <v>519</v>
      </c>
      <c r="BF77" s="115" t="s">
        <v>191</v>
      </c>
      <c r="BG77" s="76"/>
      <c r="BH77" s="114"/>
      <c r="BI77" s="105" t="s">
        <v>533</v>
      </c>
      <c r="BJ77" s="105" t="s">
        <v>729</v>
      </c>
      <c r="BK77" s="114">
        <v>0</v>
      </c>
      <c r="BL77" s="106" t="s">
        <v>534</v>
      </c>
    </row>
    <row r="78" spans="1:64" x14ac:dyDescent="0.3">
      <c r="A78" s="119">
        <v>73</v>
      </c>
      <c r="B78" s="121" t="s">
        <v>206</v>
      </c>
      <c r="C78" s="121" t="s">
        <v>190</v>
      </c>
      <c r="D78" s="121" t="s">
        <v>189</v>
      </c>
      <c r="E78" s="121" t="s">
        <v>207</v>
      </c>
      <c r="F78" s="121" t="s">
        <v>187</v>
      </c>
      <c r="G78" s="121" t="s">
        <v>185</v>
      </c>
      <c r="H78" s="121" t="s">
        <v>186</v>
      </c>
      <c r="I78" s="121">
        <v>19773</v>
      </c>
      <c r="J78" s="121" t="s">
        <v>302</v>
      </c>
      <c r="K78" s="121">
        <v>19773</v>
      </c>
      <c r="L78" s="121" t="s">
        <v>227</v>
      </c>
      <c r="M78" s="121" t="s">
        <v>228</v>
      </c>
      <c r="N78" s="121">
        <v>28486</v>
      </c>
      <c r="O78" s="121" t="s">
        <v>303</v>
      </c>
      <c r="P78" s="121">
        <v>44695</v>
      </c>
      <c r="Q78" s="121" t="s">
        <v>304</v>
      </c>
      <c r="R78" s="121" t="s">
        <v>212</v>
      </c>
      <c r="S78" s="121" t="s">
        <v>572</v>
      </c>
      <c r="T78" s="121" t="s">
        <v>360</v>
      </c>
      <c r="U78" s="121" t="s">
        <v>346</v>
      </c>
      <c r="V78" s="121">
        <v>541</v>
      </c>
      <c r="W78" s="121" t="s">
        <v>347</v>
      </c>
      <c r="X78" s="121">
        <v>353269619</v>
      </c>
      <c r="Y78" s="121" t="s">
        <v>617</v>
      </c>
      <c r="Z78" s="121" t="s">
        <v>479</v>
      </c>
      <c r="AA78" s="121">
        <v>63000</v>
      </c>
      <c r="AB78" s="121" t="s">
        <v>363</v>
      </c>
      <c r="AC78" s="121">
        <v>24</v>
      </c>
      <c r="AD78" s="121" t="s">
        <v>418</v>
      </c>
      <c r="AE78" s="121" t="s">
        <v>647</v>
      </c>
      <c r="AF78" s="121">
        <v>3360</v>
      </c>
      <c r="AG78" s="121">
        <v>3360</v>
      </c>
      <c r="AH78" s="121" t="s">
        <v>709</v>
      </c>
      <c r="AI78" s="121">
        <v>47031.51</v>
      </c>
      <c r="AJ78" s="121">
        <v>16808.490000000002</v>
      </c>
      <c r="AK78" s="121">
        <v>63840</v>
      </c>
      <c r="AL78" s="121">
        <v>15968.49</v>
      </c>
      <c r="AM78" s="121">
        <v>1028.51</v>
      </c>
      <c r="AN78" s="121">
        <v>16997</v>
      </c>
      <c r="AO78" s="121">
        <v>0</v>
      </c>
      <c r="AP78" s="121">
        <v>0</v>
      </c>
      <c r="AQ78" s="121">
        <v>0</v>
      </c>
      <c r="AR78" s="121">
        <v>19</v>
      </c>
      <c r="AS78" s="121"/>
      <c r="AT78" s="121"/>
      <c r="AU78" s="121"/>
      <c r="AV78" s="121"/>
      <c r="AW78" s="121"/>
      <c r="AX78" s="121" t="s">
        <v>518</v>
      </c>
      <c r="AY78" s="121"/>
      <c r="AZ78" s="121"/>
      <c r="BA78" s="121">
        <v>0</v>
      </c>
      <c r="BB78" s="107">
        <v>45799</v>
      </c>
      <c r="BC78" s="107" t="s">
        <v>532</v>
      </c>
      <c r="BD78" s="105" t="s">
        <v>525</v>
      </c>
      <c r="BE78" s="34" t="s">
        <v>520</v>
      </c>
      <c r="BF78" s="115" t="s">
        <v>521</v>
      </c>
      <c r="BG78" s="76"/>
      <c r="BH78" s="114"/>
      <c r="BI78" s="105" t="s">
        <v>533</v>
      </c>
      <c r="BJ78" s="105" t="s">
        <v>729</v>
      </c>
      <c r="BK78" s="114">
        <v>0</v>
      </c>
      <c r="BL78" s="106" t="s">
        <v>524</v>
      </c>
    </row>
    <row r="79" spans="1:64" x14ac:dyDescent="0.3">
      <c r="A79" s="119">
        <v>74</v>
      </c>
      <c r="B79" s="121" t="s">
        <v>206</v>
      </c>
      <c r="C79" s="121" t="s">
        <v>190</v>
      </c>
      <c r="D79" s="121" t="s">
        <v>189</v>
      </c>
      <c r="E79" s="121" t="s">
        <v>207</v>
      </c>
      <c r="F79" s="121" t="s">
        <v>187</v>
      </c>
      <c r="G79" s="121" t="s">
        <v>185</v>
      </c>
      <c r="H79" s="121" t="s">
        <v>186</v>
      </c>
      <c r="I79" s="121">
        <v>19817</v>
      </c>
      <c r="J79" s="121" t="s">
        <v>250</v>
      </c>
      <c r="K79" s="121">
        <v>19817</v>
      </c>
      <c r="L79" s="121" t="s">
        <v>227</v>
      </c>
      <c r="M79" s="121" t="s">
        <v>228</v>
      </c>
      <c r="N79" s="121">
        <v>28497</v>
      </c>
      <c r="O79" s="121" t="s">
        <v>251</v>
      </c>
      <c r="P79" s="121">
        <v>872580</v>
      </c>
      <c r="Q79" s="121" t="s">
        <v>289</v>
      </c>
      <c r="R79" s="121" t="s">
        <v>212</v>
      </c>
      <c r="S79" s="121" t="s">
        <v>575</v>
      </c>
      <c r="T79" s="121" t="s">
        <v>360</v>
      </c>
      <c r="U79" s="121" t="s">
        <v>346</v>
      </c>
      <c r="V79" s="121">
        <v>541</v>
      </c>
      <c r="W79" s="121" t="s">
        <v>347</v>
      </c>
      <c r="X79" s="121">
        <v>353859425</v>
      </c>
      <c r="Y79" s="121" t="s">
        <v>609</v>
      </c>
      <c r="Z79" s="121" t="s">
        <v>406</v>
      </c>
      <c r="AA79" s="121">
        <v>42000</v>
      </c>
      <c r="AB79" s="121" t="s">
        <v>363</v>
      </c>
      <c r="AC79" s="121">
        <v>24</v>
      </c>
      <c r="AD79" s="121" t="s">
        <v>351</v>
      </c>
      <c r="AE79" s="121" t="s">
        <v>488</v>
      </c>
      <c r="AF79" s="121">
        <v>2240</v>
      </c>
      <c r="AG79" s="121">
        <v>2240</v>
      </c>
      <c r="AH79" s="121" t="s">
        <v>704</v>
      </c>
      <c r="AI79" s="121">
        <v>27247.67</v>
      </c>
      <c r="AJ79" s="121">
        <v>10832.33</v>
      </c>
      <c r="AK79" s="121">
        <v>38080</v>
      </c>
      <c r="AL79" s="121">
        <v>14752.33</v>
      </c>
      <c r="AM79" s="121">
        <v>1286.67</v>
      </c>
      <c r="AN79" s="121">
        <v>16039</v>
      </c>
      <c r="AO79" s="121">
        <v>0</v>
      </c>
      <c r="AP79" s="121">
        <v>0</v>
      </c>
      <c r="AQ79" s="121">
        <v>0</v>
      </c>
      <c r="AR79" s="121">
        <v>17</v>
      </c>
      <c r="AS79" s="121"/>
      <c r="AT79" s="121"/>
      <c r="AU79" s="121"/>
      <c r="AV79" s="121"/>
      <c r="AW79" s="121"/>
      <c r="AX79" s="121" t="s">
        <v>518</v>
      </c>
      <c r="AY79" s="121"/>
      <c r="AZ79" s="121"/>
      <c r="BA79" s="121">
        <v>0</v>
      </c>
      <c r="BB79" s="107">
        <v>45798</v>
      </c>
      <c r="BC79" s="107" t="s">
        <v>532</v>
      </c>
      <c r="BD79" s="105" t="s">
        <v>525</v>
      </c>
      <c r="BE79" s="34" t="s">
        <v>520</v>
      </c>
      <c r="BF79" s="115" t="s">
        <v>521</v>
      </c>
      <c r="BG79" s="76"/>
      <c r="BH79" s="114"/>
      <c r="BI79" s="105" t="s">
        <v>533</v>
      </c>
      <c r="BJ79" s="105" t="s">
        <v>729</v>
      </c>
      <c r="BK79" s="114">
        <v>0</v>
      </c>
      <c r="BL79" s="106" t="s">
        <v>524</v>
      </c>
    </row>
    <row r="80" spans="1:64" x14ac:dyDescent="0.3">
      <c r="A80" s="119">
        <v>75</v>
      </c>
      <c r="B80" s="121" t="s">
        <v>206</v>
      </c>
      <c r="C80" s="121" t="s">
        <v>190</v>
      </c>
      <c r="D80" s="121" t="s">
        <v>189</v>
      </c>
      <c r="E80" s="121" t="s">
        <v>207</v>
      </c>
      <c r="F80" s="121" t="s">
        <v>187</v>
      </c>
      <c r="G80" s="121" t="s">
        <v>185</v>
      </c>
      <c r="H80" s="121" t="s">
        <v>186</v>
      </c>
      <c r="I80" s="121">
        <v>19817</v>
      </c>
      <c r="J80" s="121" t="s">
        <v>250</v>
      </c>
      <c r="K80" s="121">
        <v>19817</v>
      </c>
      <c r="L80" s="121" t="s">
        <v>227</v>
      </c>
      <c r="M80" s="121" t="s">
        <v>228</v>
      </c>
      <c r="N80" s="121">
        <v>28497</v>
      </c>
      <c r="O80" s="121" t="s">
        <v>251</v>
      </c>
      <c r="P80" s="121">
        <v>872580</v>
      </c>
      <c r="Q80" s="121" t="s">
        <v>289</v>
      </c>
      <c r="R80" s="121" t="s">
        <v>212</v>
      </c>
      <c r="S80" s="121" t="s">
        <v>576</v>
      </c>
      <c r="T80" s="121" t="s">
        <v>360</v>
      </c>
      <c r="U80" s="121" t="s">
        <v>346</v>
      </c>
      <c r="V80" s="121">
        <v>541</v>
      </c>
      <c r="W80" s="121" t="s">
        <v>347</v>
      </c>
      <c r="X80" s="121">
        <v>353881633</v>
      </c>
      <c r="Y80" s="121" t="s">
        <v>649</v>
      </c>
      <c r="Z80" s="121" t="s">
        <v>650</v>
      </c>
      <c r="AA80" s="121">
        <v>42000</v>
      </c>
      <c r="AB80" s="121" t="s">
        <v>363</v>
      </c>
      <c r="AC80" s="121">
        <v>24</v>
      </c>
      <c r="AD80" s="121" t="s">
        <v>351</v>
      </c>
      <c r="AE80" s="121" t="s">
        <v>488</v>
      </c>
      <c r="AF80" s="121">
        <v>2240</v>
      </c>
      <c r="AG80" s="121">
        <v>2240</v>
      </c>
      <c r="AH80" s="121" t="s">
        <v>704</v>
      </c>
      <c r="AI80" s="121">
        <v>27287.66</v>
      </c>
      <c r="AJ80" s="121">
        <v>10792.34</v>
      </c>
      <c r="AK80" s="121">
        <v>38080</v>
      </c>
      <c r="AL80" s="121">
        <v>14712.34</v>
      </c>
      <c r="AM80" s="121">
        <v>1280.6600000000001</v>
      </c>
      <c r="AN80" s="121">
        <v>15993</v>
      </c>
      <c r="AO80" s="121">
        <v>0</v>
      </c>
      <c r="AP80" s="121">
        <v>0</v>
      </c>
      <c r="AQ80" s="121">
        <v>0</v>
      </c>
      <c r="AR80" s="121">
        <v>17</v>
      </c>
      <c r="AS80" s="121"/>
      <c r="AT80" s="121"/>
      <c r="AU80" s="121"/>
      <c r="AV80" s="121"/>
      <c r="AW80" s="121"/>
      <c r="AX80" s="121" t="s">
        <v>518</v>
      </c>
      <c r="AY80" s="121"/>
      <c r="AZ80" s="121"/>
      <c r="BA80" s="121">
        <v>0</v>
      </c>
      <c r="BB80" s="107">
        <v>45798</v>
      </c>
      <c r="BC80" s="107" t="s">
        <v>532</v>
      </c>
      <c r="BD80" s="105" t="s">
        <v>525</v>
      </c>
      <c r="BE80" s="34" t="s">
        <v>520</v>
      </c>
      <c r="BF80" s="115" t="s">
        <v>521</v>
      </c>
      <c r="BG80" s="76"/>
      <c r="BH80" s="114"/>
      <c r="BI80" s="105" t="s">
        <v>533</v>
      </c>
      <c r="BJ80" s="105" t="s">
        <v>729</v>
      </c>
      <c r="BK80" s="114">
        <v>0</v>
      </c>
      <c r="BL80" s="106" t="s">
        <v>524</v>
      </c>
    </row>
    <row r="81" spans="1:64" x14ac:dyDescent="0.3">
      <c r="A81" s="119">
        <v>76</v>
      </c>
      <c r="B81" s="121" t="s">
        <v>206</v>
      </c>
      <c r="C81" s="121" t="s">
        <v>190</v>
      </c>
      <c r="D81" s="121" t="s">
        <v>189</v>
      </c>
      <c r="E81" s="121" t="s">
        <v>207</v>
      </c>
      <c r="F81" s="121" t="s">
        <v>187</v>
      </c>
      <c r="G81" s="121" t="s">
        <v>185</v>
      </c>
      <c r="H81" s="121" t="s">
        <v>186</v>
      </c>
      <c r="I81" s="121">
        <v>19773</v>
      </c>
      <c r="J81" s="121" t="s">
        <v>302</v>
      </c>
      <c r="K81" s="121">
        <v>19773</v>
      </c>
      <c r="L81" s="121" t="s">
        <v>227</v>
      </c>
      <c r="M81" s="121" t="s">
        <v>228</v>
      </c>
      <c r="N81" s="121">
        <v>28489</v>
      </c>
      <c r="O81" s="121" t="s">
        <v>335</v>
      </c>
      <c r="P81" s="121">
        <v>44892</v>
      </c>
      <c r="Q81" s="121" t="s">
        <v>577</v>
      </c>
      <c r="R81" s="121" t="s">
        <v>212</v>
      </c>
      <c r="S81" s="121" t="s">
        <v>578</v>
      </c>
      <c r="T81" s="121" t="s">
        <v>360</v>
      </c>
      <c r="U81" s="121" t="s">
        <v>346</v>
      </c>
      <c r="V81" s="121">
        <v>541</v>
      </c>
      <c r="W81" s="121" t="s">
        <v>347</v>
      </c>
      <c r="X81" s="121">
        <v>353979428</v>
      </c>
      <c r="Y81" s="121" t="s">
        <v>651</v>
      </c>
      <c r="Z81" s="121" t="s">
        <v>652</v>
      </c>
      <c r="AA81" s="121">
        <v>52000</v>
      </c>
      <c r="AB81" s="121" t="s">
        <v>372</v>
      </c>
      <c r="AC81" s="121">
        <v>24</v>
      </c>
      <c r="AD81" s="121" t="s">
        <v>355</v>
      </c>
      <c r="AE81" s="121" t="s">
        <v>488</v>
      </c>
      <c r="AF81" s="121">
        <v>2780</v>
      </c>
      <c r="AG81" s="121">
        <v>2780</v>
      </c>
      <c r="AH81" s="121" t="s">
        <v>702</v>
      </c>
      <c r="AI81" s="121">
        <v>34315.089999999997</v>
      </c>
      <c r="AJ81" s="121">
        <v>12944.91</v>
      </c>
      <c r="AK81" s="121">
        <v>47260</v>
      </c>
      <c r="AL81" s="121">
        <v>17684.91</v>
      </c>
      <c r="AM81" s="121">
        <v>1499.09</v>
      </c>
      <c r="AN81" s="121">
        <v>19184</v>
      </c>
      <c r="AO81" s="121">
        <v>0</v>
      </c>
      <c r="AP81" s="121">
        <v>0</v>
      </c>
      <c r="AQ81" s="121">
        <v>0</v>
      </c>
      <c r="AR81" s="121">
        <v>17</v>
      </c>
      <c r="AS81" s="121"/>
      <c r="AT81" s="121"/>
      <c r="AU81" s="121"/>
      <c r="AV81" s="121"/>
      <c r="AW81" s="121"/>
      <c r="AX81" s="121" t="s">
        <v>518</v>
      </c>
      <c r="AY81" s="121"/>
      <c r="AZ81" s="121"/>
      <c r="BA81" s="121">
        <v>0</v>
      </c>
      <c r="BB81" s="107">
        <v>45798</v>
      </c>
      <c r="BC81" s="107" t="s">
        <v>532</v>
      </c>
      <c r="BD81" s="105" t="s">
        <v>525</v>
      </c>
      <c r="BE81" s="34" t="s">
        <v>520</v>
      </c>
      <c r="BF81" s="115" t="s">
        <v>521</v>
      </c>
      <c r="BG81" s="76"/>
      <c r="BH81" s="114"/>
      <c r="BI81" s="105" t="s">
        <v>533</v>
      </c>
      <c r="BJ81" s="105" t="s">
        <v>729</v>
      </c>
      <c r="BK81" s="114">
        <v>0</v>
      </c>
      <c r="BL81" s="106" t="s">
        <v>718</v>
      </c>
    </row>
    <row r="82" spans="1:64" x14ac:dyDescent="0.3">
      <c r="A82" s="119">
        <v>77</v>
      </c>
      <c r="B82" s="121" t="s">
        <v>206</v>
      </c>
      <c r="C82" s="121" t="s">
        <v>190</v>
      </c>
      <c r="D82" s="121" t="s">
        <v>189</v>
      </c>
      <c r="E82" s="121" t="s">
        <v>207</v>
      </c>
      <c r="F82" s="121" t="s">
        <v>187</v>
      </c>
      <c r="G82" s="121" t="s">
        <v>185</v>
      </c>
      <c r="H82" s="121" t="s">
        <v>186</v>
      </c>
      <c r="I82" s="121">
        <v>19817</v>
      </c>
      <c r="J82" s="121" t="s">
        <v>250</v>
      </c>
      <c r="K82" s="121">
        <v>19817</v>
      </c>
      <c r="L82" s="121" t="s">
        <v>227</v>
      </c>
      <c r="M82" s="121" t="s">
        <v>228</v>
      </c>
      <c r="N82" s="121">
        <v>28497</v>
      </c>
      <c r="O82" s="121" t="s">
        <v>251</v>
      </c>
      <c r="P82" s="121">
        <v>872580</v>
      </c>
      <c r="Q82" s="121" t="s">
        <v>289</v>
      </c>
      <c r="R82" s="121" t="s">
        <v>212</v>
      </c>
      <c r="S82" s="121" t="s">
        <v>579</v>
      </c>
      <c r="T82" s="121" t="s">
        <v>360</v>
      </c>
      <c r="U82" s="121" t="s">
        <v>346</v>
      </c>
      <c r="V82" s="121">
        <v>541</v>
      </c>
      <c r="W82" s="121" t="s">
        <v>347</v>
      </c>
      <c r="X82" s="121">
        <v>354064775</v>
      </c>
      <c r="Y82" s="121" t="s">
        <v>653</v>
      </c>
      <c r="Z82" s="121" t="s">
        <v>654</v>
      </c>
      <c r="AA82" s="121">
        <v>42000</v>
      </c>
      <c r="AB82" s="121" t="s">
        <v>363</v>
      </c>
      <c r="AC82" s="121">
        <v>24</v>
      </c>
      <c r="AD82" s="121" t="s">
        <v>351</v>
      </c>
      <c r="AE82" s="121" t="s">
        <v>488</v>
      </c>
      <c r="AF82" s="121">
        <v>2240</v>
      </c>
      <c r="AG82" s="121">
        <v>2240</v>
      </c>
      <c r="AH82" s="121" t="s">
        <v>704</v>
      </c>
      <c r="AI82" s="121">
        <v>27847.55</v>
      </c>
      <c r="AJ82" s="121">
        <v>10232.450000000001</v>
      </c>
      <c r="AK82" s="121">
        <v>38080</v>
      </c>
      <c r="AL82" s="121">
        <v>14152.45</v>
      </c>
      <c r="AM82" s="121">
        <v>1192.55</v>
      </c>
      <c r="AN82" s="121">
        <v>15345</v>
      </c>
      <c r="AO82" s="121">
        <v>0</v>
      </c>
      <c r="AP82" s="121">
        <v>0</v>
      </c>
      <c r="AQ82" s="121">
        <v>0</v>
      </c>
      <c r="AR82" s="121">
        <v>17</v>
      </c>
      <c r="AS82" s="121"/>
      <c r="AT82" s="121"/>
      <c r="AU82" s="121"/>
      <c r="AV82" s="121"/>
      <c r="AW82" s="121"/>
      <c r="AX82" s="121" t="s">
        <v>518</v>
      </c>
      <c r="AY82" s="121"/>
      <c r="AZ82" s="121"/>
      <c r="BA82" s="121">
        <v>0</v>
      </c>
      <c r="BB82" s="107">
        <v>45798</v>
      </c>
      <c r="BC82" s="107" t="s">
        <v>532</v>
      </c>
      <c r="BD82" s="105" t="s">
        <v>525</v>
      </c>
      <c r="BE82" s="34" t="s">
        <v>519</v>
      </c>
      <c r="BF82" s="115" t="s">
        <v>191</v>
      </c>
      <c r="BG82" s="76"/>
      <c r="BH82" s="114"/>
      <c r="BI82" s="105" t="s">
        <v>533</v>
      </c>
      <c r="BJ82" s="105" t="s">
        <v>729</v>
      </c>
      <c r="BK82" s="114">
        <v>0</v>
      </c>
      <c r="BL82" s="106" t="s">
        <v>534</v>
      </c>
    </row>
    <row r="83" spans="1:64" x14ac:dyDescent="0.3">
      <c r="A83" s="119">
        <v>78</v>
      </c>
      <c r="B83" s="121" t="s">
        <v>206</v>
      </c>
      <c r="C83" s="121" t="s">
        <v>190</v>
      </c>
      <c r="D83" s="121" t="s">
        <v>189</v>
      </c>
      <c r="E83" s="121" t="s">
        <v>207</v>
      </c>
      <c r="F83" s="121" t="s">
        <v>187</v>
      </c>
      <c r="G83" s="121" t="s">
        <v>185</v>
      </c>
      <c r="H83" s="121" t="s">
        <v>186</v>
      </c>
      <c r="I83" s="121">
        <v>19817</v>
      </c>
      <c r="J83" s="121" t="s">
        <v>250</v>
      </c>
      <c r="K83" s="121">
        <v>19817</v>
      </c>
      <c r="L83" s="121" t="s">
        <v>227</v>
      </c>
      <c r="M83" s="121" t="s">
        <v>228</v>
      </c>
      <c r="N83" s="121">
        <v>28497</v>
      </c>
      <c r="O83" s="121" t="s">
        <v>251</v>
      </c>
      <c r="P83" s="121">
        <v>872580</v>
      </c>
      <c r="Q83" s="121" t="s">
        <v>289</v>
      </c>
      <c r="R83" s="121" t="s">
        <v>212</v>
      </c>
      <c r="S83" s="121" t="s">
        <v>580</v>
      </c>
      <c r="T83" s="121" t="s">
        <v>360</v>
      </c>
      <c r="U83" s="121" t="s">
        <v>346</v>
      </c>
      <c r="V83" s="121">
        <v>541</v>
      </c>
      <c r="W83" s="121" t="s">
        <v>347</v>
      </c>
      <c r="X83" s="121">
        <v>354072612</v>
      </c>
      <c r="Y83" s="121" t="s">
        <v>646</v>
      </c>
      <c r="Z83" s="121" t="s">
        <v>654</v>
      </c>
      <c r="AA83" s="121">
        <v>42000</v>
      </c>
      <c r="AB83" s="121" t="s">
        <v>363</v>
      </c>
      <c r="AC83" s="121">
        <v>24</v>
      </c>
      <c r="AD83" s="121" t="s">
        <v>351</v>
      </c>
      <c r="AE83" s="121" t="s">
        <v>488</v>
      </c>
      <c r="AF83" s="121">
        <v>2240</v>
      </c>
      <c r="AG83" s="121">
        <v>2240</v>
      </c>
      <c r="AH83" s="121" t="s">
        <v>706</v>
      </c>
      <c r="AI83" s="121">
        <v>27847.55</v>
      </c>
      <c r="AJ83" s="121">
        <v>10232.450000000001</v>
      </c>
      <c r="AK83" s="121">
        <v>38080</v>
      </c>
      <c r="AL83" s="121">
        <v>14152.45</v>
      </c>
      <c r="AM83" s="121">
        <v>1192.55</v>
      </c>
      <c r="AN83" s="121">
        <v>15345</v>
      </c>
      <c r="AO83" s="121">
        <v>0</v>
      </c>
      <c r="AP83" s="121">
        <v>0</v>
      </c>
      <c r="AQ83" s="121">
        <v>0</v>
      </c>
      <c r="AR83" s="121">
        <v>17</v>
      </c>
      <c r="AS83" s="121"/>
      <c r="AT83" s="121"/>
      <c r="AU83" s="121"/>
      <c r="AV83" s="121"/>
      <c r="AW83" s="121"/>
      <c r="AX83" s="121" t="s">
        <v>518</v>
      </c>
      <c r="AY83" s="121"/>
      <c r="AZ83" s="121"/>
      <c r="BA83" s="121">
        <v>0</v>
      </c>
      <c r="BB83" s="107">
        <v>45798</v>
      </c>
      <c r="BC83" s="107" t="s">
        <v>532</v>
      </c>
      <c r="BD83" s="105" t="s">
        <v>525</v>
      </c>
      <c r="BE83" s="34" t="s">
        <v>520</v>
      </c>
      <c r="BF83" s="115" t="s">
        <v>521</v>
      </c>
      <c r="BG83" s="76"/>
      <c r="BH83" s="114"/>
      <c r="BI83" s="105" t="s">
        <v>533</v>
      </c>
      <c r="BJ83" s="105" t="s">
        <v>729</v>
      </c>
      <c r="BK83" s="114">
        <v>0</v>
      </c>
      <c r="BL83" s="106" t="s">
        <v>524</v>
      </c>
    </row>
    <row r="84" spans="1:64" x14ac:dyDescent="0.3">
      <c r="A84" s="119">
        <v>79</v>
      </c>
      <c r="B84" s="121" t="s">
        <v>206</v>
      </c>
      <c r="C84" s="121" t="s">
        <v>190</v>
      </c>
      <c r="D84" s="121" t="s">
        <v>189</v>
      </c>
      <c r="E84" s="121" t="s">
        <v>207</v>
      </c>
      <c r="F84" s="121" t="s">
        <v>187</v>
      </c>
      <c r="G84" s="121" t="s">
        <v>185</v>
      </c>
      <c r="H84" s="121" t="s">
        <v>186</v>
      </c>
      <c r="I84" s="121">
        <v>19817</v>
      </c>
      <c r="J84" s="121" t="s">
        <v>250</v>
      </c>
      <c r="K84" s="121">
        <v>19817</v>
      </c>
      <c r="L84" s="121" t="s">
        <v>227</v>
      </c>
      <c r="M84" s="121" t="s">
        <v>228</v>
      </c>
      <c r="N84" s="121">
        <v>28497</v>
      </c>
      <c r="O84" s="121" t="s">
        <v>251</v>
      </c>
      <c r="P84" s="121">
        <v>872580</v>
      </c>
      <c r="Q84" s="121" t="s">
        <v>289</v>
      </c>
      <c r="R84" s="121" t="s">
        <v>212</v>
      </c>
      <c r="S84" s="121" t="s">
        <v>581</v>
      </c>
      <c r="T84" s="121" t="s">
        <v>360</v>
      </c>
      <c r="U84" s="121" t="s">
        <v>346</v>
      </c>
      <c r="V84" s="121">
        <v>541</v>
      </c>
      <c r="W84" s="121" t="s">
        <v>411</v>
      </c>
      <c r="X84" s="121">
        <v>354072941</v>
      </c>
      <c r="Y84" s="121" t="s">
        <v>655</v>
      </c>
      <c r="Z84" s="121" t="s">
        <v>654</v>
      </c>
      <c r="AA84" s="121">
        <v>42000</v>
      </c>
      <c r="AB84" s="121" t="s">
        <v>363</v>
      </c>
      <c r="AC84" s="121">
        <v>24</v>
      </c>
      <c r="AD84" s="121" t="s">
        <v>351</v>
      </c>
      <c r="AE84" s="121" t="s">
        <v>488</v>
      </c>
      <c r="AF84" s="121">
        <v>2240</v>
      </c>
      <c r="AG84" s="121">
        <v>2240</v>
      </c>
      <c r="AH84" s="121" t="s">
        <v>696</v>
      </c>
      <c r="AI84" s="121">
        <v>27847.55</v>
      </c>
      <c r="AJ84" s="121">
        <v>10232.450000000001</v>
      </c>
      <c r="AK84" s="121">
        <v>38080</v>
      </c>
      <c r="AL84" s="121">
        <v>14152.45</v>
      </c>
      <c r="AM84" s="121">
        <v>1192.55</v>
      </c>
      <c r="AN84" s="121">
        <v>15345</v>
      </c>
      <c r="AO84" s="121">
        <v>0</v>
      </c>
      <c r="AP84" s="121">
        <v>0</v>
      </c>
      <c r="AQ84" s="121">
        <v>0</v>
      </c>
      <c r="AR84" s="121">
        <v>17</v>
      </c>
      <c r="AS84" s="121"/>
      <c r="AT84" s="121"/>
      <c r="AU84" s="121"/>
      <c r="AV84" s="121"/>
      <c r="AW84" s="121"/>
      <c r="AX84" s="121" t="s">
        <v>518</v>
      </c>
      <c r="AY84" s="121"/>
      <c r="AZ84" s="121"/>
      <c r="BA84" s="121">
        <v>0</v>
      </c>
      <c r="BB84" s="107">
        <v>45798</v>
      </c>
      <c r="BC84" s="107" t="s">
        <v>532</v>
      </c>
      <c r="BD84" s="105" t="s">
        <v>525</v>
      </c>
      <c r="BE84" s="34" t="s">
        <v>520</v>
      </c>
      <c r="BF84" s="115" t="s">
        <v>521</v>
      </c>
      <c r="BG84" s="76"/>
      <c r="BH84" s="114"/>
      <c r="BI84" s="105" t="s">
        <v>533</v>
      </c>
      <c r="BJ84" s="105" t="s">
        <v>729</v>
      </c>
      <c r="BK84" s="114">
        <v>0</v>
      </c>
      <c r="BL84" s="106" t="s">
        <v>524</v>
      </c>
    </row>
    <row r="85" spans="1:64" x14ac:dyDescent="0.3">
      <c r="A85" s="119">
        <v>80</v>
      </c>
      <c r="B85" s="121" t="s">
        <v>206</v>
      </c>
      <c r="C85" s="121" t="s">
        <v>190</v>
      </c>
      <c r="D85" s="121" t="s">
        <v>189</v>
      </c>
      <c r="E85" s="121" t="s">
        <v>207</v>
      </c>
      <c r="F85" s="121" t="s">
        <v>187</v>
      </c>
      <c r="G85" s="121" t="s">
        <v>185</v>
      </c>
      <c r="H85" s="121" t="s">
        <v>186</v>
      </c>
      <c r="I85" s="121">
        <v>19899</v>
      </c>
      <c r="J85" s="121" t="s">
        <v>554</v>
      </c>
      <c r="K85" s="121">
        <v>19899</v>
      </c>
      <c r="L85" s="121" t="s">
        <v>227</v>
      </c>
      <c r="M85" s="121" t="s">
        <v>228</v>
      </c>
      <c r="N85" s="121">
        <v>28519</v>
      </c>
      <c r="O85" s="121" t="s">
        <v>555</v>
      </c>
      <c r="P85" s="121">
        <v>44735</v>
      </c>
      <c r="Q85" s="121" t="s">
        <v>582</v>
      </c>
      <c r="R85" s="121" t="s">
        <v>212</v>
      </c>
      <c r="S85" s="121" t="s">
        <v>583</v>
      </c>
      <c r="T85" s="121" t="s">
        <v>360</v>
      </c>
      <c r="U85" s="121" t="s">
        <v>346</v>
      </c>
      <c r="V85" s="121">
        <v>541</v>
      </c>
      <c r="W85" s="121" t="s">
        <v>411</v>
      </c>
      <c r="X85" s="121">
        <v>354110187</v>
      </c>
      <c r="Y85" s="121" t="s">
        <v>657</v>
      </c>
      <c r="Z85" s="121" t="s">
        <v>656</v>
      </c>
      <c r="AA85" s="121">
        <v>42000</v>
      </c>
      <c r="AB85" s="121" t="s">
        <v>372</v>
      </c>
      <c r="AC85" s="121">
        <v>24</v>
      </c>
      <c r="AD85" s="121" t="s">
        <v>351</v>
      </c>
      <c r="AE85" s="121" t="s">
        <v>488</v>
      </c>
      <c r="AF85" s="121">
        <v>2240</v>
      </c>
      <c r="AG85" s="121">
        <v>2240</v>
      </c>
      <c r="AH85" s="121" t="s">
        <v>702</v>
      </c>
      <c r="AI85" s="121">
        <v>27887.52</v>
      </c>
      <c r="AJ85" s="121">
        <v>10192.48</v>
      </c>
      <c r="AK85" s="121">
        <v>38080</v>
      </c>
      <c r="AL85" s="121">
        <v>14112.48</v>
      </c>
      <c r="AM85" s="121">
        <v>1186.52</v>
      </c>
      <c r="AN85" s="121">
        <v>15299</v>
      </c>
      <c r="AO85" s="121">
        <v>0</v>
      </c>
      <c r="AP85" s="121">
        <v>0</v>
      </c>
      <c r="AQ85" s="121">
        <v>0</v>
      </c>
      <c r="AR85" s="121">
        <v>17</v>
      </c>
      <c r="AS85" s="121"/>
      <c r="AT85" s="121"/>
      <c r="AU85" s="121"/>
      <c r="AV85" s="121"/>
      <c r="AW85" s="121"/>
      <c r="AX85" s="121" t="s">
        <v>518</v>
      </c>
      <c r="AY85" s="121"/>
      <c r="AZ85" s="121"/>
      <c r="BA85" s="121">
        <v>0</v>
      </c>
      <c r="BB85" s="107">
        <v>45800</v>
      </c>
      <c r="BC85" s="107" t="s">
        <v>532</v>
      </c>
      <c r="BD85" s="105" t="s">
        <v>786</v>
      </c>
      <c r="BE85" s="34"/>
      <c r="BF85" s="115"/>
      <c r="BG85" s="76"/>
      <c r="BH85" s="114"/>
      <c r="BI85" s="105" t="s">
        <v>533</v>
      </c>
      <c r="BJ85" s="105" t="s">
        <v>729</v>
      </c>
      <c r="BK85" s="114">
        <v>0</v>
      </c>
      <c r="BL85" s="106" t="s">
        <v>787</v>
      </c>
    </row>
    <row r="86" spans="1:64" x14ac:dyDescent="0.3">
      <c r="A86" s="119">
        <v>81</v>
      </c>
      <c r="B86" s="121" t="s">
        <v>206</v>
      </c>
      <c r="C86" s="121" t="s">
        <v>190</v>
      </c>
      <c r="D86" s="121" t="s">
        <v>189</v>
      </c>
      <c r="E86" s="121" t="s">
        <v>207</v>
      </c>
      <c r="F86" s="121" t="s">
        <v>187</v>
      </c>
      <c r="G86" s="121" t="s">
        <v>185</v>
      </c>
      <c r="H86" s="121" t="s">
        <v>186</v>
      </c>
      <c r="I86" s="121">
        <v>19773</v>
      </c>
      <c r="J86" s="121" t="s">
        <v>302</v>
      </c>
      <c r="K86" s="121">
        <v>19773</v>
      </c>
      <c r="L86" s="121" t="s">
        <v>227</v>
      </c>
      <c r="M86" s="121" t="s">
        <v>228</v>
      </c>
      <c r="N86" s="121">
        <v>28489</v>
      </c>
      <c r="O86" s="121" t="s">
        <v>335</v>
      </c>
      <c r="P86" s="121">
        <v>44892</v>
      </c>
      <c r="Q86" s="121" t="s">
        <v>577</v>
      </c>
      <c r="R86" s="121" t="s">
        <v>212</v>
      </c>
      <c r="S86" s="121" t="s">
        <v>584</v>
      </c>
      <c r="T86" s="121" t="s">
        <v>360</v>
      </c>
      <c r="U86" s="121" t="s">
        <v>346</v>
      </c>
      <c r="V86" s="121">
        <v>541</v>
      </c>
      <c r="W86" s="121" t="s">
        <v>411</v>
      </c>
      <c r="X86" s="121">
        <v>354468659</v>
      </c>
      <c r="Y86" s="121" t="s">
        <v>658</v>
      </c>
      <c r="Z86" s="121" t="s">
        <v>659</v>
      </c>
      <c r="AA86" s="121">
        <v>52000</v>
      </c>
      <c r="AB86" s="121" t="s">
        <v>372</v>
      </c>
      <c r="AC86" s="121">
        <v>24</v>
      </c>
      <c r="AD86" s="121" t="s">
        <v>355</v>
      </c>
      <c r="AE86" s="121" t="s">
        <v>664</v>
      </c>
      <c r="AF86" s="121">
        <v>2780</v>
      </c>
      <c r="AG86" s="121">
        <v>2780</v>
      </c>
      <c r="AH86" s="121" t="s">
        <v>702</v>
      </c>
      <c r="AI86" s="121">
        <v>31933.7</v>
      </c>
      <c r="AJ86" s="121">
        <v>12546.3</v>
      </c>
      <c r="AK86" s="121">
        <v>44480</v>
      </c>
      <c r="AL86" s="121">
        <v>20066.3</v>
      </c>
      <c r="AM86" s="121">
        <v>1923.7</v>
      </c>
      <c r="AN86" s="121">
        <v>21990</v>
      </c>
      <c r="AO86" s="121">
        <v>0</v>
      </c>
      <c r="AP86" s="121">
        <v>0</v>
      </c>
      <c r="AQ86" s="121">
        <v>0</v>
      </c>
      <c r="AR86" s="121">
        <v>16</v>
      </c>
      <c r="AS86" s="121"/>
      <c r="AT86" s="121"/>
      <c r="AU86" s="121"/>
      <c r="AV86" s="121"/>
      <c r="AW86" s="121"/>
      <c r="AX86" s="121" t="s">
        <v>518</v>
      </c>
      <c r="AY86" s="121"/>
      <c r="AZ86" s="121"/>
      <c r="BA86" s="121">
        <v>0</v>
      </c>
      <c r="BB86" s="107">
        <v>45798</v>
      </c>
      <c r="BC86" s="107" t="s">
        <v>532</v>
      </c>
      <c r="BD86" s="105" t="s">
        <v>525</v>
      </c>
      <c r="BE86" s="34" t="s">
        <v>520</v>
      </c>
      <c r="BF86" s="115" t="s">
        <v>521</v>
      </c>
      <c r="BG86" s="76"/>
      <c r="BH86" s="114"/>
      <c r="BI86" s="105" t="s">
        <v>533</v>
      </c>
      <c r="BJ86" s="105" t="s">
        <v>729</v>
      </c>
      <c r="BK86" s="114">
        <v>0</v>
      </c>
      <c r="BL86" s="106" t="s">
        <v>718</v>
      </c>
    </row>
    <row r="87" spans="1:64" x14ac:dyDescent="0.3">
      <c r="A87" s="119">
        <v>82</v>
      </c>
      <c r="B87" s="121" t="s">
        <v>206</v>
      </c>
      <c r="C87" s="121" t="s">
        <v>190</v>
      </c>
      <c r="D87" s="121" t="s">
        <v>189</v>
      </c>
      <c r="E87" s="121" t="s">
        <v>207</v>
      </c>
      <c r="F87" s="121" t="s">
        <v>187</v>
      </c>
      <c r="G87" s="121" t="s">
        <v>185</v>
      </c>
      <c r="H87" s="121" t="s">
        <v>186</v>
      </c>
      <c r="I87" s="121">
        <v>19773</v>
      </c>
      <c r="J87" s="121" t="s">
        <v>302</v>
      </c>
      <c r="K87" s="121">
        <v>19773</v>
      </c>
      <c r="L87" s="121" t="s">
        <v>227</v>
      </c>
      <c r="M87" s="121" t="s">
        <v>228</v>
      </c>
      <c r="N87" s="121">
        <v>28486</v>
      </c>
      <c r="O87" s="121" t="s">
        <v>303</v>
      </c>
      <c r="P87" s="121">
        <v>44695</v>
      </c>
      <c r="Q87" s="121" t="s">
        <v>304</v>
      </c>
      <c r="R87" s="121" t="s">
        <v>212</v>
      </c>
      <c r="S87" s="121" t="s">
        <v>585</v>
      </c>
      <c r="T87" s="121" t="s">
        <v>360</v>
      </c>
      <c r="U87" s="121" t="s">
        <v>346</v>
      </c>
      <c r="V87" s="121">
        <v>541</v>
      </c>
      <c r="W87" s="121" t="s">
        <v>411</v>
      </c>
      <c r="X87" s="121">
        <v>354594469</v>
      </c>
      <c r="Y87" s="121" t="s">
        <v>660</v>
      </c>
      <c r="Z87" s="121" t="s">
        <v>661</v>
      </c>
      <c r="AA87" s="121">
        <v>42000</v>
      </c>
      <c r="AB87" s="121" t="s">
        <v>363</v>
      </c>
      <c r="AC87" s="121">
        <v>24</v>
      </c>
      <c r="AD87" s="121" t="s">
        <v>351</v>
      </c>
      <c r="AE87" s="121" t="s">
        <v>495</v>
      </c>
      <c r="AF87" s="121">
        <v>2240</v>
      </c>
      <c r="AG87" s="121">
        <v>2240</v>
      </c>
      <c r="AH87" s="121" t="s">
        <v>704</v>
      </c>
      <c r="AI87" s="121">
        <v>25652.48</v>
      </c>
      <c r="AJ87" s="121">
        <v>10187.52</v>
      </c>
      <c r="AK87" s="121">
        <v>35840</v>
      </c>
      <c r="AL87" s="121">
        <v>16347.52</v>
      </c>
      <c r="AM87" s="121">
        <v>1582.48</v>
      </c>
      <c r="AN87" s="121">
        <v>17930</v>
      </c>
      <c r="AO87" s="121">
        <v>0</v>
      </c>
      <c r="AP87" s="121">
        <v>0</v>
      </c>
      <c r="AQ87" s="121">
        <v>0</v>
      </c>
      <c r="AR87" s="121">
        <v>16</v>
      </c>
      <c r="AS87" s="121"/>
      <c r="AT87" s="121"/>
      <c r="AU87" s="121"/>
      <c r="AV87" s="121"/>
      <c r="AW87" s="121"/>
      <c r="AX87" s="121" t="s">
        <v>518</v>
      </c>
      <c r="AY87" s="121"/>
      <c r="AZ87" s="121"/>
      <c r="BA87" s="121">
        <v>0</v>
      </c>
      <c r="BB87" s="107">
        <v>45799</v>
      </c>
      <c r="BC87" s="107" t="s">
        <v>532</v>
      </c>
      <c r="BD87" s="105" t="s">
        <v>525</v>
      </c>
      <c r="BE87" s="34" t="s">
        <v>520</v>
      </c>
      <c r="BF87" s="115" t="s">
        <v>521</v>
      </c>
      <c r="BG87" s="76"/>
      <c r="BH87" s="114"/>
      <c r="BI87" s="105" t="s">
        <v>533</v>
      </c>
      <c r="BJ87" s="105" t="s">
        <v>729</v>
      </c>
      <c r="BK87" s="114">
        <v>0</v>
      </c>
      <c r="BL87" s="106" t="s">
        <v>524</v>
      </c>
    </row>
    <row r="88" spans="1:64" x14ac:dyDescent="0.3">
      <c r="A88" s="119">
        <v>83</v>
      </c>
      <c r="B88" s="121" t="s">
        <v>206</v>
      </c>
      <c r="C88" s="121" t="s">
        <v>190</v>
      </c>
      <c r="D88" s="121" t="s">
        <v>189</v>
      </c>
      <c r="E88" s="121" t="s">
        <v>207</v>
      </c>
      <c r="F88" s="121" t="s">
        <v>187</v>
      </c>
      <c r="G88" s="121" t="s">
        <v>185</v>
      </c>
      <c r="H88" s="121" t="s">
        <v>186</v>
      </c>
      <c r="I88" s="121">
        <v>19774</v>
      </c>
      <c r="J88" s="121" t="s">
        <v>226</v>
      </c>
      <c r="K88" s="121">
        <v>19774</v>
      </c>
      <c r="L88" s="121" t="s">
        <v>227</v>
      </c>
      <c r="M88" s="121" t="s">
        <v>228</v>
      </c>
      <c r="N88" s="121">
        <v>28613</v>
      </c>
      <c r="O88" s="121" t="s">
        <v>229</v>
      </c>
      <c r="P88" s="121">
        <v>682672</v>
      </c>
      <c r="Q88" s="121" t="s">
        <v>306</v>
      </c>
      <c r="R88" s="121" t="s">
        <v>212</v>
      </c>
      <c r="S88" s="121" t="s">
        <v>586</v>
      </c>
      <c r="T88" s="121" t="s">
        <v>360</v>
      </c>
      <c r="U88" s="121" t="s">
        <v>346</v>
      </c>
      <c r="V88" s="121">
        <v>541</v>
      </c>
      <c r="W88" s="121" t="s">
        <v>411</v>
      </c>
      <c r="X88" s="121">
        <v>354599968</v>
      </c>
      <c r="Y88" s="121" t="s">
        <v>662</v>
      </c>
      <c r="Z88" s="121" t="s">
        <v>422</v>
      </c>
      <c r="AA88" s="121">
        <v>42000</v>
      </c>
      <c r="AB88" s="121" t="s">
        <v>363</v>
      </c>
      <c r="AC88" s="121">
        <v>24</v>
      </c>
      <c r="AD88" s="121" t="s">
        <v>351</v>
      </c>
      <c r="AE88" s="121" t="s">
        <v>495</v>
      </c>
      <c r="AF88" s="121">
        <v>2240</v>
      </c>
      <c r="AG88" s="121">
        <v>2240</v>
      </c>
      <c r="AH88" s="121" t="s">
        <v>705</v>
      </c>
      <c r="AI88" s="121">
        <v>25691.63</v>
      </c>
      <c r="AJ88" s="121">
        <v>10148.370000000001</v>
      </c>
      <c r="AK88" s="121">
        <v>35840</v>
      </c>
      <c r="AL88" s="121">
        <v>16308.37</v>
      </c>
      <c r="AM88" s="121">
        <v>1575.63</v>
      </c>
      <c r="AN88" s="121">
        <v>17884</v>
      </c>
      <c r="AO88" s="121">
        <v>0</v>
      </c>
      <c r="AP88" s="121">
        <v>0</v>
      </c>
      <c r="AQ88" s="121">
        <v>0</v>
      </c>
      <c r="AR88" s="121">
        <v>16</v>
      </c>
      <c r="AS88" s="121"/>
      <c r="AT88" s="121"/>
      <c r="AU88" s="121"/>
      <c r="AV88" s="121"/>
      <c r="AW88" s="121"/>
      <c r="AX88" s="121" t="s">
        <v>518</v>
      </c>
      <c r="AY88" s="121"/>
      <c r="AZ88" s="121"/>
      <c r="BA88" s="121">
        <v>0</v>
      </c>
      <c r="BB88" s="107">
        <v>45798</v>
      </c>
      <c r="BC88" s="107" t="s">
        <v>532</v>
      </c>
      <c r="BD88" s="105" t="s">
        <v>525</v>
      </c>
      <c r="BE88" s="34" t="s">
        <v>519</v>
      </c>
      <c r="BF88" s="115" t="s">
        <v>191</v>
      </c>
      <c r="BG88" s="76"/>
      <c r="BH88" s="114"/>
      <c r="BI88" s="105" t="s">
        <v>533</v>
      </c>
      <c r="BJ88" s="105" t="s">
        <v>729</v>
      </c>
      <c r="BK88" s="114">
        <v>0</v>
      </c>
      <c r="BL88" s="106" t="s">
        <v>534</v>
      </c>
    </row>
    <row r="89" spans="1:64" x14ac:dyDescent="0.3">
      <c r="A89" s="119">
        <v>84</v>
      </c>
      <c r="B89" s="121" t="s">
        <v>206</v>
      </c>
      <c r="C89" s="121" t="s">
        <v>190</v>
      </c>
      <c r="D89" s="121" t="s">
        <v>189</v>
      </c>
      <c r="E89" s="121" t="s">
        <v>207</v>
      </c>
      <c r="F89" s="121" t="s">
        <v>187</v>
      </c>
      <c r="G89" s="121" t="s">
        <v>185</v>
      </c>
      <c r="H89" s="121" t="s">
        <v>186</v>
      </c>
      <c r="I89" s="121">
        <v>19899</v>
      </c>
      <c r="J89" s="121" t="s">
        <v>554</v>
      </c>
      <c r="K89" s="121">
        <v>19899</v>
      </c>
      <c r="L89" s="121" t="s">
        <v>227</v>
      </c>
      <c r="M89" s="121" t="s">
        <v>228</v>
      </c>
      <c r="N89" s="121">
        <v>28519</v>
      </c>
      <c r="O89" s="121" t="s">
        <v>555</v>
      </c>
      <c r="P89" s="121">
        <v>44735</v>
      </c>
      <c r="Q89" s="121" t="s">
        <v>582</v>
      </c>
      <c r="R89" s="121" t="s">
        <v>574</v>
      </c>
      <c r="S89" s="121" t="s">
        <v>587</v>
      </c>
      <c r="T89" s="121" t="s">
        <v>360</v>
      </c>
      <c r="U89" s="121" t="s">
        <v>346</v>
      </c>
      <c r="V89" s="121">
        <v>541</v>
      </c>
      <c r="W89" s="121" t="s">
        <v>347</v>
      </c>
      <c r="X89" s="121">
        <v>354665690</v>
      </c>
      <c r="Y89" s="121" t="s">
        <v>634</v>
      </c>
      <c r="Z89" s="121" t="s">
        <v>663</v>
      </c>
      <c r="AA89" s="121">
        <v>30000</v>
      </c>
      <c r="AB89" s="121" t="s">
        <v>372</v>
      </c>
      <c r="AC89" s="121">
        <v>18</v>
      </c>
      <c r="AD89" s="121" t="s">
        <v>648</v>
      </c>
      <c r="AE89" s="121" t="s">
        <v>664</v>
      </c>
      <c r="AF89" s="121">
        <v>2020</v>
      </c>
      <c r="AG89" s="121">
        <v>2020</v>
      </c>
      <c r="AH89" s="121" t="s">
        <v>702</v>
      </c>
      <c r="AI89" s="121">
        <v>26450.38</v>
      </c>
      <c r="AJ89" s="121">
        <v>5869.62</v>
      </c>
      <c r="AK89" s="121">
        <v>32320</v>
      </c>
      <c r="AL89" s="121">
        <v>3549.62</v>
      </c>
      <c r="AM89" s="121">
        <v>108.38</v>
      </c>
      <c r="AN89" s="121">
        <v>3658</v>
      </c>
      <c r="AO89" s="121">
        <v>0</v>
      </c>
      <c r="AP89" s="121">
        <v>0</v>
      </c>
      <c r="AQ89" s="121">
        <v>0</v>
      </c>
      <c r="AR89" s="121">
        <v>16</v>
      </c>
      <c r="AS89" s="121"/>
      <c r="AT89" s="121"/>
      <c r="AU89" s="121"/>
      <c r="AV89" s="121"/>
      <c r="AW89" s="121"/>
      <c r="AX89" s="121" t="s">
        <v>518</v>
      </c>
      <c r="AY89" s="121"/>
      <c r="AZ89" s="121"/>
      <c r="BA89" s="121">
        <v>0</v>
      </c>
      <c r="BB89" s="107">
        <v>45800</v>
      </c>
      <c r="BC89" s="107" t="s">
        <v>532</v>
      </c>
      <c r="BD89" s="105" t="s">
        <v>786</v>
      </c>
      <c r="BE89" s="34"/>
      <c r="BF89" s="115"/>
      <c r="BG89" s="76"/>
      <c r="BH89" s="114"/>
      <c r="BI89" s="105" t="s">
        <v>533</v>
      </c>
      <c r="BJ89" s="105" t="s">
        <v>729</v>
      </c>
      <c r="BK89" s="114">
        <v>0</v>
      </c>
      <c r="BL89" s="106" t="s">
        <v>792</v>
      </c>
    </row>
    <row r="90" spans="1:64" x14ac:dyDescent="0.3">
      <c r="A90" s="119">
        <v>85</v>
      </c>
      <c r="B90" s="121" t="s">
        <v>206</v>
      </c>
      <c r="C90" s="121" t="s">
        <v>190</v>
      </c>
      <c r="D90" s="121" t="s">
        <v>189</v>
      </c>
      <c r="E90" s="121" t="s">
        <v>207</v>
      </c>
      <c r="F90" s="121" t="s">
        <v>187</v>
      </c>
      <c r="G90" s="121" t="s">
        <v>185</v>
      </c>
      <c r="H90" s="121" t="s">
        <v>186</v>
      </c>
      <c r="I90" s="121">
        <v>19773</v>
      </c>
      <c r="J90" s="121" t="s">
        <v>302</v>
      </c>
      <c r="K90" s="121">
        <v>19773</v>
      </c>
      <c r="L90" s="121" t="s">
        <v>227</v>
      </c>
      <c r="M90" s="121" t="s">
        <v>228</v>
      </c>
      <c r="N90" s="121">
        <v>28564</v>
      </c>
      <c r="O90" s="121" t="s">
        <v>540</v>
      </c>
      <c r="P90" s="121">
        <v>44790</v>
      </c>
      <c r="Q90" s="121" t="s">
        <v>541</v>
      </c>
      <c r="R90" s="121" t="s">
        <v>212</v>
      </c>
      <c r="S90" s="121" t="s">
        <v>588</v>
      </c>
      <c r="T90" s="121" t="s">
        <v>360</v>
      </c>
      <c r="U90" s="121" t="s">
        <v>346</v>
      </c>
      <c r="V90" s="121">
        <v>541</v>
      </c>
      <c r="W90" s="121" t="s">
        <v>347</v>
      </c>
      <c r="X90" s="121">
        <v>355173096</v>
      </c>
      <c r="Y90" s="121" t="s">
        <v>665</v>
      </c>
      <c r="Z90" s="121" t="s">
        <v>666</v>
      </c>
      <c r="AA90" s="121">
        <v>42000</v>
      </c>
      <c r="AB90" s="121" t="s">
        <v>350</v>
      </c>
      <c r="AC90" s="121">
        <v>24</v>
      </c>
      <c r="AD90" s="121" t="s">
        <v>351</v>
      </c>
      <c r="AE90" s="121" t="s">
        <v>668</v>
      </c>
      <c r="AF90" s="121">
        <v>2240</v>
      </c>
      <c r="AG90" s="121">
        <v>2240</v>
      </c>
      <c r="AH90" s="121" t="s">
        <v>700</v>
      </c>
      <c r="AI90" s="121">
        <v>24046.75</v>
      </c>
      <c r="AJ90" s="121">
        <v>9553.25</v>
      </c>
      <c r="AK90" s="121">
        <v>33600</v>
      </c>
      <c r="AL90" s="121">
        <v>17953.25</v>
      </c>
      <c r="AM90" s="121">
        <v>1912.75</v>
      </c>
      <c r="AN90" s="121">
        <v>19866</v>
      </c>
      <c r="AO90" s="121">
        <v>0</v>
      </c>
      <c r="AP90" s="121">
        <v>0</v>
      </c>
      <c r="AQ90" s="121">
        <v>0</v>
      </c>
      <c r="AR90" s="121">
        <v>15</v>
      </c>
      <c r="AS90" s="121"/>
      <c r="AT90" s="121"/>
      <c r="AU90" s="121"/>
      <c r="AV90" s="121"/>
      <c r="AW90" s="121"/>
      <c r="AX90" s="121" t="s">
        <v>518</v>
      </c>
      <c r="AY90" s="121"/>
      <c r="AZ90" s="121"/>
      <c r="BA90" s="121">
        <v>0</v>
      </c>
      <c r="BB90" s="107">
        <v>45800</v>
      </c>
      <c r="BC90" s="107" t="s">
        <v>532</v>
      </c>
      <c r="BD90" s="105" t="s">
        <v>786</v>
      </c>
      <c r="BE90" s="34"/>
      <c r="BF90" s="115"/>
      <c r="BG90" s="76"/>
      <c r="BH90" s="114"/>
      <c r="BI90" s="105" t="s">
        <v>533</v>
      </c>
      <c r="BJ90" s="105" t="s">
        <v>729</v>
      </c>
      <c r="BK90" s="114">
        <v>0</v>
      </c>
      <c r="BL90" s="106" t="s">
        <v>789</v>
      </c>
    </row>
    <row r="91" spans="1:64" x14ac:dyDescent="0.3">
      <c r="A91" s="119">
        <v>86</v>
      </c>
      <c r="B91" s="121" t="s">
        <v>206</v>
      </c>
      <c r="C91" s="121" t="s">
        <v>190</v>
      </c>
      <c r="D91" s="121" t="s">
        <v>189</v>
      </c>
      <c r="E91" s="121" t="s">
        <v>207</v>
      </c>
      <c r="F91" s="121" t="s">
        <v>187</v>
      </c>
      <c r="G91" s="121" t="s">
        <v>185</v>
      </c>
      <c r="H91" s="121" t="s">
        <v>186</v>
      </c>
      <c r="I91" s="121">
        <v>19817</v>
      </c>
      <c r="J91" s="121" t="s">
        <v>250</v>
      </c>
      <c r="K91" s="121">
        <v>19817</v>
      </c>
      <c r="L91" s="121" t="s">
        <v>227</v>
      </c>
      <c r="M91" s="121" t="s">
        <v>228</v>
      </c>
      <c r="N91" s="121">
        <v>28497</v>
      </c>
      <c r="O91" s="121" t="s">
        <v>251</v>
      </c>
      <c r="P91" s="121">
        <v>568992</v>
      </c>
      <c r="Q91" s="121" t="s">
        <v>589</v>
      </c>
      <c r="R91" s="121" t="s">
        <v>212</v>
      </c>
      <c r="S91" s="121" t="s">
        <v>590</v>
      </c>
      <c r="T91" s="121" t="s">
        <v>360</v>
      </c>
      <c r="U91" s="121" t="s">
        <v>346</v>
      </c>
      <c r="V91" s="121">
        <v>541</v>
      </c>
      <c r="W91" s="121" t="s">
        <v>347</v>
      </c>
      <c r="X91" s="121">
        <v>355174401</v>
      </c>
      <c r="Y91" s="121" t="s">
        <v>412</v>
      </c>
      <c r="Z91" s="121" t="s">
        <v>495</v>
      </c>
      <c r="AA91" s="121">
        <v>52000</v>
      </c>
      <c r="AB91" s="121" t="s">
        <v>363</v>
      </c>
      <c r="AC91" s="121">
        <v>24</v>
      </c>
      <c r="AD91" s="121" t="s">
        <v>355</v>
      </c>
      <c r="AE91" s="121" t="s">
        <v>428</v>
      </c>
      <c r="AF91" s="121">
        <v>2780</v>
      </c>
      <c r="AG91" s="121">
        <v>2780</v>
      </c>
      <c r="AH91" s="121" t="s">
        <v>704</v>
      </c>
      <c r="AI91" s="121">
        <v>29555.29</v>
      </c>
      <c r="AJ91" s="121">
        <v>12144.71</v>
      </c>
      <c r="AK91" s="121">
        <v>41700</v>
      </c>
      <c r="AL91" s="121">
        <v>22444.71</v>
      </c>
      <c r="AM91" s="121">
        <v>2407.29</v>
      </c>
      <c r="AN91" s="121">
        <v>24852</v>
      </c>
      <c r="AO91" s="121">
        <v>0</v>
      </c>
      <c r="AP91" s="121">
        <v>0</v>
      </c>
      <c r="AQ91" s="121">
        <v>0</v>
      </c>
      <c r="AR91" s="121">
        <v>15</v>
      </c>
      <c r="AS91" s="121"/>
      <c r="AT91" s="121"/>
      <c r="AU91" s="121"/>
      <c r="AV91" s="121"/>
      <c r="AW91" s="121"/>
      <c r="AX91" s="121" t="s">
        <v>518</v>
      </c>
      <c r="AY91" s="121"/>
      <c r="AZ91" s="121"/>
      <c r="BA91" s="121">
        <v>0</v>
      </c>
      <c r="BB91" s="107">
        <v>45798</v>
      </c>
      <c r="BC91" s="107" t="s">
        <v>532</v>
      </c>
      <c r="BD91" s="105" t="s">
        <v>525</v>
      </c>
      <c r="BE91" s="34" t="s">
        <v>520</v>
      </c>
      <c r="BF91" s="115" t="s">
        <v>191</v>
      </c>
      <c r="BG91" s="76"/>
      <c r="BH91" s="114"/>
      <c r="BI91" s="105" t="s">
        <v>533</v>
      </c>
      <c r="BJ91" s="105" t="s">
        <v>729</v>
      </c>
      <c r="BK91" s="114">
        <v>0</v>
      </c>
      <c r="BL91" s="106" t="s">
        <v>534</v>
      </c>
    </row>
    <row r="92" spans="1:64" x14ac:dyDescent="0.3">
      <c r="A92" s="119">
        <v>87</v>
      </c>
      <c r="B92" s="121" t="s">
        <v>206</v>
      </c>
      <c r="C92" s="121" t="s">
        <v>190</v>
      </c>
      <c r="D92" s="121" t="s">
        <v>189</v>
      </c>
      <c r="E92" s="121" t="s">
        <v>207</v>
      </c>
      <c r="F92" s="121" t="s">
        <v>187</v>
      </c>
      <c r="G92" s="121" t="s">
        <v>185</v>
      </c>
      <c r="H92" s="121" t="s">
        <v>186</v>
      </c>
      <c r="I92" s="121">
        <v>178016</v>
      </c>
      <c r="J92" s="121" t="s">
        <v>242</v>
      </c>
      <c r="K92" s="121">
        <v>178016</v>
      </c>
      <c r="L92" s="121" t="s">
        <v>227</v>
      </c>
      <c r="M92" s="121" t="s">
        <v>228</v>
      </c>
      <c r="N92" s="121">
        <v>300311</v>
      </c>
      <c r="O92" s="121" t="s">
        <v>243</v>
      </c>
      <c r="P92" s="121">
        <v>404258</v>
      </c>
      <c r="Q92" s="121" t="s">
        <v>295</v>
      </c>
      <c r="R92" s="121" t="s">
        <v>212</v>
      </c>
      <c r="S92" s="121" t="s">
        <v>591</v>
      </c>
      <c r="T92" s="121" t="s">
        <v>345</v>
      </c>
      <c r="U92" s="121" t="s">
        <v>346</v>
      </c>
      <c r="V92" s="121">
        <v>541</v>
      </c>
      <c r="W92" s="121" t="s">
        <v>347</v>
      </c>
      <c r="X92" s="121">
        <v>355275126</v>
      </c>
      <c r="Y92" s="121" t="s">
        <v>361</v>
      </c>
      <c r="Z92" s="121" t="s">
        <v>667</v>
      </c>
      <c r="AA92" s="121">
        <v>42000</v>
      </c>
      <c r="AB92" s="121" t="s">
        <v>372</v>
      </c>
      <c r="AC92" s="121">
        <v>24</v>
      </c>
      <c r="AD92" s="121" t="s">
        <v>351</v>
      </c>
      <c r="AE92" s="121" t="s">
        <v>710</v>
      </c>
      <c r="AF92" s="121">
        <v>2240</v>
      </c>
      <c r="AG92" s="121">
        <v>2240</v>
      </c>
      <c r="AH92" s="121" t="s">
        <v>702</v>
      </c>
      <c r="AI92" s="121">
        <v>24200.35</v>
      </c>
      <c r="AJ92" s="121">
        <v>9399.65</v>
      </c>
      <c r="AK92" s="121">
        <v>33600</v>
      </c>
      <c r="AL92" s="121">
        <v>17799.650000000001</v>
      </c>
      <c r="AM92" s="121">
        <v>1881.35</v>
      </c>
      <c r="AN92" s="121">
        <v>19681</v>
      </c>
      <c r="AO92" s="121">
        <v>0</v>
      </c>
      <c r="AP92" s="121">
        <v>0</v>
      </c>
      <c r="AQ92" s="121">
        <v>0</v>
      </c>
      <c r="AR92" s="121">
        <v>15</v>
      </c>
      <c r="AS92" s="121"/>
      <c r="AT92" s="121"/>
      <c r="AU92" s="121"/>
      <c r="AV92" s="121"/>
      <c r="AW92" s="121"/>
      <c r="AX92" s="121" t="s">
        <v>518</v>
      </c>
      <c r="AY92" s="121"/>
      <c r="AZ92" s="121"/>
      <c r="BA92" s="121">
        <v>0</v>
      </c>
      <c r="BB92" s="107">
        <v>45800</v>
      </c>
      <c r="BC92" s="107" t="s">
        <v>532</v>
      </c>
      <c r="BD92" s="105" t="s">
        <v>786</v>
      </c>
      <c r="BE92" s="34"/>
      <c r="BF92" s="115"/>
      <c r="BG92" s="76"/>
      <c r="BH92" s="114"/>
      <c r="BI92" s="105" t="s">
        <v>533</v>
      </c>
      <c r="BJ92" s="105" t="s">
        <v>729</v>
      </c>
      <c r="BK92" s="114">
        <v>0</v>
      </c>
      <c r="BL92" s="106" t="s">
        <v>534</v>
      </c>
    </row>
    <row r="93" spans="1:64" x14ac:dyDescent="0.3">
      <c r="A93" s="119">
        <v>88</v>
      </c>
      <c r="B93" s="121" t="s">
        <v>206</v>
      </c>
      <c r="C93" s="121" t="s">
        <v>190</v>
      </c>
      <c r="D93" s="121" t="s">
        <v>189</v>
      </c>
      <c r="E93" s="121" t="s">
        <v>207</v>
      </c>
      <c r="F93" s="121" t="s">
        <v>187</v>
      </c>
      <c r="G93" s="121" t="s">
        <v>185</v>
      </c>
      <c r="H93" s="121" t="s">
        <v>186</v>
      </c>
      <c r="I93" s="121">
        <v>19773</v>
      </c>
      <c r="J93" s="121" t="s">
        <v>302</v>
      </c>
      <c r="K93" s="121">
        <v>19773</v>
      </c>
      <c r="L93" s="121" t="s">
        <v>227</v>
      </c>
      <c r="M93" s="121" t="s">
        <v>228</v>
      </c>
      <c r="N93" s="121">
        <v>28489</v>
      </c>
      <c r="O93" s="121" t="s">
        <v>335</v>
      </c>
      <c r="P93" s="121">
        <v>44892</v>
      </c>
      <c r="Q93" s="121" t="s">
        <v>577</v>
      </c>
      <c r="R93" s="121" t="s">
        <v>212</v>
      </c>
      <c r="S93" s="121" t="s">
        <v>592</v>
      </c>
      <c r="T93" s="121" t="s">
        <v>360</v>
      </c>
      <c r="U93" s="121" t="s">
        <v>346</v>
      </c>
      <c r="V93" s="121">
        <v>541</v>
      </c>
      <c r="W93" s="121" t="s">
        <v>347</v>
      </c>
      <c r="X93" s="121">
        <v>355682510</v>
      </c>
      <c r="Y93" s="121" t="s">
        <v>669</v>
      </c>
      <c r="Z93" s="121" t="s">
        <v>668</v>
      </c>
      <c r="AA93" s="121">
        <v>63000</v>
      </c>
      <c r="AB93" s="121" t="s">
        <v>372</v>
      </c>
      <c r="AC93" s="121">
        <v>24</v>
      </c>
      <c r="AD93" s="121" t="s">
        <v>373</v>
      </c>
      <c r="AE93" s="121" t="s">
        <v>711</v>
      </c>
      <c r="AF93" s="121">
        <v>3360</v>
      </c>
      <c r="AG93" s="121">
        <v>3360</v>
      </c>
      <c r="AH93" s="121" t="s">
        <v>702</v>
      </c>
      <c r="AI93" s="121">
        <v>33021.550000000003</v>
      </c>
      <c r="AJ93" s="121">
        <v>14018.45</v>
      </c>
      <c r="AK93" s="121">
        <v>47040</v>
      </c>
      <c r="AL93" s="121">
        <v>29978.45</v>
      </c>
      <c r="AM93" s="121">
        <v>3558.55</v>
      </c>
      <c r="AN93" s="121">
        <v>33537</v>
      </c>
      <c r="AO93" s="121">
        <v>0</v>
      </c>
      <c r="AP93" s="121">
        <v>0</v>
      </c>
      <c r="AQ93" s="121">
        <v>0</v>
      </c>
      <c r="AR93" s="121">
        <v>14</v>
      </c>
      <c r="AS93" s="121"/>
      <c r="AT93" s="121"/>
      <c r="AU93" s="121"/>
      <c r="AV93" s="121"/>
      <c r="AW93" s="121"/>
      <c r="AX93" s="121" t="s">
        <v>518</v>
      </c>
      <c r="AY93" s="121"/>
      <c r="AZ93" s="121"/>
      <c r="BA93" s="121">
        <v>0</v>
      </c>
      <c r="BB93" s="107">
        <v>45798</v>
      </c>
      <c r="BC93" s="107" t="s">
        <v>532</v>
      </c>
      <c r="BD93" s="105" t="s">
        <v>525</v>
      </c>
      <c r="BE93" s="34" t="s">
        <v>519</v>
      </c>
      <c r="BF93" s="115" t="s">
        <v>191</v>
      </c>
      <c r="BG93" s="76"/>
      <c r="BH93" s="114"/>
      <c r="BI93" s="105" t="s">
        <v>533</v>
      </c>
      <c r="BJ93" s="105" t="s">
        <v>729</v>
      </c>
      <c r="BK93" s="114">
        <v>0</v>
      </c>
      <c r="BL93" s="106" t="s">
        <v>534</v>
      </c>
    </row>
    <row r="94" spans="1:64" x14ac:dyDescent="0.3">
      <c r="A94" s="119">
        <v>89</v>
      </c>
      <c r="B94" s="121" t="s">
        <v>206</v>
      </c>
      <c r="C94" s="121" t="s">
        <v>190</v>
      </c>
      <c r="D94" s="121" t="s">
        <v>189</v>
      </c>
      <c r="E94" s="121" t="s">
        <v>207</v>
      </c>
      <c r="F94" s="121" t="s">
        <v>187</v>
      </c>
      <c r="G94" s="121" t="s">
        <v>185</v>
      </c>
      <c r="H94" s="121" t="s">
        <v>186</v>
      </c>
      <c r="I94" s="121">
        <v>19773</v>
      </c>
      <c r="J94" s="121" t="s">
        <v>302</v>
      </c>
      <c r="K94" s="121">
        <v>19773</v>
      </c>
      <c r="L94" s="121" t="s">
        <v>227</v>
      </c>
      <c r="M94" s="121" t="s">
        <v>228</v>
      </c>
      <c r="N94" s="121">
        <v>28489</v>
      </c>
      <c r="O94" s="121" t="s">
        <v>335</v>
      </c>
      <c r="P94" s="121">
        <v>44892</v>
      </c>
      <c r="Q94" s="121" t="s">
        <v>577</v>
      </c>
      <c r="R94" s="121" t="s">
        <v>212</v>
      </c>
      <c r="S94" s="121" t="s">
        <v>593</v>
      </c>
      <c r="T94" s="121" t="s">
        <v>360</v>
      </c>
      <c r="U94" s="121" t="s">
        <v>346</v>
      </c>
      <c r="V94" s="121">
        <v>541</v>
      </c>
      <c r="W94" s="121" t="s">
        <v>347</v>
      </c>
      <c r="X94" s="121">
        <v>356244479</v>
      </c>
      <c r="Y94" s="121" t="s">
        <v>670</v>
      </c>
      <c r="Z94" s="121" t="s">
        <v>671</v>
      </c>
      <c r="AA94" s="121">
        <v>63000</v>
      </c>
      <c r="AB94" s="121" t="s">
        <v>372</v>
      </c>
      <c r="AC94" s="121">
        <v>24</v>
      </c>
      <c r="AD94" s="121" t="s">
        <v>373</v>
      </c>
      <c r="AE94" s="121" t="s">
        <v>502</v>
      </c>
      <c r="AF94" s="121">
        <v>3360</v>
      </c>
      <c r="AG94" s="121">
        <v>3360</v>
      </c>
      <c r="AH94" s="121" t="s">
        <v>702</v>
      </c>
      <c r="AI94" s="121">
        <v>30043.29</v>
      </c>
      <c r="AJ94" s="121">
        <v>13636.71</v>
      </c>
      <c r="AK94" s="121">
        <v>43680</v>
      </c>
      <c r="AL94" s="121">
        <v>32956.71</v>
      </c>
      <c r="AM94" s="121">
        <v>4316.29</v>
      </c>
      <c r="AN94" s="121">
        <v>37273</v>
      </c>
      <c r="AO94" s="121">
        <v>0</v>
      </c>
      <c r="AP94" s="121">
        <v>0</v>
      </c>
      <c r="AQ94" s="121">
        <v>0</v>
      </c>
      <c r="AR94" s="121">
        <v>13</v>
      </c>
      <c r="AS94" s="121"/>
      <c r="AT94" s="121"/>
      <c r="AU94" s="121"/>
      <c r="AV94" s="121"/>
      <c r="AW94" s="121"/>
      <c r="AX94" s="121" t="s">
        <v>518</v>
      </c>
      <c r="AY94" s="121"/>
      <c r="AZ94" s="121"/>
      <c r="BA94" s="121">
        <v>0</v>
      </c>
      <c r="BB94" s="107">
        <v>45798</v>
      </c>
      <c r="BC94" s="107" t="s">
        <v>532</v>
      </c>
      <c r="BD94" s="105" t="s">
        <v>525</v>
      </c>
      <c r="BE94" s="34" t="s">
        <v>519</v>
      </c>
      <c r="BF94" s="115" t="s">
        <v>191</v>
      </c>
      <c r="BG94" s="76"/>
      <c r="BH94" s="114"/>
      <c r="BI94" s="105" t="s">
        <v>533</v>
      </c>
      <c r="BJ94" s="105" t="s">
        <v>729</v>
      </c>
      <c r="BK94" s="114">
        <v>0</v>
      </c>
      <c r="BL94" s="106" t="s">
        <v>534</v>
      </c>
    </row>
    <row r="95" spans="1:64" x14ac:dyDescent="0.3">
      <c r="A95" s="119">
        <v>90</v>
      </c>
      <c r="B95" s="121" t="s">
        <v>206</v>
      </c>
      <c r="C95" s="121" t="s">
        <v>190</v>
      </c>
      <c r="D95" s="121" t="s">
        <v>189</v>
      </c>
      <c r="E95" s="121" t="s">
        <v>207</v>
      </c>
      <c r="F95" s="121" t="s">
        <v>187</v>
      </c>
      <c r="G95" s="121" t="s">
        <v>185</v>
      </c>
      <c r="H95" s="121" t="s">
        <v>186</v>
      </c>
      <c r="I95" s="121">
        <v>19774</v>
      </c>
      <c r="J95" s="121" t="s">
        <v>226</v>
      </c>
      <c r="K95" s="121">
        <v>19774</v>
      </c>
      <c r="L95" s="121" t="s">
        <v>227</v>
      </c>
      <c r="M95" s="121" t="s">
        <v>228</v>
      </c>
      <c r="N95" s="121">
        <v>28319</v>
      </c>
      <c r="O95" s="121" t="s">
        <v>247</v>
      </c>
      <c r="P95" s="121">
        <v>44504</v>
      </c>
      <c r="Q95" s="121" t="s">
        <v>248</v>
      </c>
      <c r="R95" s="121" t="s">
        <v>212</v>
      </c>
      <c r="S95" s="121" t="s">
        <v>594</v>
      </c>
      <c r="T95" s="121" t="s">
        <v>360</v>
      </c>
      <c r="U95" s="121" t="s">
        <v>346</v>
      </c>
      <c r="V95" s="121">
        <v>541</v>
      </c>
      <c r="W95" s="121" t="s">
        <v>347</v>
      </c>
      <c r="X95" s="121">
        <v>356491036</v>
      </c>
      <c r="Y95" s="121" t="s">
        <v>672</v>
      </c>
      <c r="Z95" s="121" t="s">
        <v>673</v>
      </c>
      <c r="AA95" s="121">
        <v>65000</v>
      </c>
      <c r="AB95" s="121" t="s">
        <v>363</v>
      </c>
      <c r="AC95" s="121">
        <v>24</v>
      </c>
      <c r="AD95" s="121" t="s">
        <v>355</v>
      </c>
      <c r="AE95" s="121" t="s">
        <v>712</v>
      </c>
      <c r="AF95" s="121">
        <v>3470</v>
      </c>
      <c r="AG95" s="121">
        <v>3470</v>
      </c>
      <c r="AH95" s="121" t="s">
        <v>706</v>
      </c>
      <c r="AI95" s="121">
        <v>27367</v>
      </c>
      <c r="AJ95" s="121">
        <v>14273</v>
      </c>
      <c r="AK95" s="121">
        <v>41640</v>
      </c>
      <c r="AL95" s="121">
        <v>37633</v>
      </c>
      <c r="AM95" s="121">
        <v>5474</v>
      </c>
      <c r="AN95" s="121">
        <v>43107</v>
      </c>
      <c r="AO95" s="121">
        <v>0</v>
      </c>
      <c r="AP95" s="121">
        <v>0</v>
      </c>
      <c r="AQ95" s="121">
        <v>0</v>
      </c>
      <c r="AR95" s="121">
        <v>12</v>
      </c>
      <c r="AS95" s="121"/>
      <c r="AT95" s="121"/>
      <c r="AU95" s="121"/>
      <c r="AV95" s="121"/>
      <c r="AW95" s="121"/>
      <c r="AX95" s="121" t="s">
        <v>518</v>
      </c>
      <c r="AY95" s="121"/>
      <c r="AZ95" s="121"/>
      <c r="BA95" s="121">
        <v>0</v>
      </c>
      <c r="BB95" s="107">
        <v>45800</v>
      </c>
      <c r="BC95" s="107" t="s">
        <v>532</v>
      </c>
      <c r="BD95" s="105" t="s">
        <v>786</v>
      </c>
      <c r="BE95" s="34"/>
      <c r="BF95" s="115"/>
      <c r="BG95" s="76"/>
      <c r="BH95" s="114"/>
      <c r="BI95" s="105" t="s">
        <v>533</v>
      </c>
      <c r="BJ95" s="105" t="s">
        <v>729</v>
      </c>
      <c r="BK95" s="114">
        <v>0</v>
      </c>
      <c r="BL95" s="106" t="s">
        <v>791</v>
      </c>
    </row>
    <row r="96" spans="1:64" x14ac:dyDescent="0.3">
      <c r="A96" s="119">
        <v>91</v>
      </c>
      <c r="B96" s="121" t="s">
        <v>206</v>
      </c>
      <c r="C96" s="121" t="s">
        <v>190</v>
      </c>
      <c r="D96" s="121" t="s">
        <v>189</v>
      </c>
      <c r="E96" s="121" t="s">
        <v>207</v>
      </c>
      <c r="F96" s="121" t="s">
        <v>187</v>
      </c>
      <c r="G96" s="121" t="s">
        <v>185</v>
      </c>
      <c r="H96" s="121" t="s">
        <v>186</v>
      </c>
      <c r="I96" s="121">
        <v>19774</v>
      </c>
      <c r="J96" s="121" t="s">
        <v>226</v>
      </c>
      <c r="K96" s="121">
        <v>19774</v>
      </c>
      <c r="L96" s="121" t="s">
        <v>227</v>
      </c>
      <c r="M96" s="121" t="s">
        <v>228</v>
      </c>
      <c r="N96" s="121">
        <v>28613</v>
      </c>
      <c r="O96" s="121" t="s">
        <v>229</v>
      </c>
      <c r="P96" s="121">
        <v>44857</v>
      </c>
      <c r="Q96" s="121" t="s">
        <v>230</v>
      </c>
      <c r="R96" s="121" t="s">
        <v>212</v>
      </c>
      <c r="S96" s="121" t="s">
        <v>595</v>
      </c>
      <c r="T96" s="121" t="s">
        <v>360</v>
      </c>
      <c r="U96" s="121" t="s">
        <v>346</v>
      </c>
      <c r="V96" s="121">
        <v>541</v>
      </c>
      <c r="W96" s="121" t="s">
        <v>347</v>
      </c>
      <c r="X96" s="121">
        <v>356576178</v>
      </c>
      <c r="Y96" s="121" t="s">
        <v>675</v>
      </c>
      <c r="Z96" s="121" t="s">
        <v>674</v>
      </c>
      <c r="AA96" s="121">
        <v>65000</v>
      </c>
      <c r="AB96" s="121" t="s">
        <v>363</v>
      </c>
      <c r="AC96" s="121">
        <v>24</v>
      </c>
      <c r="AD96" s="121" t="s">
        <v>355</v>
      </c>
      <c r="AE96" s="121" t="s">
        <v>712</v>
      </c>
      <c r="AF96" s="121">
        <v>3470</v>
      </c>
      <c r="AG96" s="121">
        <v>3470</v>
      </c>
      <c r="AH96" s="121" t="s">
        <v>696</v>
      </c>
      <c r="AI96" s="121">
        <v>27757.86</v>
      </c>
      <c r="AJ96" s="121">
        <v>13882.14</v>
      </c>
      <c r="AK96" s="121">
        <v>41640</v>
      </c>
      <c r="AL96" s="121">
        <v>37242.14</v>
      </c>
      <c r="AM96" s="121">
        <v>5364.86</v>
      </c>
      <c r="AN96" s="121">
        <v>42607</v>
      </c>
      <c r="AO96" s="121">
        <v>0</v>
      </c>
      <c r="AP96" s="121">
        <v>0</v>
      </c>
      <c r="AQ96" s="121">
        <v>0</v>
      </c>
      <c r="AR96" s="121">
        <v>12</v>
      </c>
      <c r="AS96" s="121"/>
      <c r="AT96" s="121"/>
      <c r="AU96" s="121"/>
      <c r="AV96" s="121"/>
      <c r="AW96" s="121"/>
      <c r="AX96" s="121" t="s">
        <v>518</v>
      </c>
      <c r="AY96" s="121"/>
      <c r="AZ96" s="121"/>
      <c r="BA96" s="121">
        <v>0</v>
      </c>
      <c r="BB96" s="107">
        <v>45798</v>
      </c>
      <c r="BC96" s="107" t="s">
        <v>532</v>
      </c>
      <c r="BD96" s="105" t="s">
        <v>525</v>
      </c>
      <c r="BE96" s="34" t="s">
        <v>519</v>
      </c>
      <c r="BF96" s="115" t="s">
        <v>191</v>
      </c>
      <c r="BG96" s="76"/>
      <c r="BH96" s="114"/>
      <c r="BI96" s="105" t="s">
        <v>533</v>
      </c>
      <c r="BJ96" s="105" t="s">
        <v>729</v>
      </c>
      <c r="BK96" s="114">
        <v>0</v>
      </c>
      <c r="BL96" s="106" t="s">
        <v>534</v>
      </c>
    </row>
    <row r="97" spans="1:64" x14ac:dyDescent="0.3">
      <c r="A97" s="119">
        <v>92</v>
      </c>
      <c r="B97" s="121" t="s">
        <v>206</v>
      </c>
      <c r="C97" s="121" t="s">
        <v>190</v>
      </c>
      <c r="D97" s="121" t="s">
        <v>189</v>
      </c>
      <c r="E97" s="121" t="s">
        <v>207</v>
      </c>
      <c r="F97" s="121" t="s">
        <v>187</v>
      </c>
      <c r="G97" s="121" t="s">
        <v>185</v>
      </c>
      <c r="H97" s="121" t="s">
        <v>186</v>
      </c>
      <c r="I97" s="121">
        <v>19774</v>
      </c>
      <c r="J97" s="121" t="s">
        <v>226</v>
      </c>
      <c r="K97" s="121">
        <v>19774</v>
      </c>
      <c r="L97" s="121" t="s">
        <v>227</v>
      </c>
      <c r="M97" s="121" t="s">
        <v>228</v>
      </c>
      <c r="N97" s="121">
        <v>28319</v>
      </c>
      <c r="O97" s="121" t="s">
        <v>247</v>
      </c>
      <c r="P97" s="121">
        <v>44504</v>
      </c>
      <c r="Q97" s="121" t="s">
        <v>248</v>
      </c>
      <c r="R97" s="121" t="s">
        <v>212</v>
      </c>
      <c r="S97" s="121" t="s">
        <v>596</v>
      </c>
      <c r="T97" s="121" t="s">
        <v>345</v>
      </c>
      <c r="U97" s="121" t="s">
        <v>346</v>
      </c>
      <c r="V97" s="121">
        <v>541</v>
      </c>
      <c r="W97" s="121" t="s">
        <v>347</v>
      </c>
      <c r="X97" s="121">
        <v>356729509</v>
      </c>
      <c r="Y97" s="121" t="s">
        <v>677</v>
      </c>
      <c r="Z97" s="121" t="s">
        <v>676</v>
      </c>
      <c r="AA97" s="121">
        <v>65000</v>
      </c>
      <c r="AB97" s="121" t="s">
        <v>363</v>
      </c>
      <c r="AC97" s="121">
        <v>24</v>
      </c>
      <c r="AD97" s="121" t="s">
        <v>355</v>
      </c>
      <c r="AE97" s="121" t="s">
        <v>712</v>
      </c>
      <c r="AF97" s="121">
        <v>3470</v>
      </c>
      <c r="AG97" s="121">
        <v>3470</v>
      </c>
      <c r="AH97" s="121" t="s">
        <v>704</v>
      </c>
      <c r="AI97" s="121">
        <v>28483.69</v>
      </c>
      <c r="AJ97" s="121">
        <v>13156.31</v>
      </c>
      <c r="AK97" s="121">
        <v>41640</v>
      </c>
      <c r="AL97" s="121">
        <v>36516.31</v>
      </c>
      <c r="AM97" s="121">
        <v>5160.6899999999996</v>
      </c>
      <c r="AN97" s="121">
        <v>41677</v>
      </c>
      <c r="AO97" s="121">
        <v>0</v>
      </c>
      <c r="AP97" s="121">
        <v>0</v>
      </c>
      <c r="AQ97" s="121">
        <v>0</v>
      </c>
      <c r="AR97" s="121">
        <v>12</v>
      </c>
      <c r="AS97" s="121"/>
      <c r="AT97" s="121"/>
      <c r="AU97" s="121"/>
      <c r="AV97" s="121"/>
      <c r="AW97" s="121"/>
      <c r="AX97" s="121" t="s">
        <v>518</v>
      </c>
      <c r="AY97" s="121"/>
      <c r="AZ97" s="121"/>
      <c r="BA97" s="121">
        <v>0</v>
      </c>
      <c r="BB97" s="107">
        <v>45800</v>
      </c>
      <c r="BC97" s="107" t="s">
        <v>532</v>
      </c>
      <c r="BD97" s="105" t="s">
        <v>786</v>
      </c>
      <c r="BE97" s="34"/>
      <c r="BF97" s="115"/>
      <c r="BG97" s="76"/>
      <c r="BH97" s="114"/>
      <c r="BI97" s="105" t="s">
        <v>533</v>
      </c>
      <c r="BJ97" s="105" t="s">
        <v>729</v>
      </c>
      <c r="BK97" s="114">
        <v>0</v>
      </c>
      <c r="BL97" s="106" t="s">
        <v>791</v>
      </c>
    </row>
    <row r="98" spans="1:64" x14ac:dyDescent="0.3">
      <c r="A98" s="119">
        <v>93</v>
      </c>
      <c r="B98" s="121" t="s">
        <v>206</v>
      </c>
      <c r="C98" s="121" t="s">
        <v>190</v>
      </c>
      <c r="D98" s="121" t="s">
        <v>189</v>
      </c>
      <c r="E98" s="121" t="s">
        <v>207</v>
      </c>
      <c r="F98" s="121" t="s">
        <v>187</v>
      </c>
      <c r="G98" s="121" t="s">
        <v>185</v>
      </c>
      <c r="H98" s="121" t="s">
        <v>186</v>
      </c>
      <c r="I98" s="121">
        <v>19817</v>
      </c>
      <c r="J98" s="121" t="s">
        <v>250</v>
      </c>
      <c r="K98" s="121">
        <v>19817</v>
      </c>
      <c r="L98" s="121" t="s">
        <v>227</v>
      </c>
      <c r="M98" s="121" t="s">
        <v>228</v>
      </c>
      <c r="N98" s="121">
        <v>28497</v>
      </c>
      <c r="O98" s="121" t="s">
        <v>251</v>
      </c>
      <c r="P98" s="121">
        <v>568992</v>
      </c>
      <c r="Q98" s="121" t="s">
        <v>589</v>
      </c>
      <c r="R98" s="121" t="s">
        <v>212</v>
      </c>
      <c r="S98" s="121" t="s">
        <v>597</v>
      </c>
      <c r="T98" s="121" t="s">
        <v>360</v>
      </c>
      <c r="U98" s="121" t="s">
        <v>346</v>
      </c>
      <c r="V98" s="121">
        <v>541</v>
      </c>
      <c r="W98" s="121" t="s">
        <v>347</v>
      </c>
      <c r="X98" s="121">
        <v>356931419</v>
      </c>
      <c r="Y98" s="121" t="s">
        <v>678</v>
      </c>
      <c r="Z98" s="121" t="s">
        <v>679</v>
      </c>
      <c r="AA98" s="121">
        <v>65000</v>
      </c>
      <c r="AB98" s="121" t="s">
        <v>363</v>
      </c>
      <c r="AC98" s="121">
        <v>24</v>
      </c>
      <c r="AD98" s="121" t="s">
        <v>437</v>
      </c>
      <c r="AE98" s="121" t="s">
        <v>713</v>
      </c>
      <c r="AF98" s="121">
        <v>3470</v>
      </c>
      <c r="AG98" s="121">
        <v>3470</v>
      </c>
      <c r="AH98" s="121" t="s">
        <v>704</v>
      </c>
      <c r="AI98" s="121">
        <v>24878.02</v>
      </c>
      <c r="AJ98" s="121">
        <v>13291.98</v>
      </c>
      <c r="AK98" s="121">
        <v>38170</v>
      </c>
      <c r="AL98" s="121">
        <v>40121.980000000003</v>
      </c>
      <c r="AM98" s="121">
        <v>6272.02</v>
      </c>
      <c r="AN98" s="121">
        <v>46394</v>
      </c>
      <c r="AO98" s="121">
        <v>0</v>
      </c>
      <c r="AP98" s="121">
        <v>0</v>
      </c>
      <c r="AQ98" s="121">
        <v>0</v>
      </c>
      <c r="AR98" s="121">
        <v>11</v>
      </c>
      <c r="AS98" s="121"/>
      <c r="AT98" s="121"/>
      <c r="AU98" s="121"/>
      <c r="AV98" s="121"/>
      <c r="AW98" s="121"/>
      <c r="AX98" s="121" t="s">
        <v>518</v>
      </c>
      <c r="AY98" s="121"/>
      <c r="AZ98" s="121"/>
      <c r="BA98" s="121">
        <v>0</v>
      </c>
      <c r="BB98" s="107">
        <v>45798</v>
      </c>
      <c r="BC98" s="107" t="s">
        <v>532</v>
      </c>
      <c r="BD98" s="105" t="s">
        <v>525</v>
      </c>
      <c r="BE98" s="34" t="s">
        <v>520</v>
      </c>
      <c r="BF98" s="115" t="s">
        <v>521</v>
      </c>
      <c r="BG98" s="76"/>
      <c r="BH98" s="114"/>
      <c r="BI98" s="105" t="s">
        <v>533</v>
      </c>
      <c r="BJ98" s="105" t="s">
        <v>729</v>
      </c>
      <c r="BK98" s="114">
        <v>0</v>
      </c>
      <c r="BL98" s="106" t="s">
        <v>524</v>
      </c>
    </row>
    <row r="99" spans="1:64" x14ac:dyDescent="0.3">
      <c r="A99" s="119">
        <v>94</v>
      </c>
      <c r="B99" s="121" t="s">
        <v>206</v>
      </c>
      <c r="C99" s="121" t="s">
        <v>190</v>
      </c>
      <c r="D99" s="121" t="s">
        <v>189</v>
      </c>
      <c r="E99" s="121" t="s">
        <v>207</v>
      </c>
      <c r="F99" s="121" t="s">
        <v>187</v>
      </c>
      <c r="G99" s="121" t="s">
        <v>185</v>
      </c>
      <c r="H99" s="121" t="s">
        <v>186</v>
      </c>
      <c r="I99" s="121">
        <v>19817</v>
      </c>
      <c r="J99" s="121" t="s">
        <v>250</v>
      </c>
      <c r="K99" s="121">
        <v>19817</v>
      </c>
      <c r="L99" s="121" t="s">
        <v>227</v>
      </c>
      <c r="M99" s="121" t="s">
        <v>228</v>
      </c>
      <c r="N99" s="121">
        <v>28497</v>
      </c>
      <c r="O99" s="121" t="s">
        <v>251</v>
      </c>
      <c r="P99" s="121">
        <v>44709</v>
      </c>
      <c r="Q99" s="121" t="s">
        <v>548</v>
      </c>
      <c r="R99" s="121" t="s">
        <v>212</v>
      </c>
      <c r="S99" s="121" t="s">
        <v>598</v>
      </c>
      <c r="T99" s="121" t="s">
        <v>360</v>
      </c>
      <c r="U99" s="121" t="s">
        <v>346</v>
      </c>
      <c r="V99" s="121">
        <v>541</v>
      </c>
      <c r="W99" s="121" t="s">
        <v>347</v>
      </c>
      <c r="X99" s="121">
        <v>356989097</v>
      </c>
      <c r="Y99" s="121" t="s">
        <v>680</v>
      </c>
      <c r="Z99" s="121" t="s">
        <v>681</v>
      </c>
      <c r="AA99" s="121">
        <v>65000</v>
      </c>
      <c r="AB99" s="121" t="s">
        <v>363</v>
      </c>
      <c r="AC99" s="121">
        <v>24</v>
      </c>
      <c r="AD99" s="121" t="s">
        <v>437</v>
      </c>
      <c r="AE99" s="121" t="s">
        <v>713</v>
      </c>
      <c r="AF99" s="121">
        <v>3470</v>
      </c>
      <c r="AG99" s="121">
        <v>3470</v>
      </c>
      <c r="AH99" s="121" t="s">
        <v>704</v>
      </c>
      <c r="AI99" s="121">
        <v>25151.58</v>
      </c>
      <c r="AJ99" s="121">
        <v>13018.42</v>
      </c>
      <c r="AK99" s="121">
        <v>38170</v>
      </c>
      <c r="AL99" s="121">
        <v>39848.42</v>
      </c>
      <c r="AM99" s="121">
        <v>6187.58</v>
      </c>
      <c r="AN99" s="121">
        <v>46036</v>
      </c>
      <c r="AO99" s="121">
        <v>0</v>
      </c>
      <c r="AP99" s="121">
        <v>0</v>
      </c>
      <c r="AQ99" s="121">
        <v>0</v>
      </c>
      <c r="AR99" s="121">
        <v>11</v>
      </c>
      <c r="AS99" s="121"/>
      <c r="AT99" s="121"/>
      <c r="AU99" s="121"/>
      <c r="AV99" s="121"/>
      <c r="AW99" s="121"/>
      <c r="AX99" s="121" t="s">
        <v>518</v>
      </c>
      <c r="AY99" s="121"/>
      <c r="AZ99" s="121"/>
      <c r="BA99" s="121">
        <v>0</v>
      </c>
      <c r="BB99" s="107">
        <v>45798</v>
      </c>
      <c r="BC99" s="107" t="s">
        <v>532</v>
      </c>
      <c r="BD99" s="105" t="s">
        <v>525</v>
      </c>
      <c r="BE99" s="34" t="s">
        <v>520</v>
      </c>
      <c r="BF99" s="115" t="s">
        <v>521</v>
      </c>
      <c r="BG99" s="76"/>
      <c r="BH99" s="114"/>
      <c r="BI99" s="105" t="s">
        <v>533</v>
      </c>
      <c r="BJ99" s="105" t="s">
        <v>729</v>
      </c>
      <c r="BK99" s="114">
        <v>0</v>
      </c>
      <c r="BL99" s="106" t="s">
        <v>524</v>
      </c>
    </row>
    <row r="100" spans="1:64" x14ac:dyDescent="0.3">
      <c r="A100" s="119">
        <v>95</v>
      </c>
      <c r="B100" s="121" t="s">
        <v>206</v>
      </c>
      <c r="C100" s="121" t="s">
        <v>190</v>
      </c>
      <c r="D100" s="121" t="s">
        <v>189</v>
      </c>
      <c r="E100" s="121" t="s">
        <v>207</v>
      </c>
      <c r="F100" s="121" t="s">
        <v>187</v>
      </c>
      <c r="G100" s="121" t="s">
        <v>185</v>
      </c>
      <c r="H100" s="121" t="s">
        <v>186</v>
      </c>
      <c r="I100" s="121">
        <v>19817</v>
      </c>
      <c r="J100" s="121" t="s">
        <v>250</v>
      </c>
      <c r="K100" s="121">
        <v>19817</v>
      </c>
      <c r="L100" s="121" t="s">
        <v>227</v>
      </c>
      <c r="M100" s="121" t="s">
        <v>228</v>
      </c>
      <c r="N100" s="121">
        <v>28497</v>
      </c>
      <c r="O100" s="121" t="s">
        <v>251</v>
      </c>
      <c r="P100" s="121">
        <v>568992</v>
      </c>
      <c r="Q100" s="121" t="s">
        <v>589</v>
      </c>
      <c r="R100" s="121" t="s">
        <v>212</v>
      </c>
      <c r="S100" s="121" t="s">
        <v>599</v>
      </c>
      <c r="T100" s="121" t="s">
        <v>360</v>
      </c>
      <c r="U100" s="121" t="s">
        <v>346</v>
      </c>
      <c r="V100" s="121">
        <v>541</v>
      </c>
      <c r="W100" s="121" t="s">
        <v>347</v>
      </c>
      <c r="X100" s="121">
        <v>357231747</v>
      </c>
      <c r="Y100" s="121" t="s">
        <v>683</v>
      </c>
      <c r="Z100" s="121" t="s">
        <v>684</v>
      </c>
      <c r="AA100" s="121">
        <v>65000</v>
      </c>
      <c r="AB100" s="121" t="s">
        <v>363</v>
      </c>
      <c r="AC100" s="121">
        <v>24</v>
      </c>
      <c r="AD100" s="121" t="s">
        <v>437</v>
      </c>
      <c r="AE100" s="121" t="s">
        <v>713</v>
      </c>
      <c r="AF100" s="121">
        <v>3470</v>
      </c>
      <c r="AG100" s="121">
        <v>3470</v>
      </c>
      <c r="AH100" s="121" t="s">
        <v>705</v>
      </c>
      <c r="AI100" s="121">
        <v>26136.34</v>
      </c>
      <c r="AJ100" s="121">
        <v>12033.66</v>
      </c>
      <c r="AK100" s="121">
        <v>38170</v>
      </c>
      <c r="AL100" s="121">
        <v>38863.660000000003</v>
      </c>
      <c r="AM100" s="121">
        <v>5884.34</v>
      </c>
      <c r="AN100" s="121">
        <v>44748</v>
      </c>
      <c r="AO100" s="121">
        <v>0</v>
      </c>
      <c r="AP100" s="121">
        <v>0</v>
      </c>
      <c r="AQ100" s="121">
        <v>0</v>
      </c>
      <c r="AR100" s="121">
        <v>11</v>
      </c>
      <c r="AS100" s="121"/>
      <c r="AT100" s="121"/>
      <c r="AU100" s="121"/>
      <c r="AV100" s="121"/>
      <c r="AW100" s="121"/>
      <c r="AX100" s="121" t="s">
        <v>518</v>
      </c>
      <c r="AY100" s="121"/>
      <c r="AZ100" s="121"/>
      <c r="BA100" s="121">
        <v>0</v>
      </c>
      <c r="BB100" s="107">
        <v>45798</v>
      </c>
      <c r="BC100" s="107" t="s">
        <v>532</v>
      </c>
      <c r="BD100" s="105" t="s">
        <v>525</v>
      </c>
      <c r="BE100" s="34" t="s">
        <v>520</v>
      </c>
      <c r="BF100" s="115" t="s">
        <v>521</v>
      </c>
      <c r="BG100" s="76"/>
      <c r="BH100" s="114"/>
      <c r="BI100" s="105" t="s">
        <v>533</v>
      </c>
      <c r="BJ100" s="105" t="s">
        <v>729</v>
      </c>
      <c r="BK100" s="114">
        <v>0</v>
      </c>
      <c r="BL100" s="106" t="s">
        <v>524</v>
      </c>
    </row>
    <row r="101" spans="1:64" x14ac:dyDescent="0.3">
      <c r="A101" s="119">
        <v>96</v>
      </c>
      <c r="B101" s="121" t="s">
        <v>206</v>
      </c>
      <c r="C101" s="121" t="s">
        <v>190</v>
      </c>
      <c r="D101" s="121" t="s">
        <v>189</v>
      </c>
      <c r="E101" s="121" t="s">
        <v>207</v>
      </c>
      <c r="F101" s="121" t="s">
        <v>187</v>
      </c>
      <c r="G101" s="121" t="s">
        <v>185</v>
      </c>
      <c r="H101" s="121" t="s">
        <v>186</v>
      </c>
      <c r="I101" s="121">
        <v>19813</v>
      </c>
      <c r="J101" s="121" t="s">
        <v>242</v>
      </c>
      <c r="K101" s="121">
        <v>19813</v>
      </c>
      <c r="L101" s="121" t="s">
        <v>227</v>
      </c>
      <c r="M101" s="121" t="s">
        <v>228</v>
      </c>
      <c r="N101" s="121">
        <v>28364</v>
      </c>
      <c r="O101" s="121" t="s">
        <v>243</v>
      </c>
      <c r="P101" s="121">
        <v>459362</v>
      </c>
      <c r="Q101" s="121" t="s">
        <v>600</v>
      </c>
      <c r="R101" s="121" t="s">
        <v>212</v>
      </c>
      <c r="S101" s="121" t="s">
        <v>601</v>
      </c>
      <c r="T101" s="121" t="s">
        <v>360</v>
      </c>
      <c r="U101" s="121" t="s">
        <v>346</v>
      </c>
      <c r="V101" s="121">
        <v>0</v>
      </c>
      <c r="W101" s="121" t="s">
        <v>347</v>
      </c>
      <c r="X101" s="121">
        <v>358057197</v>
      </c>
      <c r="Y101" s="121" t="s">
        <v>685</v>
      </c>
      <c r="Z101" s="121" t="s">
        <v>444</v>
      </c>
      <c r="AA101" s="121">
        <v>65000</v>
      </c>
      <c r="AB101" s="121" t="s">
        <v>372</v>
      </c>
      <c r="AC101" s="121">
        <v>24</v>
      </c>
      <c r="AD101" s="121" t="s">
        <v>437</v>
      </c>
      <c r="AE101" s="121" t="s">
        <v>514</v>
      </c>
      <c r="AF101" s="121">
        <v>3460</v>
      </c>
      <c r="AG101" s="121">
        <v>3460</v>
      </c>
      <c r="AH101" s="121" t="s">
        <v>702</v>
      </c>
      <c r="AI101" s="121">
        <v>18177.68</v>
      </c>
      <c r="AJ101" s="121">
        <v>9502.32</v>
      </c>
      <c r="AK101" s="121">
        <v>27680</v>
      </c>
      <c r="AL101" s="121">
        <v>46822.32</v>
      </c>
      <c r="AM101" s="121">
        <v>8678.68</v>
      </c>
      <c r="AN101" s="121">
        <v>55501</v>
      </c>
      <c r="AO101" s="121">
        <v>0</v>
      </c>
      <c r="AP101" s="121">
        <v>0</v>
      </c>
      <c r="AQ101" s="121">
        <v>0</v>
      </c>
      <c r="AR101" s="121">
        <v>8</v>
      </c>
      <c r="AS101" s="121"/>
      <c r="AT101" s="121"/>
      <c r="AU101" s="121"/>
      <c r="AV101" s="121"/>
      <c r="AW101" s="121"/>
      <c r="AX101" s="121" t="s">
        <v>518</v>
      </c>
      <c r="AY101" s="121"/>
      <c r="AZ101" s="121"/>
      <c r="BA101" s="121">
        <v>0</v>
      </c>
      <c r="BB101" s="107">
        <v>45800</v>
      </c>
      <c r="BC101" s="107" t="s">
        <v>532</v>
      </c>
      <c r="BD101" s="105" t="s">
        <v>786</v>
      </c>
      <c r="BE101" s="34"/>
      <c r="BF101" s="115"/>
      <c r="BG101" s="76"/>
      <c r="BH101" s="114"/>
      <c r="BI101" s="105" t="s">
        <v>533</v>
      </c>
      <c r="BJ101" s="105" t="s">
        <v>729</v>
      </c>
      <c r="BK101" s="114">
        <v>0</v>
      </c>
      <c r="BL101" s="106" t="s">
        <v>790</v>
      </c>
    </row>
    <row r="102" spans="1:64" x14ac:dyDescent="0.3">
      <c r="A102" s="119">
        <v>97</v>
      </c>
      <c r="B102" s="121" t="s">
        <v>206</v>
      </c>
      <c r="C102" s="121" t="s">
        <v>190</v>
      </c>
      <c r="D102" s="121" t="s">
        <v>189</v>
      </c>
      <c r="E102" s="121" t="s">
        <v>207</v>
      </c>
      <c r="F102" s="121" t="s">
        <v>187</v>
      </c>
      <c r="G102" s="121" t="s">
        <v>185</v>
      </c>
      <c r="H102" s="121" t="s">
        <v>186</v>
      </c>
      <c r="I102" s="121">
        <v>19899</v>
      </c>
      <c r="J102" s="121" t="s">
        <v>554</v>
      </c>
      <c r="K102" s="121">
        <v>19899</v>
      </c>
      <c r="L102" s="121" t="s">
        <v>227</v>
      </c>
      <c r="M102" s="121" t="s">
        <v>228</v>
      </c>
      <c r="N102" s="121">
        <v>28519</v>
      </c>
      <c r="O102" s="121" t="s">
        <v>555</v>
      </c>
      <c r="P102" s="121">
        <v>453679</v>
      </c>
      <c r="Q102" s="121" t="s">
        <v>559</v>
      </c>
      <c r="R102" s="121" t="s">
        <v>212</v>
      </c>
      <c r="S102" s="121" t="s">
        <v>602</v>
      </c>
      <c r="T102" s="121" t="s">
        <v>360</v>
      </c>
      <c r="U102" s="121" t="s">
        <v>346</v>
      </c>
      <c r="V102" s="121">
        <v>0</v>
      </c>
      <c r="W102" s="121" t="s">
        <v>347</v>
      </c>
      <c r="X102" s="121">
        <v>358062453</v>
      </c>
      <c r="Y102" s="121" t="s">
        <v>686</v>
      </c>
      <c r="Z102" s="121" t="s">
        <v>444</v>
      </c>
      <c r="AA102" s="121">
        <v>65000</v>
      </c>
      <c r="AB102" s="121" t="s">
        <v>372</v>
      </c>
      <c r="AC102" s="121">
        <v>24</v>
      </c>
      <c r="AD102" s="121" t="s">
        <v>437</v>
      </c>
      <c r="AE102" s="121" t="s">
        <v>514</v>
      </c>
      <c r="AF102" s="121">
        <v>3460</v>
      </c>
      <c r="AG102" s="121">
        <v>3460</v>
      </c>
      <c r="AH102" s="121" t="s">
        <v>702</v>
      </c>
      <c r="AI102" s="121">
        <v>18177.68</v>
      </c>
      <c r="AJ102" s="121">
        <v>9502.32</v>
      </c>
      <c r="AK102" s="121">
        <v>27680</v>
      </c>
      <c r="AL102" s="121">
        <v>46822.32</v>
      </c>
      <c r="AM102" s="121">
        <v>8678.68</v>
      </c>
      <c r="AN102" s="121">
        <v>55501</v>
      </c>
      <c r="AO102" s="121">
        <v>0</v>
      </c>
      <c r="AP102" s="121">
        <v>0</v>
      </c>
      <c r="AQ102" s="121">
        <v>0</v>
      </c>
      <c r="AR102" s="121">
        <v>8</v>
      </c>
      <c r="AS102" s="121"/>
      <c r="AT102" s="121"/>
      <c r="AU102" s="121"/>
      <c r="AV102" s="121"/>
      <c r="AW102" s="121"/>
      <c r="AX102" s="121" t="s">
        <v>518</v>
      </c>
      <c r="AY102" s="121"/>
      <c r="AZ102" s="121"/>
      <c r="BA102" s="121">
        <v>0</v>
      </c>
      <c r="BB102" s="107">
        <v>45800</v>
      </c>
      <c r="BC102" s="107" t="s">
        <v>532</v>
      </c>
      <c r="BD102" s="105" t="s">
        <v>786</v>
      </c>
      <c r="BE102" s="34"/>
      <c r="BF102" s="115"/>
      <c r="BG102" s="76"/>
      <c r="BH102" s="114"/>
      <c r="BI102" s="105" t="s">
        <v>533</v>
      </c>
      <c r="BJ102" s="105" t="s">
        <v>729</v>
      </c>
      <c r="BK102" s="114">
        <v>0</v>
      </c>
      <c r="BL102" s="106" t="s">
        <v>790</v>
      </c>
    </row>
    <row r="103" spans="1:64" x14ac:dyDescent="0.3">
      <c r="A103" s="119">
        <v>98</v>
      </c>
      <c r="B103" s="121" t="s">
        <v>206</v>
      </c>
      <c r="C103" s="121" t="s">
        <v>190</v>
      </c>
      <c r="D103" s="121" t="s">
        <v>189</v>
      </c>
      <c r="E103" s="121" t="s">
        <v>207</v>
      </c>
      <c r="F103" s="121" t="s">
        <v>187</v>
      </c>
      <c r="G103" s="121" t="s">
        <v>185</v>
      </c>
      <c r="H103" s="121" t="s">
        <v>186</v>
      </c>
      <c r="I103" s="121">
        <v>19817</v>
      </c>
      <c r="J103" s="121" t="s">
        <v>250</v>
      </c>
      <c r="K103" s="121">
        <v>19817</v>
      </c>
      <c r="L103" s="121" t="s">
        <v>227</v>
      </c>
      <c r="M103" s="121" t="s">
        <v>228</v>
      </c>
      <c r="N103" s="121">
        <v>28370</v>
      </c>
      <c r="O103" s="121" t="s">
        <v>603</v>
      </c>
      <c r="P103" s="121">
        <v>44563</v>
      </c>
      <c r="Q103" s="121" t="s">
        <v>541</v>
      </c>
      <c r="R103" s="121" t="s">
        <v>212</v>
      </c>
      <c r="S103" s="121" t="s">
        <v>604</v>
      </c>
      <c r="T103" s="121" t="s">
        <v>360</v>
      </c>
      <c r="U103" s="121" t="s">
        <v>346</v>
      </c>
      <c r="V103" s="121">
        <v>0</v>
      </c>
      <c r="W103" s="121" t="s">
        <v>347</v>
      </c>
      <c r="X103" s="121">
        <v>358503220</v>
      </c>
      <c r="Y103" s="121" t="s">
        <v>687</v>
      </c>
      <c r="Z103" s="121" t="s">
        <v>450</v>
      </c>
      <c r="AA103" s="121">
        <v>55000</v>
      </c>
      <c r="AB103" s="121" t="s">
        <v>372</v>
      </c>
      <c r="AC103" s="121">
        <v>24</v>
      </c>
      <c r="AD103" s="121" t="s">
        <v>448</v>
      </c>
      <c r="AE103" s="121" t="s">
        <v>517</v>
      </c>
      <c r="AF103" s="121">
        <v>2900</v>
      </c>
      <c r="AG103" s="121">
        <v>2900</v>
      </c>
      <c r="AH103" s="121" t="s">
        <v>494</v>
      </c>
      <c r="AI103" s="121">
        <v>13401.42</v>
      </c>
      <c r="AJ103" s="121">
        <v>6898.58</v>
      </c>
      <c r="AK103" s="121">
        <v>20300</v>
      </c>
      <c r="AL103" s="121">
        <v>41598.58</v>
      </c>
      <c r="AM103" s="121">
        <v>7844.42</v>
      </c>
      <c r="AN103" s="121">
        <v>49443</v>
      </c>
      <c r="AO103" s="121">
        <v>0</v>
      </c>
      <c r="AP103" s="121">
        <v>0</v>
      </c>
      <c r="AQ103" s="121">
        <v>0</v>
      </c>
      <c r="AR103" s="121">
        <v>7</v>
      </c>
      <c r="AS103" s="121"/>
      <c r="AT103" s="121"/>
      <c r="AU103" s="121"/>
      <c r="AV103" s="121"/>
      <c r="AW103" s="121"/>
      <c r="AX103" s="121" t="s">
        <v>518</v>
      </c>
      <c r="AY103" s="121"/>
      <c r="AZ103" s="121"/>
      <c r="BA103" s="121">
        <v>0</v>
      </c>
      <c r="BB103" s="107">
        <v>45798</v>
      </c>
      <c r="BC103" s="107" t="s">
        <v>532</v>
      </c>
      <c r="BD103" s="105" t="s">
        <v>525</v>
      </c>
      <c r="BE103" s="34" t="s">
        <v>520</v>
      </c>
      <c r="BF103" s="115" t="s">
        <v>521</v>
      </c>
      <c r="BG103" s="76"/>
      <c r="BH103" s="114"/>
      <c r="BI103" s="105" t="s">
        <v>533</v>
      </c>
      <c r="BJ103" s="105" t="s">
        <v>729</v>
      </c>
      <c r="BK103" s="114">
        <v>0</v>
      </c>
      <c r="BL103" s="106" t="s">
        <v>719</v>
      </c>
    </row>
    <row r="104" spans="1:64" ht="110.4" x14ac:dyDescent="0.3">
      <c r="A104" s="119">
        <v>99</v>
      </c>
      <c r="B104" s="121" t="s">
        <v>206</v>
      </c>
      <c r="C104" s="121" t="s">
        <v>190</v>
      </c>
      <c r="D104" s="121" t="s">
        <v>189</v>
      </c>
      <c r="E104" s="121" t="s">
        <v>207</v>
      </c>
      <c r="F104" s="121" t="s">
        <v>187</v>
      </c>
      <c r="G104" s="121" t="s">
        <v>185</v>
      </c>
      <c r="H104" s="121" t="s">
        <v>186</v>
      </c>
      <c r="I104" s="121">
        <v>19817</v>
      </c>
      <c r="J104" s="121" t="s">
        <v>250</v>
      </c>
      <c r="K104" s="121">
        <v>19817</v>
      </c>
      <c r="L104" s="121" t="s">
        <v>227</v>
      </c>
      <c r="M104" s="121" t="s">
        <v>228</v>
      </c>
      <c r="N104" s="121">
        <v>28370</v>
      </c>
      <c r="O104" s="121" t="s">
        <v>603</v>
      </c>
      <c r="P104" s="121">
        <v>44563</v>
      </c>
      <c r="Q104" s="121" t="s">
        <v>541</v>
      </c>
      <c r="R104" s="121" t="s">
        <v>212</v>
      </c>
      <c r="S104" s="121" t="s">
        <v>605</v>
      </c>
      <c r="T104" s="121" t="s">
        <v>345</v>
      </c>
      <c r="U104" s="121" t="s">
        <v>346</v>
      </c>
      <c r="V104" s="121">
        <v>0</v>
      </c>
      <c r="W104" s="121" t="s">
        <v>347</v>
      </c>
      <c r="X104" s="121">
        <v>358503221</v>
      </c>
      <c r="Y104" s="123" t="s">
        <v>688</v>
      </c>
      <c r="Z104" s="121" t="s">
        <v>689</v>
      </c>
      <c r="AA104" s="121">
        <v>44000</v>
      </c>
      <c r="AB104" s="121" t="s">
        <v>372</v>
      </c>
      <c r="AC104" s="121">
        <v>24</v>
      </c>
      <c r="AD104" s="121" t="s">
        <v>448</v>
      </c>
      <c r="AE104" s="121" t="s">
        <v>714</v>
      </c>
      <c r="AF104" s="121">
        <v>2320</v>
      </c>
      <c r="AG104" s="121">
        <v>2320</v>
      </c>
      <c r="AH104" s="121" t="s">
        <v>702</v>
      </c>
      <c r="AI104" s="121">
        <v>7163.28</v>
      </c>
      <c r="AJ104" s="121">
        <v>4436.72</v>
      </c>
      <c r="AK104" s="121">
        <v>11600</v>
      </c>
      <c r="AL104" s="121">
        <v>36836.720000000001</v>
      </c>
      <c r="AM104" s="121">
        <v>7843.28</v>
      </c>
      <c r="AN104" s="121">
        <v>44680</v>
      </c>
      <c r="AO104" s="121">
        <v>0</v>
      </c>
      <c r="AP104" s="121">
        <v>0</v>
      </c>
      <c r="AQ104" s="121">
        <v>0</v>
      </c>
      <c r="AR104" s="121">
        <v>5</v>
      </c>
      <c r="AS104" s="121"/>
      <c r="AT104" s="121"/>
      <c r="AU104" s="121"/>
      <c r="AV104" s="121"/>
      <c r="AW104" s="121"/>
      <c r="AX104" s="121" t="s">
        <v>518</v>
      </c>
      <c r="AY104" s="121"/>
      <c r="AZ104" s="121"/>
      <c r="BA104" s="121">
        <v>0</v>
      </c>
      <c r="BB104" s="107">
        <v>45798</v>
      </c>
      <c r="BC104" s="107" t="s">
        <v>532</v>
      </c>
      <c r="BD104" s="105" t="s">
        <v>525</v>
      </c>
      <c r="BE104" s="34" t="s">
        <v>519</v>
      </c>
      <c r="BF104" s="115" t="s">
        <v>191</v>
      </c>
      <c r="BG104" s="76" t="s">
        <v>535</v>
      </c>
      <c r="BH104" s="114"/>
      <c r="BI104" s="105" t="s">
        <v>522</v>
      </c>
      <c r="BJ104" s="105" t="s">
        <v>793</v>
      </c>
      <c r="BK104" s="114">
        <v>19500</v>
      </c>
      <c r="BL104" s="118" t="s">
        <v>720</v>
      </c>
    </row>
    <row r="105" spans="1:64" x14ac:dyDescent="0.3">
      <c r="A105" s="119">
        <v>100</v>
      </c>
      <c r="B105" s="121" t="s">
        <v>206</v>
      </c>
      <c r="C105" s="121" t="s">
        <v>190</v>
      </c>
      <c r="D105" s="121" t="s">
        <v>189</v>
      </c>
      <c r="E105" s="121" t="s">
        <v>207</v>
      </c>
      <c r="F105" s="121" t="s">
        <v>187</v>
      </c>
      <c r="G105" s="121" t="s">
        <v>185</v>
      </c>
      <c r="H105" s="121" t="s">
        <v>186</v>
      </c>
      <c r="I105" s="121">
        <v>19813</v>
      </c>
      <c r="J105" s="121" t="s">
        <v>242</v>
      </c>
      <c r="K105" s="121">
        <v>19813</v>
      </c>
      <c r="L105" s="121" t="s">
        <v>227</v>
      </c>
      <c r="M105" s="121" t="s">
        <v>228</v>
      </c>
      <c r="N105" s="121">
        <v>28364</v>
      </c>
      <c r="O105" s="121" t="s">
        <v>243</v>
      </c>
      <c r="P105" s="121">
        <v>459362</v>
      </c>
      <c r="Q105" s="121" t="s">
        <v>600</v>
      </c>
      <c r="R105" s="121" t="s">
        <v>212</v>
      </c>
      <c r="S105" s="121" t="s">
        <v>606</v>
      </c>
      <c r="T105" s="121" t="s">
        <v>356</v>
      </c>
      <c r="U105" s="121" t="s">
        <v>346</v>
      </c>
      <c r="V105" s="121">
        <v>0</v>
      </c>
      <c r="W105" s="121" t="s">
        <v>347</v>
      </c>
      <c r="X105" s="121">
        <v>358615749</v>
      </c>
      <c r="Y105" s="121" t="s">
        <v>690</v>
      </c>
      <c r="Z105" s="121" t="s">
        <v>450</v>
      </c>
      <c r="AA105" s="121">
        <v>72000</v>
      </c>
      <c r="AB105" s="121" t="s">
        <v>372</v>
      </c>
      <c r="AC105" s="121">
        <v>24</v>
      </c>
      <c r="AD105" s="121" t="s">
        <v>691</v>
      </c>
      <c r="AE105" s="121" t="s">
        <v>517</v>
      </c>
      <c r="AF105" s="121">
        <v>3820</v>
      </c>
      <c r="AG105" s="121">
        <v>3820</v>
      </c>
      <c r="AH105" s="121" t="s">
        <v>702</v>
      </c>
      <c r="AI105" s="121">
        <v>17516.68</v>
      </c>
      <c r="AJ105" s="121">
        <v>9223.32</v>
      </c>
      <c r="AK105" s="121">
        <v>26740</v>
      </c>
      <c r="AL105" s="121">
        <v>54483.32</v>
      </c>
      <c r="AM105" s="121">
        <v>10475.68</v>
      </c>
      <c r="AN105" s="121">
        <v>64959</v>
      </c>
      <c r="AO105" s="121">
        <v>0</v>
      </c>
      <c r="AP105" s="121">
        <v>0</v>
      </c>
      <c r="AQ105" s="121">
        <v>0</v>
      </c>
      <c r="AR105" s="121">
        <v>7</v>
      </c>
      <c r="AS105" s="121"/>
      <c r="AT105" s="121"/>
      <c r="AU105" s="121"/>
      <c r="AV105" s="121"/>
      <c r="AW105" s="121"/>
      <c r="AX105" s="121" t="s">
        <v>518</v>
      </c>
      <c r="AY105" s="121"/>
      <c r="AZ105" s="121"/>
      <c r="BA105" s="121">
        <v>0</v>
      </c>
      <c r="BB105" s="107">
        <v>45800</v>
      </c>
      <c r="BC105" s="107" t="s">
        <v>532</v>
      </c>
      <c r="BD105" s="105" t="s">
        <v>786</v>
      </c>
      <c r="BE105" s="34"/>
      <c r="BF105" s="115"/>
      <c r="BG105" s="76"/>
      <c r="BH105" s="114"/>
      <c r="BI105" s="105" t="s">
        <v>533</v>
      </c>
      <c r="BJ105" s="105" t="s">
        <v>729</v>
      </c>
      <c r="BK105" s="114">
        <v>0</v>
      </c>
      <c r="BL105" s="106" t="s">
        <v>790</v>
      </c>
    </row>
    <row r="106" spans="1:64" x14ac:dyDescent="0.3">
      <c r="A106" s="119">
        <v>101</v>
      </c>
      <c r="B106" s="121" t="s">
        <v>206</v>
      </c>
      <c r="C106" s="121" t="s">
        <v>190</v>
      </c>
      <c r="D106" s="121" t="s">
        <v>189</v>
      </c>
      <c r="E106" s="121" t="s">
        <v>207</v>
      </c>
      <c r="F106" s="121" t="s">
        <v>187</v>
      </c>
      <c r="G106" s="121" t="s">
        <v>185</v>
      </c>
      <c r="H106" s="121" t="s">
        <v>186</v>
      </c>
      <c r="I106" s="121">
        <v>19817</v>
      </c>
      <c r="J106" s="121" t="s">
        <v>250</v>
      </c>
      <c r="K106" s="121">
        <v>19817</v>
      </c>
      <c r="L106" s="121" t="s">
        <v>227</v>
      </c>
      <c r="M106" s="121" t="s">
        <v>228</v>
      </c>
      <c r="N106" s="121">
        <v>28497</v>
      </c>
      <c r="O106" s="121" t="s">
        <v>251</v>
      </c>
      <c r="P106" s="121">
        <v>568992</v>
      </c>
      <c r="Q106" s="121" t="s">
        <v>589</v>
      </c>
      <c r="R106" s="121" t="s">
        <v>212</v>
      </c>
      <c r="S106" s="121" t="s">
        <v>607</v>
      </c>
      <c r="T106" s="121" t="s">
        <v>360</v>
      </c>
      <c r="U106" s="121" t="s">
        <v>346</v>
      </c>
      <c r="V106" s="121">
        <v>0</v>
      </c>
      <c r="W106" s="121" t="s">
        <v>347</v>
      </c>
      <c r="X106" s="121">
        <v>358657938</v>
      </c>
      <c r="Y106" s="121" t="s">
        <v>692</v>
      </c>
      <c r="Z106" s="121" t="s">
        <v>693</v>
      </c>
      <c r="AA106" s="121">
        <v>65000</v>
      </c>
      <c r="AB106" s="121" t="s">
        <v>363</v>
      </c>
      <c r="AC106" s="121">
        <v>24</v>
      </c>
      <c r="AD106" s="121" t="s">
        <v>437</v>
      </c>
      <c r="AE106" s="121" t="s">
        <v>715</v>
      </c>
      <c r="AF106" s="121">
        <v>3460</v>
      </c>
      <c r="AG106" s="121">
        <v>3460</v>
      </c>
      <c r="AH106" s="121" t="s">
        <v>704</v>
      </c>
      <c r="AI106" s="121">
        <v>13548.09</v>
      </c>
      <c r="AJ106" s="121">
        <v>7211.91</v>
      </c>
      <c r="AK106" s="121">
        <v>20760</v>
      </c>
      <c r="AL106" s="121">
        <v>51451.91</v>
      </c>
      <c r="AM106" s="121">
        <v>10674.09</v>
      </c>
      <c r="AN106" s="121">
        <v>62126</v>
      </c>
      <c r="AO106" s="121">
        <v>0</v>
      </c>
      <c r="AP106" s="121">
        <v>0</v>
      </c>
      <c r="AQ106" s="121">
        <v>0</v>
      </c>
      <c r="AR106" s="121">
        <v>6</v>
      </c>
      <c r="AS106" s="121"/>
      <c r="AT106" s="121"/>
      <c r="AU106" s="121"/>
      <c r="AV106" s="121"/>
      <c r="AW106" s="121"/>
      <c r="AX106" s="121" t="s">
        <v>518</v>
      </c>
      <c r="AY106" s="121"/>
      <c r="AZ106" s="121"/>
      <c r="BA106" s="121">
        <v>0</v>
      </c>
      <c r="BB106" s="107">
        <v>45798</v>
      </c>
      <c r="BC106" s="107" t="s">
        <v>532</v>
      </c>
      <c r="BD106" s="105" t="s">
        <v>525</v>
      </c>
      <c r="BE106" s="34" t="s">
        <v>520</v>
      </c>
      <c r="BF106" s="115" t="s">
        <v>521</v>
      </c>
      <c r="BG106" s="76"/>
      <c r="BH106" s="114"/>
      <c r="BI106" s="105" t="s">
        <v>533</v>
      </c>
      <c r="BJ106" s="105" t="s">
        <v>729</v>
      </c>
      <c r="BK106" s="114">
        <v>0</v>
      </c>
      <c r="BL106" s="106" t="s">
        <v>524</v>
      </c>
    </row>
    <row r="107" spans="1:64" x14ac:dyDescent="0.3">
      <c r="A107" s="119">
        <v>102</v>
      </c>
      <c r="B107" s="121" t="s">
        <v>206</v>
      </c>
      <c r="C107" s="121" t="s">
        <v>190</v>
      </c>
      <c r="D107" s="121" t="s">
        <v>189</v>
      </c>
      <c r="E107" s="121" t="s">
        <v>207</v>
      </c>
      <c r="F107" s="121" t="s">
        <v>187</v>
      </c>
      <c r="G107" s="121" t="s">
        <v>185</v>
      </c>
      <c r="H107" s="121" t="s">
        <v>186</v>
      </c>
      <c r="I107" s="121">
        <v>19817</v>
      </c>
      <c r="J107" s="121" t="s">
        <v>250</v>
      </c>
      <c r="K107" s="121">
        <v>19817</v>
      </c>
      <c r="L107" s="121" t="s">
        <v>227</v>
      </c>
      <c r="M107" s="121" t="s">
        <v>228</v>
      </c>
      <c r="N107" s="121">
        <v>28497</v>
      </c>
      <c r="O107" s="121" t="s">
        <v>251</v>
      </c>
      <c r="P107" s="121">
        <v>568992</v>
      </c>
      <c r="Q107" s="121" t="s">
        <v>589</v>
      </c>
      <c r="R107" s="121" t="s">
        <v>212</v>
      </c>
      <c r="S107" s="121" t="s">
        <v>608</v>
      </c>
      <c r="T107" s="121" t="s">
        <v>360</v>
      </c>
      <c r="U107" s="121" t="s">
        <v>346</v>
      </c>
      <c r="V107" s="121">
        <v>0</v>
      </c>
      <c r="W107" s="121" t="s">
        <v>347</v>
      </c>
      <c r="X107" s="121">
        <v>358969493</v>
      </c>
      <c r="Y107" s="121" t="s">
        <v>694</v>
      </c>
      <c r="Z107" s="121" t="s">
        <v>695</v>
      </c>
      <c r="AA107" s="121">
        <v>65000</v>
      </c>
      <c r="AB107" s="121" t="s">
        <v>363</v>
      </c>
      <c r="AC107" s="121">
        <v>24</v>
      </c>
      <c r="AD107" s="121" t="s">
        <v>437</v>
      </c>
      <c r="AE107" s="121" t="s">
        <v>716</v>
      </c>
      <c r="AF107" s="121">
        <v>3460</v>
      </c>
      <c r="AG107" s="121">
        <v>3460</v>
      </c>
      <c r="AH107" s="121" t="s">
        <v>706</v>
      </c>
      <c r="AI107" s="121">
        <v>10224.870000000001</v>
      </c>
      <c r="AJ107" s="121">
        <v>7075.13</v>
      </c>
      <c r="AK107" s="121">
        <v>17300</v>
      </c>
      <c r="AL107" s="121">
        <v>54775.13</v>
      </c>
      <c r="AM107" s="121">
        <v>12249.87</v>
      </c>
      <c r="AN107" s="121">
        <v>67025</v>
      </c>
      <c r="AO107" s="121">
        <v>0</v>
      </c>
      <c r="AP107" s="121">
        <v>0</v>
      </c>
      <c r="AQ107" s="121">
        <v>0</v>
      </c>
      <c r="AR107" s="121">
        <v>5</v>
      </c>
      <c r="AS107" s="121"/>
      <c r="AT107" s="121"/>
      <c r="AU107" s="121"/>
      <c r="AV107" s="121"/>
      <c r="AW107" s="121"/>
      <c r="AX107" s="121" t="s">
        <v>518</v>
      </c>
      <c r="AY107" s="121"/>
      <c r="AZ107" s="121"/>
      <c r="BA107" s="121">
        <v>0</v>
      </c>
      <c r="BB107" s="107">
        <v>45798</v>
      </c>
      <c r="BC107" s="107" t="s">
        <v>532</v>
      </c>
      <c r="BD107" s="105" t="s">
        <v>525</v>
      </c>
      <c r="BE107" s="34" t="s">
        <v>520</v>
      </c>
      <c r="BF107" s="115" t="s">
        <v>521</v>
      </c>
      <c r="BG107" s="76"/>
      <c r="BH107" s="114"/>
      <c r="BI107" s="105" t="s">
        <v>533</v>
      </c>
      <c r="BJ107" s="105" t="s">
        <v>729</v>
      </c>
      <c r="BK107" s="114">
        <v>0</v>
      </c>
      <c r="BL107" s="106" t="s">
        <v>524</v>
      </c>
    </row>
  </sheetData>
  <dataValidations count="5">
    <dataValidation type="list" allowBlank="1" showInputMessage="1" showErrorMessage="1" sqref="BI6:BI107" xr:uid="{397AEF20-539F-495D-9959-D5A621024D50}">
      <formula1>"Yes,No,NA"</formula1>
    </dataValidation>
    <dataValidation type="list" allowBlank="1" showInputMessage="1" showErrorMessage="1" sqref="BD6:BD107" xr:uid="{F030BC52-3C1A-40BB-A75B-95D9751284BF}">
      <formula1>"Visited,Not Visited"</formula1>
    </dataValidation>
    <dataValidation type="list" allowBlank="1" showInputMessage="1" showErrorMessage="1" sqref="BE6:BE107" xr:uid="{453790B9-7B1D-4ADC-BACF-01326174E963}">
      <formula1>"Borrower,Borrower Not Available,Borrower Migrated,Borrower Family Member"</formula1>
    </dataValidation>
    <dataValidation type="list" allowBlank="1" showInputMessage="1" showErrorMessage="1" sqref="BG6:BG10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0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2025-05-21T01:59:41Z</cp:lastPrinted>
  <dcterms:created xsi:type="dcterms:W3CDTF">2023-04-07T11:05:50Z</dcterms:created>
  <dcterms:modified xsi:type="dcterms:W3CDTF">2025-06-03T11:23:42Z</dcterms:modified>
</cp:coreProperties>
</file>