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1" documentId="13_ncr:1_{E30E2860-D661-4046-AD94-781B3C7C53F8}" xr6:coauthVersionLast="47" xr6:coauthVersionMax="47" xr10:uidLastSave="{201B0F77-FF64-47B3-85CC-6D504D10809E}"/>
  <bookViews>
    <workbookView xWindow="-108" yWindow="-108" windowWidth="23256" windowHeight="12456" tabRatio="7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Details'!$A$4:$W$6</definedName>
    <definedName name="_xlnm._FilterDatabase" localSheetId="0" hidden="1">'Fraud Investigation Report'!$A$4:$AD$5</definedName>
    <definedName name="_xlnm._FilterDatabase" localSheetId="4" hidden="1">'Loan Outstanding ReportDetailed'!$A$5:$BL$67</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20" l="1"/>
  <c r="U5" i="20"/>
  <c r="P5" i="24"/>
  <c r="R5" i="24" s="1"/>
  <c r="AA5" i="7"/>
  <c r="E19" i="23"/>
  <c r="C19" i="23"/>
  <c r="C23" i="23" l="1"/>
</calcChain>
</file>

<file path=xl/sharedStrings.xml><?xml version="1.0" encoding="utf-8"?>
<sst xmlns="http://schemas.openxmlformats.org/spreadsheetml/2006/main" count="2256" uniqueCount="533">
  <si>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</si>
  <si>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</si>
  <si>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</si>
  <si>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</si>
  <si>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</si>
  <si>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</si>
  <si>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</si>
  <si>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</si>
  <si>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</si>
  <si>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</si>
  <si>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</si>
  <si>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Identified by
(</t>
    </r>
    <r>
      <rPr>
        <b/>
        <sz val="10"/>
        <color rgb="FFFF0000"/>
        <rFont val="Calibri"/>
        <family val="2"/>
        <scheme val="minor"/>
      </rPr>
      <t>IA/Business/HR/IT etc</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</si>
  <si>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</si>
  <si>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</si>
  <si>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</si>
  <si>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</si>
  <si>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</si>
  <si>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</si>
  <si>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</si>
  <si>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</si>
  <si>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</si>
  <si>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</si>
  <si>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</si>
  <si>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Multiple Complaints
 (</t>
    </r>
    <r>
      <rPr>
        <b/>
        <sz val="10"/>
        <color rgb="FFFF0000"/>
        <rFont val="Calibri"/>
        <family val="2"/>
        <scheme val="minor"/>
      </rPr>
      <t>If more than one</t>
    </r>
    <r>
      <rPr>
        <b/>
        <sz val="10"/>
        <rFont val="Calibri"/>
        <family val="2"/>
        <scheme val="minor"/>
      </rPr>
      <t>)
(Exp: Collection/Preclosure Misappropriation)</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</si>
  <si>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</si>
  <si>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</si>
  <si>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</si>
  <si>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</si>
  <si>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</si>
  <si>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</si>
  <si>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</si>
  <si>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</si>
  <si>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</si>
  <si>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</si>
  <si>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Q1 25-26</t>
  </si>
  <si>
    <t>RJ3197</t>
  </si>
  <si>
    <t>Genji</t>
  </si>
  <si>
    <t>Rajasthan</t>
  </si>
  <si>
    <t>North</t>
  </si>
  <si>
    <t>IA</t>
  </si>
  <si>
    <t>FN25-26-00053</t>
  </si>
  <si>
    <t>Bhuralal Maida</t>
  </si>
  <si>
    <t>Loan Officer</t>
  </si>
  <si>
    <t>SF0093393</t>
  </si>
  <si>
    <t>Absconding</t>
  </si>
  <si>
    <t>Collection Misappropriation</t>
  </si>
  <si>
    <t>Completed-Report Submitted</t>
  </si>
  <si>
    <t>Cluster Name</t>
  </si>
  <si>
    <t>Area</t>
  </si>
  <si>
    <t>Region</t>
  </si>
  <si>
    <t>Peepalkhoont</t>
  </si>
  <si>
    <t>Chittorgarh</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</si>
  <si>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</si>
  <si>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</si>
  <si>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</si>
  <si>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</si>
  <si>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</si>
  <si>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</si>
  <si>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</si>
  <si>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</si>
  <si>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</si>
  <si>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</si>
  <si>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</si>
  <si>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</si>
  <si>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</si>
  <si>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</si>
  <si>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</si>
  <si>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</si>
  <si>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</si>
  <si>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</si>
  <si>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</si>
  <si>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</si>
  <si>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</si>
  <si>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</si>
  <si>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</si>
  <si>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</si>
  <si>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</si>
  <si>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</si>
  <si>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</si>
  <si>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</si>
  <si>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</si>
  <si>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</si>
  <si>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</si>
  <si>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</si>
  <si>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</si>
  <si>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</si>
  <si>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</si>
  <si>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Amit Kumar</t>
  </si>
  <si>
    <t>"Right" Key Holder Emp ID (Physical)</t>
  </si>
  <si>
    <t>"Left" Key Holder Emp ID (Physical)</t>
  </si>
  <si>
    <t>SF0097037</t>
  </si>
  <si>
    <t>"Right" Key Holder Designation (Physical)</t>
  </si>
  <si>
    <t>"Left" Key Holder Designation (Physical)</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</si>
  <si>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</si>
  <si>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</si>
  <si>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</si>
  <si>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</si>
  <si>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</si>
  <si>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</si>
  <si>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</si>
  <si>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</si>
  <si>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</si>
  <si>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</si>
  <si>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</si>
  <si>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</si>
  <si>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</si>
  <si>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</si>
  <si>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</si>
  <si>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</si>
  <si>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</si>
  <si>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</si>
  <si>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Borrower wise Details (for all Cases)</t>
  </si>
  <si>
    <r>
      <rPr>
        <b/>
        <sz val="10"/>
        <color theme="1"/>
        <rFont val="Calibri"/>
        <family val="2"/>
      </rPr>
      <t>Branch Code
(</t>
    </r>
    <r>
      <rPr>
        <b/>
        <sz val="10"/>
        <color rgb="FFFF0000"/>
        <rFont val="Calibri"/>
        <family val="2"/>
      </rPr>
      <t>As per Branch list</t>
    </r>
    <r>
      <rPr>
        <b/>
        <sz val="10"/>
        <color theme="1"/>
        <rFont val="Calibri"/>
        <family val="2"/>
      </rPr>
      <t>)</t>
    </r>
  </si>
  <si>
    <r>
      <rPr>
        <b/>
        <sz val="10"/>
        <color theme="1"/>
        <rFont val="Calibri"/>
        <family val="2"/>
      </rPr>
      <t>Branch Name
(</t>
    </r>
    <r>
      <rPr>
        <b/>
        <sz val="10"/>
        <color rgb="FFFF0000"/>
        <rFont val="Calibri"/>
        <family val="2"/>
      </rPr>
      <t>As per Branch list</t>
    </r>
    <r>
      <rPr>
        <b/>
        <sz val="10"/>
        <color theme="1"/>
        <rFont val="Calibri"/>
        <family val="2"/>
      </rPr>
      <t>)</t>
    </r>
  </si>
  <si>
    <t>Complaint No.</t>
  </si>
  <si>
    <r>
      <rPr>
        <b/>
        <sz val="10"/>
        <color theme="1"/>
        <rFont val="Calibri"/>
        <family val="2"/>
      </rPr>
      <t>Date of IA Visit
(</t>
    </r>
    <r>
      <rPr>
        <b/>
        <sz val="10"/>
        <color rgb="FFFF0000"/>
        <rFont val="Calibri"/>
        <family val="2"/>
      </rPr>
      <t>DD/MMM/YY</t>
    </r>
    <r>
      <rPr>
        <b/>
        <sz val="10"/>
        <color theme="1"/>
        <rFont val="Calibri"/>
        <family val="2"/>
      </rPr>
      <t>)</t>
    </r>
  </si>
  <si>
    <r>
      <rPr>
        <b/>
        <sz val="10"/>
        <color theme="1"/>
        <rFont val="Calibri"/>
        <family val="2"/>
      </rPr>
      <t>Fradulent Staff Name
(</t>
    </r>
    <r>
      <rPr>
        <b/>
        <sz val="10"/>
        <color rgb="FFFF0000"/>
        <rFont val="Calibri"/>
        <family val="2"/>
      </rPr>
      <t>As per staff master list</t>
    </r>
    <r>
      <rPr>
        <b/>
        <sz val="10"/>
        <color theme="1"/>
        <rFont val="Calibri"/>
        <family val="2"/>
      </rPr>
      <t>)</t>
    </r>
  </si>
  <si>
    <r>
      <rPr>
        <b/>
        <sz val="10"/>
        <color theme="1"/>
        <rFont val="Calibri"/>
        <family val="2"/>
      </rPr>
      <t>Fradulent Staff Emp. ID
(</t>
    </r>
    <r>
      <rPr>
        <b/>
        <sz val="10"/>
        <color rgb="FFFF0000"/>
        <rFont val="Calibri"/>
        <family val="2"/>
      </rPr>
      <t>As per staff master list</t>
    </r>
    <r>
      <rPr>
        <b/>
        <sz val="10"/>
        <color theme="1"/>
        <rFont val="Calibri"/>
        <family val="2"/>
      </rPr>
      <t>)</t>
    </r>
  </si>
  <si>
    <r>
      <rPr>
        <b/>
        <sz val="10"/>
        <color theme="1"/>
        <rFont val="Calibri"/>
        <family val="2"/>
      </rPr>
      <t>Fraudulent Staff Designation
(</t>
    </r>
    <r>
      <rPr>
        <b/>
        <sz val="10"/>
        <color rgb="FFFF0000"/>
        <rFont val="Calibri"/>
        <family val="2"/>
      </rPr>
      <t>As per staff master list</t>
    </r>
    <r>
      <rPr>
        <b/>
        <sz val="10"/>
        <color theme="1"/>
        <rFont val="Calibri"/>
        <family val="2"/>
      </rPr>
      <t>)</t>
    </r>
  </si>
  <si>
    <t>Center Number</t>
  </si>
  <si>
    <t>Customer ID</t>
  </si>
  <si>
    <t>Borrower Name</t>
  </si>
  <si>
    <t>Loan ID</t>
  </si>
  <si>
    <r>
      <rPr>
        <b/>
        <sz val="10"/>
        <color theme="1"/>
        <rFont val="Calibri"/>
        <family val="2"/>
      </rPr>
      <t>Date of Disbursement as per FIMO
(</t>
    </r>
    <r>
      <rPr>
        <b/>
        <sz val="10"/>
        <color rgb="FFFF0000"/>
        <rFont val="Calibri"/>
        <family val="2"/>
      </rPr>
      <t>DD/MM/YY</t>
    </r>
    <r>
      <rPr>
        <b/>
        <sz val="10"/>
        <color theme="1"/>
        <rFont val="Calibri"/>
        <family val="2"/>
      </rPr>
      <t>)</t>
    </r>
  </si>
  <si>
    <t>Disbursed Amount as per FIMO</t>
  </si>
  <si>
    <t>Installment Amount as per FIMO</t>
  </si>
  <si>
    <r>
      <rPr>
        <b/>
        <sz val="10"/>
        <color theme="1"/>
        <rFont val="Calibri"/>
        <family val="2"/>
      </rPr>
      <t>Type of Amount Collected
(</t>
    </r>
    <r>
      <rPr>
        <b/>
        <sz val="10"/>
        <color rgb="FFFF0000"/>
        <rFont val="Calibri"/>
        <family val="2"/>
      </rPr>
      <t>Drop Down</t>
    </r>
    <r>
      <rPr>
        <b/>
        <sz val="10"/>
        <color theme="1"/>
        <rFont val="Calibri"/>
        <family val="2"/>
      </rPr>
      <t>)</t>
    </r>
  </si>
  <si>
    <r>
      <rPr>
        <b/>
        <sz val="10"/>
        <color theme="1"/>
        <rFont val="Calibri"/>
        <family val="2"/>
      </rPr>
      <t>Date of Collection
(</t>
    </r>
    <r>
      <rPr>
        <b/>
        <sz val="10"/>
        <color rgb="FFFF0000"/>
        <rFont val="Calibri"/>
        <family val="2"/>
      </rPr>
      <t>DD/MM/YY</t>
    </r>
    <r>
      <rPr>
        <b/>
        <sz val="10"/>
        <color theme="1"/>
        <rFont val="Calibri"/>
        <family val="2"/>
      </rPr>
      <t>)</t>
    </r>
  </si>
  <si>
    <r>
      <rPr>
        <b/>
        <sz val="10"/>
        <color theme="1"/>
        <rFont val="Calibri"/>
        <family val="2"/>
      </rPr>
      <t>Amount Collected
(</t>
    </r>
    <r>
      <rPr>
        <b/>
        <sz val="10"/>
        <color rgb="FFFF0000"/>
        <rFont val="Calibri"/>
        <family val="2"/>
      </rPr>
      <t>Gross Fraud</t>
    </r>
    <r>
      <rPr>
        <b/>
        <sz val="10"/>
        <color theme="1"/>
        <rFont val="Calibri"/>
        <family val="2"/>
      </rPr>
      <t>)</t>
    </r>
  </si>
  <si>
    <t>Amount Recovered &amp; Accounted in FIMO</t>
  </si>
  <si>
    <r>
      <rPr>
        <b/>
        <sz val="10"/>
        <color theme="1"/>
        <rFont val="Calibri"/>
        <family val="2"/>
      </rPr>
      <t>Amount Recovered But "</t>
    </r>
    <r>
      <rPr>
        <b/>
        <sz val="10"/>
        <color rgb="FFFF0000"/>
        <rFont val="Calibri"/>
        <family val="2"/>
      </rPr>
      <t>Not</t>
    </r>
    <r>
      <rPr>
        <b/>
        <sz val="10"/>
        <color theme="1"/>
        <rFont val="Calibri"/>
        <family val="2"/>
      </rPr>
      <t>" Accounted in FIMO</t>
    </r>
  </si>
  <si>
    <r>
      <rPr>
        <b/>
        <sz val="10"/>
        <color theme="1"/>
        <rFont val="Calibri"/>
        <family val="2"/>
      </rPr>
      <t>Difference Amount
(</t>
    </r>
    <r>
      <rPr>
        <b/>
        <sz val="10"/>
        <color rgb="FFFF0000"/>
        <rFont val="Calibri"/>
        <family val="2"/>
      </rPr>
      <t>Net Fraud</t>
    </r>
    <r>
      <rPr>
        <b/>
        <sz val="10"/>
        <color theme="1"/>
        <rFont val="Calibri"/>
        <family val="2"/>
      </rPr>
      <t>)</t>
    </r>
  </si>
  <si>
    <t>Availability of Evidence</t>
  </si>
  <si>
    <r>
      <rPr>
        <b/>
        <sz val="10"/>
        <color theme="1"/>
        <rFont val="Calibri"/>
        <family val="2"/>
      </rPr>
      <t>Remarks
(</t>
    </r>
    <r>
      <rPr>
        <b/>
        <sz val="10"/>
        <color rgb="FFFF0000"/>
        <rFont val="Calibri"/>
        <family val="2"/>
      </rPr>
      <t>If Applicable</t>
    </r>
    <r>
      <rPr>
        <b/>
        <sz val="10"/>
        <color theme="1"/>
        <rFont val="Calibri"/>
        <family val="2"/>
      </rPr>
      <t>)</t>
    </r>
  </si>
  <si>
    <t>604732</t>
  </si>
  <si>
    <t>SSF5734036</t>
  </si>
  <si>
    <t>KALPANA</t>
  </si>
  <si>
    <t>Installment</t>
  </si>
  <si>
    <t>Loan Card</t>
  </si>
  <si>
    <t>As per Loan card, Borrower Kalpana, LAN- 355675098, Has paid EMI Amount of Rs. 2240/- to LO Bhuralal Maida/SF0093393 on  03-12-24 But LO Bhuralal Maida Has not posted Collected EMI on Borrower Respective Loan ID.</t>
  </si>
  <si>
    <t>601779</t>
  </si>
  <si>
    <t>SSF5853928</t>
  </si>
  <si>
    <t>HAJU KATARA</t>
  </si>
  <si>
    <t>As per Borrower Loan card Borrower was paid her loan EMI Rs. 2240/- on date 07-01-2025 to LO Bhuralal Maida/SF0093393 but LO Kamlesh Damor and Bhuralal Maida not deposit in FIMO.</t>
  </si>
  <si>
    <t>Loan Outstanding Report Detailed as on:</t>
  </si>
  <si>
    <t>Report generation date &amp; time:</t>
  </si>
  <si>
    <t>S No</t>
  </si>
  <si>
    <t>Cluster</t>
  </si>
  <si>
    <t>Branch</t>
  </si>
  <si>
    <t>Village Id</t>
  </si>
  <si>
    <t>Village</t>
  </si>
  <si>
    <t>Village ID</t>
  </si>
  <si>
    <t>CSR EMP ID</t>
  </si>
  <si>
    <t>CSR NAME</t>
  </si>
  <si>
    <t>Center Id</t>
  </si>
  <si>
    <t>Group ID</t>
  </si>
  <si>
    <t>Group Name</t>
  </si>
  <si>
    <t>Product Name</t>
  </si>
  <si>
    <t>Cust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</si>
  <si>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</si>
  <si>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</si>
  <si>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</si>
  <si>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</si>
  <si>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</si>
  <si>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</si>
  <si>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</si>
  <si>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</si>
  <si>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</si>
  <si>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</si>
  <si>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</si>
  <si>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</si>
  <si>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</si>
  <si>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</si>
  <si>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</si>
  <si>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Collection</t>
  </si>
  <si>
    <t>Interest Collection</t>
  </si>
  <si>
    <t>Total Collection</t>
  </si>
  <si>
    <t>Outstanding Principal</t>
  </si>
  <si>
    <t>Outstanding Interest</t>
  </si>
  <si>
    <t>Outstanding Total</t>
  </si>
  <si>
    <t>Over Due Prin</t>
  </si>
  <si>
    <t>Over Due Int</t>
  </si>
  <si>
    <t>Over Due Total</t>
  </si>
  <si>
    <t>No of Installments Paid</t>
  </si>
  <si>
    <t>Last Prepayment Date</t>
  </si>
  <si>
    <t>Prepayment Prin</t>
  </si>
  <si>
    <t>Prepayment Interest</t>
  </si>
  <si>
    <t>Loan Status</t>
  </si>
  <si>
    <t>Death Flag</t>
  </si>
  <si>
    <t>Woff date</t>
  </si>
  <si>
    <t>Woff Amount</t>
  </si>
  <si>
    <r>
      <rPr>
        <b/>
        <sz val="10"/>
        <color rgb="FF000000"/>
        <rFont val="Calibri"/>
        <family val="2"/>
        <scheme val="minor"/>
      </rPr>
      <t>IA Visited Date
(</t>
    </r>
    <r>
      <rPr>
        <b/>
        <sz val="10"/>
        <color rgb="FFFF0000"/>
        <rFont val="Calibri"/>
        <family val="2"/>
        <scheme val="minor"/>
      </rPr>
      <t>DD/MM/YY</t>
    </r>
    <r>
      <rPr>
        <b/>
        <sz val="10"/>
        <color rgb="FF000000"/>
        <rFont val="Calibri"/>
        <family val="2"/>
        <scheme val="minor"/>
      </rPr>
      <t>)</t>
    </r>
  </si>
  <si>
    <r>
      <rPr>
        <b/>
        <sz val="10"/>
        <color rgb="FF000000"/>
        <rFont val="Calibri"/>
        <family val="2"/>
        <scheme val="minor"/>
      </rPr>
      <t>IA Staff Name/ID
(</t>
    </r>
    <r>
      <rPr>
        <b/>
        <sz val="10"/>
        <color rgb="FFFF0000"/>
        <rFont val="Calibri"/>
        <family val="2"/>
        <scheme val="minor"/>
      </rPr>
      <t>Exp:Lakshmi/SF0076697</t>
    </r>
    <r>
      <rPr>
        <b/>
        <sz val="10"/>
        <color rgb="FF000000"/>
        <rFont val="Calibri"/>
        <family val="2"/>
        <scheme val="minor"/>
      </rPr>
      <t>)</t>
    </r>
  </si>
  <si>
    <r>
      <rPr>
        <b/>
        <sz val="10"/>
        <color rgb="FF000000"/>
        <rFont val="Calibri"/>
        <family val="2"/>
        <scheme val="minor"/>
      </rPr>
      <t>IA Visit/Verification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</si>
  <si>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</si>
  <si>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</si>
  <si>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Evidence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</si>
  <si>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</si>
  <si>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Cash Misappropriation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</si>
  <si>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Misappropriated Staff Name/EMP ID
(</t>
    </r>
    <r>
      <rPr>
        <b/>
        <sz val="10"/>
        <color rgb="FFFF0000"/>
        <rFont val="Calibri"/>
        <family val="2"/>
        <scheme val="minor"/>
      </rPr>
      <t>Ex:Lakshmi/SF0076697</t>
    </r>
    <r>
      <rPr>
        <b/>
        <sz val="10"/>
        <color rgb="FF000000"/>
        <rFont val="Calibri"/>
        <family val="2"/>
        <scheme val="minor"/>
      </rPr>
      <t>)</t>
    </r>
  </si>
  <si>
    <t>Misappropriated Amount in Rs.</t>
  </si>
  <si>
    <t xml:space="preserve">Sagwara </t>
  </si>
  <si>
    <t>Intali Khera</t>
  </si>
  <si>
    <t>Chetana</t>
  </si>
  <si>
    <t>ST</t>
  </si>
  <si>
    <t>HINDU</t>
  </si>
  <si>
    <t>Agriculture &amp; Farming</t>
  </si>
  <si>
    <t>01-Apr-2024</t>
  </si>
  <si>
    <t>Tue</t>
  </si>
  <si>
    <t>2</t>
  </si>
  <si>
    <t>07-May-2024</t>
  </si>
  <si>
    <t>03-Apr-2025</t>
  </si>
  <si>
    <t/>
  </si>
  <si>
    <t>Open</t>
  </si>
  <si>
    <t>JAY PAL/SF0079083</t>
  </si>
  <si>
    <t>NA</t>
  </si>
  <si>
    <t>Tele calling done no deviation</t>
  </si>
  <si>
    <t>SC</t>
  </si>
  <si>
    <t>1</t>
  </si>
  <si>
    <t>13-Feb-2024</t>
  </si>
  <si>
    <t>3</t>
  </si>
  <si>
    <t>05-Mar-2024</t>
  </si>
  <si>
    <t>Beauty Parlor</t>
  </si>
  <si>
    <t>05-Jun-2023</t>
  </si>
  <si>
    <t>Thu</t>
  </si>
  <si>
    <t>25-Dec-2023</t>
  </si>
  <si>
    <t>06-Feb-2024</t>
  </si>
  <si>
    <t>Unnati</t>
  </si>
  <si>
    <t>0</t>
  </si>
  <si>
    <t>03-Aug-2023</t>
  </si>
  <si>
    <t>Galandar</t>
  </si>
  <si>
    <t>686738</t>
  </si>
  <si>
    <t>1181312</t>
  </si>
  <si>
    <t>SID951375623484</t>
  </si>
  <si>
    <t>Animal Husbandry &amp; Poultry</t>
  </si>
  <si>
    <t>MEVA KATARA</t>
  </si>
  <si>
    <t>03-Nov-2023</t>
  </si>
  <si>
    <t>Wed</t>
  </si>
  <si>
    <t>06-Dec-2023</t>
  </si>
  <si>
    <t>587170</t>
  </si>
  <si>
    <t>1058858</t>
  </si>
  <si>
    <t>SID951374852886</t>
  </si>
  <si>
    <t>REKHA KATARA</t>
  </si>
  <si>
    <t>08-Jul-2023</t>
  </si>
  <si>
    <t>4</t>
  </si>
  <si>
    <t>06-Sep-2023</t>
  </si>
  <si>
    <t>SID951375648556</t>
  </si>
  <si>
    <t>BHAVNA KATARA</t>
  </si>
  <si>
    <t>09-Jul-2023</t>
  </si>
  <si>
    <t>03-Jul-2023</t>
  </si>
  <si>
    <t>BADI KHARADI</t>
  </si>
  <si>
    <t>05-Dec-2023</t>
  </si>
  <si>
    <t>1085931</t>
  </si>
  <si>
    <t>SID951374943182</t>
  </si>
  <si>
    <t>MANJULA KATARA</t>
  </si>
  <si>
    <t>29-Jun-2023</t>
  </si>
  <si>
    <t>01-May-2024</t>
  </si>
  <si>
    <t>SHARDA</t>
  </si>
  <si>
    <t>Rajkumar/SF0075085</t>
  </si>
  <si>
    <t>Sansar Pura</t>
  </si>
  <si>
    <t>Visited</t>
  </si>
  <si>
    <t>Borrower Not Available</t>
  </si>
  <si>
    <t>Not Available</t>
  </si>
  <si>
    <t>Borrower</t>
  </si>
  <si>
    <t>Available</t>
  </si>
  <si>
    <t>No</t>
  </si>
  <si>
    <t>During Visit Borrwer not provide loan card for verification</t>
  </si>
  <si>
    <t>14-Sep-2023</t>
  </si>
  <si>
    <t>28-Nov-2023</t>
  </si>
  <si>
    <t>04-Jan-2024</t>
  </si>
  <si>
    <t>02-Jun-2024</t>
  </si>
  <si>
    <t>01-Feb-2024</t>
  </si>
  <si>
    <t>10-Feb-2024</t>
  </si>
  <si>
    <t>03-Mar-2024</t>
  </si>
  <si>
    <t>GL-2</t>
  </si>
  <si>
    <t>04-Dec-2024</t>
  </si>
  <si>
    <t>08-Mar-2025</t>
  </si>
  <si>
    <t>07-Jan-2025</t>
  </si>
  <si>
    <t>Mon</t>
  </si>
  <si>
    <t>08-Apr-2025</t>
  </si>
  <si>
    <t>GAMDI AAHDA</t>
  </si>
  <si>
    <t>GAMDI AAHDA C1</t>
  </si>
  <si>
    <t>GAMDI AAHDA C1 Maharana21</t>
  </si>
  <si>
    <t>SSF2300105</t>
  </si>
  <si>
    <t>SHANTA KHARADI</t>
  </si>
  <si>
    <t>25-Apr-2023</t>
  </si>
  <si>
    <t>09-Apr-2025</t>
  </si>
  <si>
    <t>Bheenda</t>
  </si>
  <si>
    <t>Padli Basiya</t>
  </si>
  <si>
    <t>631882</t>
  </si>
  <si>
    <t>1109166</t>
  </si>
  <si>
    <t>SID951375136779</t>
  </si>
  <si>
    <t>SHARADA DEVI</t>
  </si>
  <si>
    <t>02-Jun-2023</t>
  </si>
  <si>
    <t>08-Aug-2023</t>
  </si>
  <si>
    <t>Charwara</t>
  </si>
  <si>
    <t>529489 C2</t>
  </si>
  <si>
    <t>529489 C2 GANDWA3</t>
  </si>
  <si>
    <t>SSF4023091</t>
  </si>
  <si>
    <t>SANGITA JOHIYALA</t>
  </si>
  <si>
    <t>24-Jun-2023</t>
  </si>
  <si>
    <t>26-Jun-2023</t>
  </si>
  <si>
    <t>07-Aug-2023</t>
  </si>
  <si>
    <t>02-Aug-2023</t>
  </si>
  <si>
    <t>Adi wata</t>
  </si>
  <si>
    <t>590913</t>
  </si>
  <si>
    <t>1062997</t>
  </si>
  <si>
    <t>SSF4061260</t>
  </si>
  <si>
    <t>SUMITRA KATARA</t>
  </si>
  <si>
    <t>28-Jun-2023</t>
  </si>
  <si>
    <t>Pohri Patelan</t>
  </si>
  <si>
    <t>As per Loan Card Found to be Satsfactory.</t>
  </si>
  <si>
    <t>26-May-2023</t>
  </si>
  <si>
    <t>08-Feb-2025</t>
  </si>
  <si>
    <t>15-Feb-2024</t>
  </si>
  <si>
    <t>03-Dec-2024</t>
  </si>
  <si>
    <t>01-Oct-2024</t>
  </si>
  <si>
    <t>SF0050344</t>
  </si>
  <si>
    <t>Shailendra Kumar</t>
  </si>
  <si>
    <t>1079134</t>
  </si>
  <si>
    <t>Cow  purchase</t>
  </si>
  <si>
    <t>09-Apr-2024</t>
  </si>
  <si>
    <t>12-Feb-2025</t>
  </si>
  <si>
    <t>Dharmesh Dhaker/SF0091307</t>
  </si>
  <si>
    <t>Multiple Evidences</t>
  </si>
  <si>
    <t>Laon Card &amp; Borrower Written Statement</t>
  </si>
  <si>
    <t>Yes</t>
  </si>
  <si>
    <t>Bhuralal Maida/SF0093393</t>
  </si>
  <si>
    <t>mahudipal</t>
  </si>
  <si>
    <t>658479</t>
  </si>
  <si>
    <t>1140887</t>
  </si>
  <si>
    <t>SSF3804455</t>
  </si>
  <si>
    <t>Buffalo purchase</t>
  </si>
  <si>
    <t>ASHA NANOMA</t>
  </si>
  <si>
    <t>18-Nov-2024</t>
  </si>
  <si>
    <t>04-Mar-2025</t>
  </si>
  <si>
    <t>658479 raj 658479 G8</t>
  </si>
  <si>
    <t>SSF3611232</t>
  </si>
  <si>
    <t xml:space="preserve">KOUSHAIYA </t>
  </si>
  <si>
    <t>Agriculture</t>
  </si>
  <si>
    <t>Kankra Dara</t>
  </si>
  <si>
    <t>536816</t>
  </si>
  <si>
    <t>989244</t>
  </si>
  <si>
    <t>SSF3598570</t>
  </si>
  <si>
    <t>MANJU DEVI</t>
  </si>
  <si>
    <t>20-Mar-2023</t>
  </si>
  <si>
    <t>10-May-2023</t>
  </si>
  <si>
    <t>10-Mar-2025</t>
  </si>
  <si>
    <t>13-May-2024</t>
  </si>
  <si>
    <t>07-Mar-2025</t>
  </si>
  <si>
    <t>SSF4047145</t>
  </si>
  <si>
    <t>SEEMA VIHAT</t>
  </si>
  <si>
    <t>529489 C2 Manisha1</t>
  </si>
  <si>
    <t>SSF4192622</t>
  </si>
  <si>
    <t>GITA DEVI TARAL</t>
  </si>
  <si>
    <t>24-Jul-2023</t>
  </si>
  <si>
    <t>529489 raja C2 G2</t>
  </si>
  <si>
    <t>SSF4193294</t>
  </si>
  <si>
    <t>URMILA ROAT</t>
  </si>
  <si>
    <t>SSF4505468</t>
  </si>
  <si>
    <t>LAXMI DENDOR</t>
  </si>
  <si>
    <t>04-Oct-2023</t>
  </si>
  <si>
    <t>529489 C2 Yadav Mohala Dandawa PAL3</t>
  </si>
  <si>
    <t>SSF5183603</t>
  </si>
  <si>
    <t>SHARDA KATARA</t>
  </si>
  <si>
    <t>28-Dec-2023</t>
  </si>
  <si>
    <t>07-Feb-2024</t>
  </si>
  <si>
    <t>SSF5384026</t>
  </si>
  <si>
    <t>ANITA DEVI</t>
  </si>
  <si>
    <t>29-Jan-2024</t>
  </si>
  <si>
    <t>11-Mar-2024</t>
  </si>
  <si>
    <t>09-Mar-2025</t>
  </si>
  <si>
    <t>SSF5505677</t>
  </si>
  <si>
    <t>MAYA ROAT</t>
  </si>
  <si>
    <t>06-Mar-2024</t>
  </si>
  <si>
    <t>SSF2880158</t>
  </si>
  <si>
    <t>Tractor Business</t>
  </si>
  <si>
    <t>SHEETAL ROAT</t>
  </si>
  <si>
    <t>09-May-2024</t>
  </si>
  <si>
    <t>05-Mar-2025</t>
  </si>
  <si>
    <t>SSF3595882</t>
  </si>
  <si>
    <t>REENA NANEMA</t>
  </si>
  <si>
    <t>02-Jul-2024</t>
  </si>
  <si>
    <t>SSF4509935</t>
  </si>
  <si>
    <t>PARVATI GAMETI</t>
  </si>
  <si>
    <t>05-Sep-2024</t>
  </si>
  <si>
    <t>03-Oct-2024</t>
  </si>
  <si>
    <t>SSF4411582</t>
  </si>
  <si>
    <t>JIVI BHAGORA</t>
  </si>
  <si>
    <t>06-Nov-2024</t>
  </si>
  <si>
    <t>SSF3160245</t>
  </si>
  <si>
    <t xml:space="preserve">SAVITA DEVI </t>
  </si>
  <si>
    <t>GL-4</t>
  </si>
  <si>
    <t>07-Nov-2024</t>
  </si>
  <si>
    <t>SSF4192621</t>
  </si>
  <si>
    <t>REKHA DEVI NANOMA</t>
  </si>
  <si>
    <t>SSF4047146</t>
  </si>
  <si>
    <t>JIJA VIHAT</t>
  </si>
  <si>
    <t>19-Mar-2025</t>
  </si>
  <si>
    <t>SSF4298525</t>
  </si>
  <si>
    <t>BHURI ROAT</t>
  </si>
  <si>
    <t>14-Nov-2024</t>
  </si>
  <si>
    <t>SSF3831104</t>
  </si>
  <si>
    <t>TULSI HIRAT</t>
  </si>
  <si>
    <t>02-Apr-2024</t>
  </si>
  <si>
    <t>Fri</t>
  </si>
  <si>
    <t>02-May-2024</t>
  </si>
  <si>
    <t>SID951375137731</t>
  </si>
  <si>
    <t>SAVITA DEVI AHARI</t>
  </si>
  <si>
    <t>29-Mar-2024</t>
  </si>
  <si>
    <t>Negala</t>
  </si>
  <si>
    <t>580192</t>
  </si>
  <si>
    <t>1052163</t>
  </si>
  <si>
    <t>SSF5148974</t>
  </si>
  <si>
    <t>PREMLATA SAD</t>
  </si>
  <si>
    <t>13-Sep-2023</t>
  </si>
  <si>
    <t>SSF5226224</t>
  </si>
  <si>
    <t>MAYA NANOMA</t>
  </si>
  <si>
    <t>02-Jan-2024</t>
  </si>
  <si>
    <t>12-Dec-2023</t>
  </si>
  <si>
    <t>05-Oct-2023</t>
  </si>
  <si>
    <t>Pina</t>
  </si>
  <si>
    <t>SSF3705968</t>
  </si>
  <si>
    <t>DHANU DEVI GAMETI</t>
  </si>
  <si>
    <t>31-Mar-2023</t>
  </si>
  <si>
    <t>02-May-2023</t>
  </si>
  <si>
    <t>SSF3705969</t>
  </si>
  <si>
    <t>LAXMI NANOMA</t>
  </si>
  <si>
    <t>SSF3920987</t>
  </si>
  <si>
    <t>TINA KHARADI</t>
  </si>
  <si>
    <t>SSF4023169</t>
  </si>
  <si>
    <t>NIRMA JUHIYALA</t>
  </si>
  <si>
    <t>SID951375404212</t>
  </si>
  <si>
    <t>CHAMPA NANOMA</t>
  </si>
  <si>
    <t>18-Nov-2023</t>
  </si>
  <si>
    <t>SID951375404155</t>
  </si>
  <si>
    <t>BHAVANA DEVI</t>
  </si>
  <si>
    <t>SSF3011351</t>
  </si>
  <si>
    <t>ANITA NANOMA</t>
  </si>
  <si>
    <t>SSF3151629</t>
  </si>
  <si>
    <t xml:space="preserve">SHEELA KUMARI </t>
  </si>
  <si>
    <t>29-Feb-2024</t>
  </si>
  <si>
    <t>SSF3921024</t>
  </si>
  <si>
    <t xml:space="preserve">KAMLA MANAT </t>
  </si>
  <si>
    <t>601779kamlesh 601779 G6</t>
  </si>
  <si>
    <t>20-Mar-2024</t>
  </si>
  <si>
    <t>11-Mar-2025</t>
  </si>
  <si>
    <t>Borrower Family Member</t>
  </si>
  <si>
    <t>SID951375134536</t>
  </si>
  <si>
    <t>HAJU KUMARI DAMOR</t>
  </si>
  <si>
    <t>673692</t>
  </si>
  <si>
    <t>1164845</t>
  </si>
  <si>
    <t>SSF4843754</t>
  </si>
  <si>
    <t>ITALI ROAT</t>
  </si>
  <si>
    <t>595175</t>
  </si>
  <si>
    <t>1110055</t>
  </si>
  <si>
    <t>SSF4498142</t>
  </si>
  <si>
    <t>REKHA MOTHALIYA</t>
  </si>
  <si>
    <t>05-Jul-2024</t>
  </si>
  <si>
    <t>RAMILA KHARADI</t>
  </si>
  <si>
    <t>01-Apr-2025</t>
  </si>
  <si>
    <t>07-Nov-2023</t>
  </si>
  <si>
    <t>634666</t>
  </si>
  <si>
    <t>1112286</t>
  </si>
  <si>
    <t>SID951375155083</t>
  </si>
  <si>
    <t>KAVI KATARA</t>
  </si>
  <si>
    <t>1112287</t>
  </si>
  <si>
    <t>SID951375154676</t>
  </si>
  <si>
    <t>SURYA DAMOR</t>
  </si>
  <si>
    <t>634138</t>
  </si>
  <si>
    <t>1111733</t>
  </si>
  <si>
    <t>SID951375166785</t>
  </si>
  <si>
    <t>SSF3726542</t>
  </si>
  <si>
    <t>TULSI KATARA</t>
  </si>
  <si>
    <t>06-Apr-2023</t>
  </si>
  <si>
    <t>03-Jun-2023</t>
  </si>
  <si>
    <t>SID951375156429</t>
  </si>
  <si>
    <t>SID951375155179</t>
  </si>
  <si>
    <t>SANGITA KATARA</t>
  </si>
  <si>
    <t>10-Mar-2024</t>
  </si>
  <si>
    <t>heera</t>
  </si>
  <si>
    <t>SSF3898102</t>
  </si>
  <si>
    <t>15-Jan-2024</t>
  </si>
  <si>
    <t>SSF5864878</t>
  </si>
  <si>
    <t>HAJU</t>
  </si>
  <si>
    <t>1075941</t>
  </si>
  <si>
    <t>SSF5242969</t>
  </si>
  <si>
    <t>VASANTI ROAT</t>
  </si>
  <si>
    <t>08-Jan-2024</t>
  </si>
  <si>
    <t>02-Apr-2025</t>
  </si>
  <si>
    <t>SSF5537200</t>
  </si>
  <si>
    <t>RANJA KATARA</t>
  </si>
  <si>
    <t>20-Feb-2024</t>
  </si>
  <si>
    <t>16-Jan-2024</t>
  </si>
  <si>
    <t>SID951375137735</t>
  </si>
  <si>
    <t>HUKALI AHARI</t>
  </si>
  <si>
    <t>GAMDI AAHDA C1 Ramdev1</t>
  </si>
  <si>
    <t>SSF2300039</t>
  </si>
  <si>
    <t>MANISHA AHARI</t>
  </si>
  <si>
    <t>12-Feb-2024</t>
  </si>
  <si>
    <t>563559</t>
  </si>
  <si>
    <t>1034315</t>
  </si>
  <si>
    <t>SSF5296636</t>
  </si>
  <si>
    <t>SONAL MODIYA</t>
  </si>
  <si>
    <t>Ariwat</t>
  </si>
  <si>
    <t>549496</t>
  </si>
  <si>
    <t>1005185</t>
  </si>
  <si>
    <t>SSF5320359</t>
  </si>
  <si>
    <t>RINA HADAT</t>
  </si>
  <si>
    <t>1005184</t>
  </si>
  <si>
    <t>SSF3744427</t>
  </si>
  <si>
    <t>GUDDI AHARI</t>
  </si>
  <si>
    <t>SID951375136743</t>
  </si>
  <si>
    <t>REKHA DEVI</t>
  </si>
  <si>
    <t>Pohri Khaturat</t>
  </si>
  <si>
    <t>671585</t>
  </si>
  <si>
    <t>sagan</t>
  </si>
  <si>
    <t>SSF3948985</t>
  </si>
  <si>
    <t>HANJU DEVI KHARADI</t>
  </si>
  <si>
    <t>13-Nov-2024</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</si>
  <si>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</si>
  <si>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</si>
  <si>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</si>
  <si>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</si>
  <si>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</si>
  <si>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</si>
  <si>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</si>
  <si>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</si>
  <si>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</si>
  <si>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</si>
  <si>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</si>
  <si>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FIR Not Filled</t>
  </si>
  <si>
    <t>IA Observations
"Dear Team,
As per the findings of the Internal Audit (IA) Team during the verification conducted in April 2025, it was observed that a fraud amounting to Rs. 4,480/- has taken place. Specifically, the Loan Officer, Bhuralal Maida (SF0093393), collected amounts from borrowers but failed to perform the following actions:
The collected amount was not posted in FIMO.
The collected amount was not deposited in the branch.
Additionally, it was observed that the Loan Officer collected EMI payments from two borrowers, amounting to Rs. 4,480/-, and again failed to record these transactions in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</si>
</sst>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10409]#,##0.00;\-#,##0.00"/>
    <numFmt numFmtId="167" formatCode="dd/mm/yy"/>
    <numFmt numFmtId="168" formatCode="[$-409]dd/mmm/yy;@"/>
    <numFmt numFmtId="169" formatCode="[$-14009]dd/mm/yyyy;@"/>
    <numFmt numFmtId="170" formatCode="[$-409]d/mmm/yy;@"/>
    <numFmt numFmtId="171" formatCode="[$-409]h:mm\ AM/PM;@"/>
    <numFmt numFmtId="172" formatCode="&quot;₹&quot;\ #,##0"/>
  </numFmts>
  <fonts count="44">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9"/>
      <color rgb="FF000000"/>
      <name val="Calibri"/>
      <family val="2"/>
      <scheme val="minor"/>
    </font>
    <font>
      <sz val="10"/>
      <name val="Calibri"/>
      <family val="2"/>
      <scheme val="minor"/>
    </font>
    <font>
      <sz val="10"/>
      <color rgb="FF000000"/>
      <name val="Calibri"/>
      <family val="2"/>
    </font>
    <font>
      <sz val="10"/>
      <color rgb="FF000000"/>
      <name val="Calibri"/>
      <family val="2"/>
      <scheme val="minor"/>
    </font>
    <font>
      <sz val="10"/>
      <color theme="1"/>
      <name val="Calibri"/>
      <family val="2"/>
    </font>
    <font>
      <b/>
      <sz val="10"/>
      <name val="Calibri"/>
      <family val="2"/>
      <scheme val="minor"/>
    </font>
    <font>
      <b/>
      <sz val="10"/>
      <color theme="1"/>
      <name val="Calibri"/>
      <family val="2"/>
    </font>
    <font>
      <u/>
      <sz val="10"/>
      <color theme="10"/>
      <name val="Calibri"/>
      <family val="2"/>
      <scheme val="minor"/>
    </font>
    <font>
      <b/>
      <sz val="11"/>
      <color theme="1"/>
      <name val="Calibri"/>
      <family val="2"/>
      <scheme val="minor"/>
    </font>
    <font>
      <sz val="11"/>
      <color rgb="FF000000"/>
      <name val="Calibri"/>
      <family val="2"/>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sz val="10"/>
      <color rgb="FFFF0000"/>
      <name val="Calibri"/>
      <family val="2"/>
    </font>
    <font>
      <b/>
      <u/>
      <sz val="10"/>
      <color rgb="FFFF0000"/>
      <name val="Calibri"/>
      <family val="2"/>
      <scheme val="minor"/>
    </font>
    <font>
      <sz val="11"/>
      <color theme="1"/>
      <name val="Calibri"/>
      <family val="2"/>
      <scheme val="minor"/>
    </font>
    <font>
      <sz val="10"/>
      <color theme="1"/>
      <name val="Calibri"/>
      <family val="2"/>
      <scheme val="minor"/>
    </font>
    <font>
      <sz val="10"/>
      <color rgb="FF000000"/>
      <name val="Calibri"/>
      <family val="2"/>
      <scheme val="minor"/>
    </font>
    <font>
      <sz val="10"/>
      <name val="Calibri"/>
      <family val="2"/>
      <scheme val="minor"/>
    </font>
    <font>
      <sz val="10"/>
      <name val="Calibri"/>
      <family val="2"/>
    </font>
    <font>
      <sz val="10"/>
      <color theme="1"/>
      <name val="Calibri"/>
      <family val="2"/>
    </font>
    <font>
      <sz val="10"/>
      <color rgb="FF000000"/>
      <name val="Calibri"/>
      <family val="2"/>
    </font>
    <font>
      <sz val="9"/>
      <color rgb="FF000000"/>
      <name val="Calibri"/>
      <family val="2"/>
      <scheme val="minor"/>
    </font>
    <font>
      <sz val="9"/>
      <name val="Calibri"/>
      <family val="2"/>
      <scheme val="minor"/>
    </font>
    <font>
      <sz val="9"/>
      <color theme="1"/>
      <name val="Calibri"/>
      <family val="2"/>
      <scheme val="minor"/>
    </font>
  </fonts>
  <fills count="15">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theme="8"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indexed="9"/>
        <bgColor indexed="64"/>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34">
    <xf numFmtId="0" fontId="0" fillId="0" borderId="0"/>
    <xf numFmtId="43" fontId="34" fillId="0" borderId="0" applyFont="0" applyFill="0" applyBorder="0" applyAlignment="0" applyProtection="0"/>
    <xf numFmtId="43" fontId="34" fillId="0" borderId="0" applyFont="0" applyFill="0" applyBorder="0" applyAlignment="0" applyProtection="0"/>
    <xf numFmtId="164" fontId="24" fillId="0" borderId="0" applyFont="0" applyFill="0" applyBorder="0" applyAlignment="0" applyProtection="0"/>
    <xf numFmtId="43" fontId="24" fillId="0" borderId="0" applyFont="0" applyFill="0" applyBorder="0" applyAlignment="0" applyProtection="0"/>
    <xf numFmtId="0" fontId="24" fillId="0" borderId="0" applyFont="0" applyFill="0" applyBorder="0" applyAlignment="0" applyProtection="0"/>
    <xf numFmtId="0" fontId="25" fillId="0" borderId="0"/>
    <xf numFmtId="0" fontId="26"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9" fillId="0" borderId="0"/>
    <xf numFmtId="0" fontId="24" fillId="0" borderId="0"/>
    <xf numFmtId="0" fontId="29" fillId="0" borderId="0"/>
    <xf numFmtId="0" fontId="29" fillId="0" borderId="0"/>
    <xf numFmtId="0" fontId="29" fillId="0" borderId="0"/>
    <xf numFmtId="0" fontId="34" fillId="0" borderId="0"/>
    <xf numFmtId="0" fontId="29" fillId="0" borderId="0"/>
    <xf numFmtId="0" fontId="24" fillId="0" borderId="0">
      <protection locked="0"/>
    </xf>
    <xf numFmtId="0" fontId="29" fillId="0" borderId="0"/>
    <xf numFmtId="0" fontId="24" fillId="0" borderId="0" applyNumberFormat="0" applyFill="0" applyBorder="0" applyAlignment="0" applyProtection="0"/>
    <xf numFmtId="0" fontId="24" fillId="0" borderId="0">
      <protection locked="0"/>
    </xf>
    <xf numFmtId="0" fontId="29" fillId="0" borderId="0"/>
    <xf numFmtId="0" fontId="30" fillId="0" borderId="0"/>
    <xf numFmtId="0" fontId="30" fillId="0" borderId="0"/>
    <xf numFmtId="0" fontId="24" fillId="0" borderId="0"/>
    <xf numFmtId="0" fontId="26" fillId="0" borderId="0"/>
    <xf numFmtId="0" fontId="29" fillId="0" borderId="0"/>
    <xf numFmtId="0" fontId="29" fillId="0" borderId="0"/>
    <xf numFmtId="165" fontId="34" fillId="0" borderId="0"/>
    <xf numFmtId="0" fontId="29" fillId="0" borderId="0"/>
    <xf numFmtId="0" fontId="29" fillId="0" borderId="0"/>
    <xf numFmtId="0" fontId="29" fillId="0" borderId="0"/>
    <xf numFmtId="0" fontId="29" fillId="0" borderId="0"/>
    <xf numFmtId="9" fontId="34" fillId="0" borderId="0" applyFont="0" applyFill="0" applyBorder="0" applyAlignment="0" applyProtection="0"/>
  </cellStyleXfs>
  <cellXfs count="203">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applyAlignment="1">
      <alignment wrapText="1"/>
    </xf>
    <xf numFmtId="0" fontId="0" fillId="3" borderId="0" xfId="0" applyFill="1"/>
    <xf numFmtId="0" fontId="3" fillId="0" borderId="2" xfId="17" applyFont="1" applyBorder="1" applyAlignment="1" applyProtection="1">
      <alignment vertical="center"/>
    </xf>
    <xf numFmtId="0" fontId="3" fillId="0" borderId="3" xfId="17" applyFont="1" applyBorder="1" applyAlignment="1" applyProtection="1">
      <alignment vertical="center"/>
    </xf>
    <xf numFmtId="0" fontId="4" fillId="0" borderId="2" xfId="17" applyFont="1" applyBorder="1" applyAlignment="1" applyProtection="1">
      <alignment vertical="center"/>
    </xf>
    <xf numFmtId="0" fontId="4" fillId="0" borderId="3" xfId="17" applyFont="1" applyBorder="1" applyAlignment="1" applyProtection="1">
      <alignment vertical="center"/>
    </xf>
    <xf numFmtId="0" fontId="5" fillId="0" borderId="2" xfId="22" applyFont="1" applyBorder="1" applyAlignment="1">
      <alignment vertical="center"/>
    </xf>
    <xf numFmtId="0" fontId="5" fillId="0" borderId="3" xfId="22" applyFont="1" applyBorder="1" applyAlignment="1">
      <alignment vertical="center"/>
    </xf>
    <xf numFmtId="0" fontId="1" fillId="4" borderId="1" xfId="0" applyFont="1" applyFill="1" applyBorder="1" applyAlignment="1">
      <alignment horizontal="center" vertical="center" wrapText="1" readingOrder="1"/>
    </xf>
    <xf numFmtId="0" fontId="6" fillId="0" borderId="1" xfId="0" applyFont="1" applyBorder="1" applyAlignment="1">
      <alignment horizontal="center" vertical="center" wrapText="1" readingOrder="1"/>
    </xf>
    <xf numFmtId="0" fontId="7" fillId="0" borderId="1" xfId="0" applyFont="1" applyBorder="1" applyAlignment="1">
      <alignment horizontal="center" vertical="center"/>
    </xf>
    <xf numFmtId="0" fontId="1" fillId="5" borderId="1" xfId="0" applyFont="1" applyFill="1" applyBorder="1" applyAlignment="1">
      <alignment horizontal="center" vertical="center" wrapText="1" readingOrder="1"/>
    </xf>
    <xf numFmtId="0" fontId="1" fillId="2" borderId="4" xfId="0" applyFont="1" applyFill="1" applyBorder="1" applyAlignment="1">
      <alignment horizontal="center" vertical="center" wrapText="1" readingOrder="1"/>
    </xf>
    <xf numFmtId="167" fontId="7"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3" fillId="0" borderId="5" xfId="17" applyFont="1" applyBorder="1" applyAlignment="1" applyProtection="1">
      <alignment vertical="center"/>
    </xf>
    <xf numFmtId="0" fontId="4" fillId="0" borderId="5" xfId="17" applyFont="1" applyBorder="1" applyAlignment="1" applyProtection="1">
      <alignment vertical="center"/>
    </xf>
    <xf numFmtId="0" fontId="5" fillId="0" borderId="5" xfId="22" applyFont="1" applyBorder="1" applyAlignment="1">
      <alignment vertical="center"/>
    </xf>
    <xf numFmtId="2" fontId="2"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0" fillId="3" borderId="1" xfId="0" applyFill="1" applyBorder="1"/>
    <xf numFmtId="0" fontId="8" fillId="0" borderId="1" xfId="0" applyFont="1" applyBorder="1" applyAlignment="1">
      <alignment horizontal="center" vertical="center" wrapText="1" readingOrder="1"/>
    </xf>
    <xf numFmtId="166" fontId="8" fillId="0" borderId="1" xfId="0" applyNumberFormat="1" applyFont="1" applyBorder="1" applyAlignment="1">
      <alignment horizontal="center" vertical="center" wrapText="1" readingOrder="1"/>
    </xf>
    <xf numFmtId="166" fontId="6" fillId="0" borderId="1" xfId="0" applyNumberFormat="1" applyFont="1" applyBorder="1" applyAlignment="1">
      <alignment horizontal="center" vertical="center" wrapText="1" readingOrder="1"/>
    </xf>
    <xf numFmtId="168" fontId="2" fillId="0" borderId="1" xfId="0" applyNumberFormat="1" applyFont="1" applyBorder="1" applyAlignment="1">
      <alignment horizontal="center" vertical="center" wrapText="1"/>
    </xf>
    <xf numFmtId="0" fontId="8" fillId="0" borderId="6" xfId="0" applyFont="1" applyBorder="1" applyAlignment="1">
      <alignment horizontal="center" vertical="center" wrapText="1" readingOrder="1"/>
    </xf>
    <xf numFmtId="0" fontId="7" fillId="0" borderId="6" xfId="0" applyFont="1" applyBorder="1" applyAlignment="1">
      <alignment horizontal="center" vertical="center"/>
    </xf>
    <xf numFmtId="166" fontId="8" fillId="0" borderId="6" xfId="0" applyNumberFormat="1" applyFont="1" applyBorder="1" applyAlignment="1">
      <alignment horizontal="center" vertical="center" wrapText="1" readingOrder="1"/>
    </xf>
    <xf numFmtId="0" fontId="9" fillId="0" borderId="1" xfId="0" applyFont="1" applyBorder="1" applyAlignment="1">
      <alignment horizontal="center" vertical="center" wrapText="1" readingOrder="1"/>
    </xf>
    <xf numFmtId="0" fontId="6" fillId="0" borderId="0" xfId="0" applyFont="1" applyAlignment="1">
      <alignment horizontal="center" vertical="center" wrapText="1" readingOrder="1"/>
    </xf>
    <xf numFmtId="167" fontId="7" fillId="0" borderId="6" xfId="0" applyNumberFormat="1" applyFont="1" applyBorder="1" applyAlignment="1">
      <alignment horizontal="center" vertical="center"/>
    </xf>
    <xf numFmtId="0" fontId="10" fillId="0" borderId="0" xfId="0" applyFont="1"/>
    <xf numFmtId="0" fontId="3" fillId="0" borderId="7" xfId="17" applyFont="1" applyBorder="1" applyAlignment="1" applyProtection="1">
      <alignment vertical="center"/>
    </xf>
    <xf numFmtId="0" fontId="3" fillId="0" borderId="0" xfId="17" applyFont="1" applyAlignment="1" applyProtection="1">
      <alignment vertical="center"/>
    </xf>
    <xf numFmtId="0" fontId="4" fillId="0" borderId="7" xfId="17" applyFont="1" applyBorder="1" applyAlignment="1" applyProtection="1">
      <alignment vertical="center"/>
    </xf>
    <xf numFmtId="0" fontId="11" fillId="0" borderId="0" xfId="17" applyFont="1" applyAlignment="1" applyProtection="1">
      <alignment vertical="center" wrapText="1"/>
    </xf>
    <xf numFmtId="0" fontId="5" fillId="0" borderId="8" xfId="22" applyFont="1" applyBorder="1" applyAlignment="1">
      <alignment vertical="center"/>
    </xf>
    <xf numFmtId="0" fontId="2" fillId="0" borderId="9" xfId="22" applyFont="1" applyBorder="1"/>
    <xf numFmtId="0" fontId="12" fillId="7" borderId="1" xfId="17" applyFont="1" applyFill="1" applyBorder="1" applyAlignment="1" applyProtection="1">
      <alignment horizontal="center" vertical="center" wrapText="1"/>
    </xf>
    <xf numFmtId="0" fontId="12" fillId="7" borderId="1" xfId="22" applyFont="1" applyFill="1" applyBorder="1" applyAlignment="1">
      <alignment horizontal="center" vertical="center" wrapText="1"/>
    </xf>
    <xf numFmtId="0" fontId="12" fillId="7" borderId="10" xfId="22" applyFont="1" applyFill="1" applyBorder="1" applyAlignment="1">
      <alignment horizontal="center" vertical="center" wrapText="1"/>
    </xf>
    <xf numFmtId="0" fontId="10" fillId="0" borderId="10" xfId="22" applyFont="1" applyBorder="1" applyAlignment="1">
      <alignment horizontal="center" vertical="center"/>
    </xf>
    <xf numFmtId="0" fontId="13" fillId="0" borderId="9" xfId="9" applyFont="1" applyBorder="1" applyAlignment="1" applyProtection="1">
      <alignment horizontal="center"/>
    </xf>
    <xf numFmtId="0" fontId="11" fillId="0" borderId="11" xfId="17" applyFont="1" applyBorder="1" applyAlignment="1" applyProtection="1">
      <alignment vertical="center" wrapText="1"/>
    </xf>
    <xf numFmtId="0" fontId="2" fillId="0" borderId="12" xfId="22" applyFont="1" applyBorder="1"/>
    <xf numFmtId="0" fontId="12" fillId="9" borderId="1" xfId="22" applyFont="1" applyFill="1" applyBorder="1" applyAlignment="1">
      <alignment horizontal="center" vertical="center" wrapText="1"/>
    </xf>
    <xf numFmtId="0" fontId="3" fillId="0" borderId="13" xfId="17" applyFont="1" applyBorder="1" applyAlignment="1" applyProtection="1">
      <alignment vertical="center"/>
    </xf>
    <xf numFmtId="0" fontId="3" fillId="0" borderId="14" xfId="17" applyFont="1" applyBorder="1" applyAlignment="1" applyProtection="1">
      <alignment vertical="center" wrapText="1"/>
    </xf>
    <xf numFmtId="0" fontId="3" fillId="0" borderId="0" xfId="17" applyFont="1" applyAlignment="1" applyProtection="1">
      <alignment vertical="center" wrapText="1"/>
    </xf>
    <xf numFmtId="0" fontId="14" fillId="11" borderId="2" xfId="22" applyFont="1" applyFill="1" applyBorder="1"/>
    <xf numFmtId="0" fontId="0" fillId="11" borderId="3" xfId="22" applyFont="1" applyFill="1" applyBorder="1"/>
    <xf numFmtId="0" fontId="5" fillId="7" borderId="10" xfId="17" applyFont="1" applyFill="1" applyBorder="1" applyAlignment="1" applyProtection="1">
      <alignment horizontal="center" vertical="center" wrapText="1"/>
    </xf>
    <xf numFmtId="0" fontId="5" fillId="7" borderId="10" xfId="22" applyFont="1" applyFill="1" applyBorder="1" applyAlignment="1">
      <alignment horizontal="center" vertical="center" wrapText="1"/>
    </xf>
    <xf numFmtId="0" fontId="2" fillId="0" borderId="1" xfId="22" applyFont="1" applyBorder="1" applyAlignment="1">
      <alignment horizontal="center" vertical="center" wrapText="1"/>
    </xf>
    <xf numFmtId="0" fontId="15" fillId="0" borderId="1" xfId="0" applyFont="1" applyBorder="1" applyAlignment="1">
      <alignment horizontal="center" vertical="center" wrapText="1" readingOrder="1"/>
    </xf>
    <xf numFmtId="0" fontId="5" fillId="12" borderId="5" xfId="22" applyFont="1" applyFill="1" applyBorder="1" applyAlignment="1">
      <alignment horizontal="center"/>
    </xf>
    <xf numFmtId="0" fontId="0" fillId="11" borderId="5" xfId="22" applyFont="1" applyFill="1" applyBorder="1"/>
    <xf numFmtId="0" fontId="11" fillId="11" borderId="1" xfId="0" applyFont="1" applyFill="1" applyBorder="1" applyAlignment="1">
      <alignment horizontal="center" vertical="center" wrapText="1"/>
    </xf>
    <xf numFmtId="0" fontId="16" fillId="0" borderId="8" xfId="0" applyFont="1" applyBorder="1" applyAlignment="1">
      <alignment horizontal="center"/>
    </xf>
    <xf numFmtId="0" fontId="17" fillId="0" borderId="12" xfId="8" applyFont="1" applyBorder="1" applyAlignment="1" applyProtection="1">
      <alignment horizontal="center"/>
    </xf>
    <xf numFmtId="0" fontId="11" fillId="7" borderId="1" xfId="24" applyFont="1" applyFill="1" applyBorder="1" applyAlignment="1" applyProtection="1">
      <alignment horizontal="center" vertical="center"/>
      <protection hidden="1"/>
    </xf>
    <xf numFmtId="0" fontId="7" fillId="8" borderId="1" xfId="20" applyFont="1" applyFill="1" applyBorder="1" applyAlignment="1">
      <alignment horizontal="center" vertical="center" wrapText="1"/>
      <protection locked="0"/>
    </xf>
    <xf numFmtId="0" fontId="7" fillId="0" borderId="1" xfId="24" applyFont="1" applyBorder="1" applyAlignment="1" applyProtection="1">
      <alignment horizontal="center" vertical="center" wrapText="1"/>
      <protection locked="0"/>
    </xf>
    <xf numFmtId="0" fontId="11" fillId="7" borderId="1" xfId="24"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171" fontId="2" fillId="0" borderId="1" xfId="0" applyNumberFormat="1" applyFont="1" applyBorder="1" applyAlignment="1" applyProtection="1">
      <alignment horizontal="center" vertical="center" wrapText="1"/>
      <protection locked="0"/>
    </xf>
    <xf numFmtId="0" fontId="19" fillId="8" borderId="5" xfId="24" applyFont="1" applyFill="1" applyBorder="1" applyAlignment="1">
      <alignment horizontal="center" vertical="center"/>
    </xf>
    <xf numFmtId="0" fontId="19" fillId="8" borderId="1" xfId="24" applyFont="1" applyFill="1" applyBorder="1" applyAlignment="1">
      <alignment horizontal="center" vertical="center"/>
    </xf>
    <xf numFmtId="0" fontId="7" fillId="8" borderId="10" xfId="24" applyFont="1" applyFill="1" applyBorder="1" applyAlignment="1">
      <alignment horizontal="center" vertical="center"/>
    </xf>
    <xf numFmtId="0" fontId="7" fillId="8" borderId="1" xfId="24" applyFont="1" applyFill="1" applyBorder="1" applyAlignment="1" applyProtection="1">
      <alignment horizontal="center" vertical="center"/>
      <protection locked="0"/>
    </xf>
    <xf numFmtId="37" fontId="20" fillId="8" borderId="1" xfId="1" applyNumberFormat="1" applyFont="1" applyFill="1" applyBorder="1" applyAlignment="1" applyProtection="1">
      <alignment horizontal="center" vertical="center"/>
      <protection hidden="1"/>
    </xf>
    <xf numFmtId="0" fontId="20" fillId="8" borderId="1" xfId="24" applyFont="1" applyFill="1" applyBorder="1" applyAlignment="1">
      <alignment horizontal="center" vertical="center"/>
    </xf>
    <xf numFmtId="0" fontId="20" fillId="8" borderId="1" xfId="24" applyFont="1" applyFill="1" applyBorder="1" applyAlignment="1" applyProtection="1">
      <alignment horizontal="center" vertical="center"/>
      <protection locked="0"/>
    </xf>
    <xf numFmtId="0" fontId="21" fillId="8" borderId="1" xfId="24" applyFont="1" applyFill="1" applyBorder="1" applyAlignment="1">
      <alignment horizontal="center" vertical="center"/>
    </xf>
    <xf numFmtId="0" fontId="20" fillId="8" borderId="1" xfId="24" applyFont="1" applyFill="1" applyBorder="1" applyAlignment="1" applyProtection="1">
      <alignment horizontal="center" vertical="center"/>
      <protection locked="0" hidden="1"/>
    </xf>
    <xf numFmtId="37" fontId="20" fillId="8" borderId="1" xfId="1" applyNumberFormat="1" applyFont="1" applyFill="1" applyBorder="1" applyAlignment="1" applyProtection="1">
      <alignment horizontal="center" vertical="center"/>
    </xf>
    <xf numFmtId="0" fontId="7" fillId="7" borderId="1" xfId="24" applyFont="1" applyFill="1" applyBorder="1" applyAlignment="1" applyProtection="1">
      <alignment horizontal="center" vertical="center"/>
      <protection hidden="1"/>
    </xf>
    <xf numFmtId="0" fontId="21" fillId="7" borderId="1" xfId="24" applyFont="1" applyFill="1" applyBorder="1" applyAlignment="1">
      <alignment horizontal="center" vertical="center"/>
    </xf>
    <xf numFmtId="172" fontId="21" fillId="7" borderId="1" xfId="1" applyNumberFormat="1" applyFont="1" applyFill="1" applyBorder="1" applyAlignment="1" applyProtection="1">
      <alignment horizontal="center" vertical="center"/>
      <protection hidden="1"/>
    </xf>
    <xf numFmtId="172" fontId="20" fillId="8" borderId="1" xfId="24" applyNumberFormat="1" applyFont="1" applyFill="1" applyBorder="1" applyAlignment="1" applyProtection="1">
      <alignment horizontal="center" vertical="center"/>
      <protection locked="0"/>
    </xf>
    <xf numFmtId="0" fontId="11" fillId="8" borderId="1" xfId="24" applyFont="1" applyFill="1" applyBorder="1" applyAlignment="1" applyProtection="1">
      <alignment vertical="center" wrapText="1"/>
      <protection hidden="1"/>
    </xf>
    <xf numFmtId="172" fontId="2" fillId="0" borderId="1" xfId="0" applyNumberFormat="1" applyFont="1" applyBorder="1" applyAlignment="1" applyProtection="1">
      <alignment horizontal="center" vertical="center"/>
      <protection locked="0"/>
    </xf>
    <xf numFmtId="172"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2" fontId="2" fillId="0" borderId="1" xfId="0" applyNumberFormat="1" applyFont="1" applyBorder="1" applyAlignment="1" applyProtection="1">
      <alignment horizontal="center" vertical="center"/>
      <protection hidden="1"/>
    </xf>
    <xf numFmtId="0" fontId="11" fillId="8" borderId="1" xfId="24" applyFont="1" applyFill="1" applyBorder="1" applyAlignment="1" applyProtection="1">
      <alignment horizontal="left" vertical="center" wrapText="1"/>
      <protection hidden="1"/>
    </xf>
    <xf numFmtId="0" fontId="5" fillId="7" borderId="1" xfId="0" applyFont="1" applyFill="1" applyBorder="1" applyAlignment="1">
      <alignment horizontal="center" vertical="center" wrapText="1"/>
    </xf>
    <xf numFmtId="0" fontId="7" fillId="8" borderId="1" xfId="24" applyFont="1" applyFill="1" applyBorder="1" applyAlignment="1" applyProtection="1">
      <alignment horizontal="center" vertical="center" wrapText="1"/>
      <protection locked="0"/>
    </xf>
    <xf numFmtId="0" fontId="2" fillId="7" borderId="0" xfId="0" applyFont="1" applyFill="1"/>
    <xf numFmtId="0" fontId="22" fillId="7" borderId="0" xfId="8" applyFont="1" applyFill="1" applyAlignment="1" applyProtection="1">
      <alignment horizontal="center"/>
    </xf>
    <xf numFmtId="0" fontId="11" fillId="14" borderId="2" xfId="24"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11" fillId="14" borderId="1" xfId="24" applyFont="1" applyFill="1" applyBorder="1" applyAlignment="1" applyProtection="1">
      <alignment horizontal="left" vertical="center" wrapText="1"/>
      <protection hidden="1"/>
    </xf>
    <xf numFmtId="0" fontId="11" fillId="14" borderId="4" xfId="24" applyFont="1" applyFill="1" applyBorder="1" applyAlignment="1" applyProtection="1">
      <alignment horizontal="left" vertical="center" wrapText="1"/>
      <protection hidden="1"/>
    </xf>
    <xf numFmtId="0" fontId="2" fillId="0" borderId="4" xfId="0" applyFont="1" applyBorder="1" applyAlignment="1" applyProtection="1">
      <alignment horizontal="left" vertical="center"/>
      <protection locked="0"/>
    </xf>
    <xf numFmtId="0" fontId="0" fillId="7" borderId="2" xfId="0" applyFill="1" applyBorder="1"/>
    <xf numFmtId="0" fontId="0" fillId="7" borderId="3" xfId="0" applyFill="1" applyBorder="1"/>
    <xf numFmtId="0" fontId="0" fillId="7" borderId="5" xfId="0" applyFill="1" applyBorder="1"/>
    <xf numFmtId="0" fontId="23" fillId="0" borderId="0" xfId="0" applyFont="1"/>
    <xf numFmtId="0" fontId="11" fillId="7" borderId="1" xfId="18" applyFont="1" applyFill="1" applyBorder="1" applyAlignment="1">
      <alignment horizontal="center" vertical="center" wrapText="1"/>
    </xf>
    <xf numFmtId="49" fontId="11" fillId="7" borderId="1" xfId="18" applyNumberFormat="1" applyFont="1" applyFill="1" applyBorder="1" applyAlignment="1">
      <alignment horizontal="center" vertical="center" wrapText="1"/>
    </xf>
    <xf numFmtId="0" fontId="11" fillId="7" borderId="1" xfId="19" applyFont="1" applyFill="1" applyBorder="1" applyAlignment="1">
      <alignment horizontal="center" vertical="center" wrapText="1"/>
    </xf>
    <xf numFmtId="170" fontId="11" fillId="7" borderId="1" xfId="18" applyNumberFormat="1" applyFont="1" applyFill="1" applyBorder="1" applyAlignment="1">
      <alignment horizontal="center" vertical="center" wrapText="1"/>
    </xf>
    <xf numFmtId="0" fontId="14" fillId="11" borderId="1" xfId="0" applyFont="1" applyFill="1" applyBorder="1" applyAlignment="1">
      <alignment horizontal="center"/>
    </xf>
    <xf numFmtId="0" fontId="11" fillId="11" borderId="1" xfId="18" applyFont="1" applyFill="1" applyBorder="1" applyAlignment="1">
      <alignment horizontal="center" vertical="center" wrapText="1"/>
    </xf>
    <xf numFmtId="49" fontId="35" fillId="0" borderId="1" xfId="0" applyNumberFormat="1" applyFont="1" applyBorder="1" applyAlignment="1">
      <alignment horizontal="center" vertical="center"/>
    </xf>
    <xf numFmtId="0" fontId="36" fillId="0" borderId="1" xfId="0" applyFont="1" applyBorder="1" applyAlignment="1">
      <alignment horizontal="center" vertical="center" readingOrder="1"/>
    </xf>
    <xf numFmtId="167" fontId="35" fillId="0" borderId="1" xfId="0" applyNumberFormat="1" applyFont="1" applyBorder="1" applyAlignment="1">
      <alignment horizontal="center" vertical="center"/>
    </xf>
    <xf numFmtId="14" fontId="37" fillId="8" borderId="1" xfId="19" applyNumberFormat="1" applyFont="1" applyFill="1" applyBorder="1" applyAlignment="1" applyProtection="1">
      <alignment horizontal="center" vertical="center"/>
      <protection locked="0"/>
    </xf>
    <xf numFmtId="167" fontId="37" fillId="8" borderId="1" xfId="19" applyNumberFormat="1" applyFont="1" applyFill="1" applyBorder="1" applyAlignment="1" applyProtection="1">
      <alignment horizontal="center" vertical="center"/>
      <protection locked="0"/>
    </xf>
    <xf numFmtId="0" fontId="35" fillId="0" borderId="1" xfId="22" applyFont="1" applyBorder="1" applyAlignment="1" applyProtection="1">
      <alignment horizontal="center" vertical="center"/>
      <protection locked="0"/>
    </xf>
    <xf numFmtId="1" fontId="37" fillId="0" borderId="1" xfId="18" applyNumberFormat="1" applyFont="1" applyBorder="1" applyAlignment="1">
      <alignment horizontal="center" vertical="center"/>
    </xf>
    <xf numFmtId="2" fontId="37" fillId="0" borderId="1" xfId="18" applyNumberFormat="1" applyFont="1" applyBorder="1" applyAlignment="1">
      <alignment horizontal="center" vertical="center"/>
    </xf>
    <xf numFmtId="0" fontId="36" fillId="0" borderId="1" xfId="0" applyFont="1" applyBorder="1" applyAlignment="1">
      <alignment horizontal="center" vertical="center"/>
    </xf>
    <xf numFmtId="0" fontId="35" fillId="0" borderId="10" xfId="22" applyFont="1" applyBorder="1" applyAlignment="1" applyProtection="1">
      <alignment horizontal="center" vertical="center"/>
      <protection locked="0"/>
    </xf>
    <xf numFmtId="49" fontId="37" fillId="0" borderId="1" xfId="18" applyNumberFormat="1" applyFont="1" applyBorder="1" applyAlignment="1">
      <alignment horizontal="center" vertical="center"/>
    </xf>
    <xf numFmtId="49" fontId="37" fillId="3" borderId="1" xfId="18" applyNumberFormat="1" applyFont="1" applyFill="1" applyBorder="1" applyAlignment="1">
      <alignment horizontal="center" vertical="center"/>
    </xf>
    <xf numFmtId="170" fontId="37" fillId="8" borderId="1" xfId="19" applyNumberFormat="1" applyFont="1" applyFill="1" applyBorder="1" applyAlignment="1" applyProtection="1">
      <alignment horizontal="center" vertical="center"/>
      <protection locked="0"/>
    </xf>
    <xf numFmtId="1" fontId="35" fillId="0" borderId="1" xfId="0" applyNumberFormat="1" applyFont="1" applyBorder="1" applyAlignment="1">
      <alignment horizontal="center" vertical="center"/>
    </xf>
    <xf numFmtId="0" fontId="35" fillId="0" borderId="1" xfId="0" applyFont="1" applyBorder="1" applyAlignment="1">
      <alignment horizontal="center" vertical="center"/>
    </xf>
    <xf numFmtId="2" fontId="35" fillId="3" borderId="1" xfId="0" applyNumberFormat="1" applyFont="1" applyFill="1" applyBorder="1" applyAlignment="1">
      <alignment horizontal="center" vertical="center"/>
    </xf>
    <xf numFmtId="2" fontId="35" fillId="10" borderId="1" xfId="0" applyNumberFormat="1" applyFont="1" applyFill="1" applyBorder="1" applyAlignment="1">
      <alignment horizontal="center" vertical="center"/>
    </xf>
    <xf numFmtId="170" fontId="37" fillId="8" borderId="1" xfId="19" applyNumberFormat="1" applyFont="1" applyFill="1" applyBorder="1" applyAlignment="1" applyProtection="1">
      <alignment horizontal="left" vertical="top" wrapText="1"/>
      <protection locked="0"/>
    </xf>
    <xf numFmtId="0" fontId="36" fillId="0" borderId="1" xfId="0" applyFont="1" applyBorder="1" applyAlignment="1">
      <alignment horizontal="center" vertical="center" wrapText="1" readingOrder="1"/>
    </xf>
    <xf numFmtId="0" fontId="35" fillId="0" borderId="10" xfId="22" applyFont="1" applyBorder="1" applyAlignment="1" applyProtection="1">
      <alignment horizontal="center" vertical="center" wrapText="1"/>
      <protection locked="0"/>
    </xf>
    <xf numFmtId="0" fontId="35" fillId="0" borderId="1" xfId="22" applyFont="1" applyBorder="1" applyAlignment="1" applyProtection="1">
      <alignment horizontal="center" vertical="center" wrapText="1"/>
      <protection locked="0"/>
    </xf>
    <xf numFmtId="2" fontId="35" fillId="0" borderId="1" xfId="22" applyNumberFormat="1" applyFont="1" applyBorder="1" applyAlignment="1" applyProtection="1">
      <alignment horizontal="center" vertical="center" wrapText="1"/>
      <protection locked="0"/>
    </xf>
    <xf numFmtId="0" fontId="35" fillId="0" borderId="1" xfId="22" applyFont="1" applyBorder="1" applyAlignment="1" applyProtection="1">
      <alignment horizontal="center" vertical="center" wrapText="1"/>
      <protection hidden="1"/>
    </xf>
    <xf numFmtId="0" fontId="38" fillId="8" borderId="1" xfId="19" applyNumberFormat="1" applyFont="1" applyFill="1" applyBorder="1" applyAlignment="1" applyProtection="1">
      <alignment horizontal="center" vertical="center"/>
      <protection locked="0"/>
    </xf>
    <xf numFmtId="0" fontId="39" fillId="0" borderId="10" xfId="22" applyFont="1" applyBorder="1" applyAlignment="1" applyProtection="1">
      <alignment horizontal="center" vertical="center"/>
      <protection locked="0"/>
    </xf>
    <xf numFmtId="0" fontId="39" fillId="0" borderId="1" xfId="22" applyFont="1" applyBorder="1" applyAlignment="1" applyProtection="1">
      <alignment horizontal="center" vertical="center"/>
      <protection locked="0"/>
    </xf>
    <xf numFmtId="168" fontId="39" fillId="0" borderId="1" xfId="0" applyNumberFormat="1" applyFont="1" applyBorder="1" applyAlignment="1">
      <alignment horizontal="center" vertical="center"/>
    </xf>
    <xf numFmtId="0" fontId="40" fillId="0" borderId="1" xfId="0" applyFont="1" applyBorder="1" applyAlignment="1">
      <alignment horizontal="center" vertical="center"/>
    </xf>
    <xf numFmtId="0" fontId="40" fillId="0" borderId="6" xfId="0" applyFont="1" applyBorder="1" applyAlignment="1">
      <alignment horizontal="center" vertical="center" readingOrder="1"/>
    </xf>
    <xf numFmtId="0" fontId="39" fillId="0" borderId="16" xfId="22" applyFont="1" applyBorder="1" applyAlignment="1" applyProtection="1">
      <alignment horizontal="center" vertical="center"/>
      <protection locked="0"/>
    </xf>
    <xf numFmtId="0" fontId="39" fillId="0" borderId="1" xfId="0" applyFont="1" applyBorder="1" applyAlignment="1">
      <alignment horizontal="center" vertical="center"/>
    </xf>
    <xf numFmtId="167" fontId="39" fillId="0" borderId="1" xfId="0" applyNumberFormat="1" applyFont="1" applyBorder="1" applyAlignment="1">
      <alignment horizontal="center" vertical="center"/>
    </xf>
    <xf numFmtId="166" fontId="40" fillId="0" borderId="17" xfId="0" applyNumberFormat="1" applyFont="1" applyBorder="1" applyAlignment="1">
      <alignment horizontal="center" vertical="center" readingOrder="1"/>
    </xf>
    <xf numFmtId="166" fontId="40" fillId="0" borderId="6" xfId="0" applyNumberFormat="1" applyFont="1" applyBorder="1" applyAlignment="1">
      <alignment horizontal="center" vertical="center" readingOrder="1"/>
    </xf>
    <xf numFmtId="169" fontId="39" fillId="0" borderId="10" xfId="22" applyNumberFormat="1" applyFont="1" applyBorder="1" applyAlignment="1" applyProtection="1">
      <alignment horizontal="center" vertical="center"/>
      <protection locked="0"/>
    </xf>
    <xf numFmtId="167" fontId="39" fillId="0" borderId="10" xfId="22" applyNumberFormat="1" applyFont="1" applyBorder="1" applyAlignment="1" applyProtection="1">
      <alignment horizontal="center" vertical="center"/>
      <protection locked="0"/>
    </xf>
    <xf numFmtId="2" fontId="39" fillId="0" borderId="1" xfId="22" applyNumberFormat="1" applyFont="1" applyBorder="1" applyAlignment="1" applyProtection="1">
      <alignment horizontal="center" vertical="center"/>
      <protection locked="0"/>
    </xf>
    <xf numFmtId="2" fontId="39" fillId="0" borderId="10" xfId="22" applyNumberFormat="1" applyFont="1" applyBorder="1" applyAlignment="1" applyProtection="1">
      <alignment horizontal="center" vertical="center"/>
      <protection locked="0"/>
    </xf>
    <xf numFmtId="2" fontId="39" fillId="10" borderId="10" xfId="22" applyNumberFormat="1" applyFont="1" applyFill="1" applyBorder="1" applyAlignment="1" applyProtection="1">
      <alignment horizontal="center" vertical="center"/>
      <protection locked="0"/>
    </xf>
    <xf numFmtId="0" fontId="39" fillId="3" borderId="1" xfId="0" applyFont="1" applyFill="1" applyBorder="1" applyAlignment="1">
      <alignment horizontal="left" vertical="center"/>
    </xf>
    <xf numFmtId="0" fontId="40" fillId="0" borderId="16" xfId="0" applyFont="1" applyBorder="1" applyAlignment="1">
      <alignment horizontal="center" vertical="center" readingOrder="1"/>
    </xf>
    <xf numFmtId="2" fontId="39" fillId="0" borderId="1" xfId="0" applyNumberFormat="1" applyFont="1" applyBorder="1" applyAlignment="1">
      <alignment horizontal="center" vertical="center"/>
    </xf>
    <xf numFmtId="0" fontId="39" fillId="0" borderId="1" xfId="0" applyFont="1" applyBorder="1" applyAlignment="1">
      <alignment horizontal="left" vertical="center"/>
    </xf>
    <xf numFmtId="0" fontId="41" fillId="0" borderId="1" xfId="0" applyFont="1" applyBorder="1" applyAlignment="1">
      <alignment horizontal="center" vertical="center" wrapText="1" readingOrder="1"/>
    </xf>
    <xf numFmtId="0" fontId="41" fillId="6" borderId="1" xfId="0" applyFont="1" applyFill="1" applyBorder="1" applyAlignment="1">
      <alignment horizontal="center" vertical="center" wrapText="1" readingOrder="1"/>
    </xf>
    <xf numFmtId="166" fontId="41" fillId="0" borderId="1" xfId="0" applyNumberFormat="1" applyFont="1" applyBorder="1" applyAlignment="1">
      <alignment horizontal="center" vertical="center" wrapText="1" readingOrder="1"/>
    </xf>
    <xf numFmtId="167" fontId="42" fillId="0" borderId="1" xfId="0" applyNumberFormat="1" applyFont="1" applyBorder="1" applyAlignment="1">
      <alignment horizontal="center" vertical="center"/>
    </xf>
    <xf numFmtId="168" fontId="43" fillId="0" borderId="1" xfId="0" applyNumberFormat="1" applyFont="1" applyBorder="1" applyAlignment="1">
      <alignment horizontal="center" vertical="center" wrapText="1"/>
    </xf>
    <xf numFmtId="0" fontId="43" fillId="0" borderId="1" xfId="0" applyFont="1" applyBorder="1" applyAlignment="1">
      <alignment horizontal="center" vertical="center" wrapText="1"/>
    </xf>
    <xf numFmtId="0" fontId="42" fillId="0" borderId="1" xfId="0" applyFont="1" applyBorder="1" applyAlignment="1">
      <alignment horizontal="center" vertical="center" wrapText="1"/>
    </xf>
    <xf numFmtId="2" fontId="43" fillId="0" borderId="1" xfId="0" applyNumberFormat="1" applyFont="1" applyBorder="1" applyAlignment="1">
      <alignment horizontal="center" vertical="center" wrapText="1"/>
    </xf>
    <xf numFmtId="0" fontId="41" fillId="0" borderId="1" xfId="0" applyFont="1" applyBorder="1" applyAlignment="1">
      <alignment horizontal="center" vertical="center"/>
    </xf>
    <xf numFmtId="0" fontId="42" fillId="0" borderId="1" xfId="0" applyFont="1" applyBorder="1" applyAlignment="1">
      <alignment horizontal="center" vertical="center"/>
    </xf>
    <xf numFmtId="0" fontId="41" fillId="0" borderId="6" xfId="0" applyFont="1" applyBorder="1" applyAlignment="1">
      <alignment horizontal="center" vertical="center" wrapText="1" readingOrder="1"/>
    </xf>
    <xf numFmtId="166" fontId="41" fillId="0" borderId="6" xfId="0" applyNumberFormat="1" applyFont="1" applyBorder="1" applyAlignment="1">
      <alignment horizontal="center" vertical="center" wrapText="1" readingOrder="1"/>
    </xf>
    <xf numFmtId="0" fontId="42" fillId="0" borderId="6" xfId="0" applyFont="1" applyBorder="1" applyAlignment="1">
      <alignment horizontal="center" vertical="center"/>
    </xf>
    <xf numFmtId="0" fontId="43" fillId="3" borderId="1" xfId="0" applyFont="1" applyFill="1" applyBorder="1" applyAlignment="1">
      <alignment horizontal="left" vertical="center" wrapText="1"/>
    </xf>
    <xf numFmtId="0" fontId="43" fillId="0" borderId="1" xfId="0" applyFont="1" applyBorder="1" applyAlignment="1">
      <alignment horizontal="left" vertical="center" wrapText="1"/>
    </xf>
    <xf numFmtId="0" fontId="14" fillId="11" borderId="1" xfId="0" applyFont="1" applyFill="1" applyBorder="1" applyAlignment="1">
      <alignment horizontal="center"/>
    </xf>
    <xf numFmtId="0" fontId="2" fillId="0" borderId="2" xfId="0" applyFont="1" applyBorder="1" applyProtection="1">
      <protection locked="0"/>
    </xf>
    <xf numFmtId="0" fontId="2" fillId="0" borderId="5" xfId="0" applyFont="1" applyBorder="1" applyProtection="1">
      <protection locked="0"/>
    </xf>
    <xf numFmtId="0" fontId="2" fillId="0" borderId="13" xfId="0" applyFont="1" applyBorder="1" applyProtection="1">
      <protection locked="0"/>
    </xf>
    <xf numFmtId="0" fontId="2" fillId="0" borderId="15" xfId="0" applyFont="1" applyBorder="1" applyProtection="1">
      <protection locked="0"/>
    </xf>
    <xf numFmtId="0" fontId="19" fillId="8" borderId="4" xfId="24" applyFont="1" applyFill="1" applyBorder="1" applyAlignment="1">
      <alignment horizontal="center" vertical="center"/>
    </xf>
    <xf numFmtId="0" fontId="19" fillId="8" borderId="10" xfId="24" applyFont="1" applyFill="1" applyBorder="1" applyAlignment="1">
      <alignment horizontal="center" vertical="center"/>
    </xf>
    <xf numFmtId="0" fontId="2" fillId="13"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8" borderId="1" xfId="24" applyFont="1" applyFill="1" applyBorder="1" applyAlignment="1" applyProtection="1">
      <alignment horizontal="left" vertical="top" wrapText="1"/>
      <protection locked="0"/>
    </xf>
    <xf numFmtId="0" fontId="5" fillId="7" borderId="1" xfId="0" applyFont="1" applyFill="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11" fillId="8" borderId="2" xfId="24" applyFont="1" applyFill="1" applyBorder="1" applyAlignment="1" applyProtection="1">
      <alignment horizontal="left" vertical="center" wrapText="1"/>
      <protection hidden="1"/>
    </xf>
    <xf numFmtId="0" fontId="11" fillId="8" borderId="5" xfId="24" applyFont="1" applyFill="1" applyBorder="1" applyAlignment="1" applyProtection="1">
      <alignment horizontal="left" vertical="center" wrapText="1"/>
      <protection hidden="1"/>
    </xf>
    <xf numFmtId="0" fontId="11" fillId="8" borderId="2" xfId="24" applyFont="1" applyFill="1" applyBorder="1" applyAlignment="1" applyProtection="1">
      <alignment vertical="center" wrapText="1"/>
      <protection hidden="1"/>
    </xf>
    <xf numFmtId="0" fontId="11" fillId="8" borderId="5" xfId="24"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16" fillId="0" borderId="13" xfId="0" applyFont="1" applyBorder="1" applyAlignment="1">
      <alignment horizontal="center"/>
    </xf>
    <xf numFmtId="0" fontId="16" fillId="0" borderId="14" xfId="0" applyFont="1" applyBorder="1" applyAlignment="1">
      <alignment horizontal="center"/>
    </xf>
    <xf numFmtId="0" fontId="16" fillId="0" borderId="15" xfId="0" applyFont="1" applyBorder="1" applyAlignment="1">
      <alignment horizontal="center"/>
    </xf>
    <xf numFmtId="0" fontId="16" fillId="0" borderId="9" xfId="0" applyFont="1" applyBorder="1" applyAlignment="1">
      <alignment horizontal="center"/>
    </xf>
    <xf numFmtId="0" fontId="18" fillId="7" borderId="4" xfId="24" applyFont="1" applyFill="1" applyBorder="1" applyAlignment="1">
      <alignment horizontal="center" vertical="center"/>
    </xf>
    <xf numFmtId="0" fontId="18" fillId="7" borderId="1" xfId="24" applyFont="1" applyFill="1" applyBorder="1" applyAlignment="1">
      <alignment horizontal="center" vertical="center"/>
    </xf>
    <xf numFmtId="0" fontId="19" fillId="8" borderId="5" xfId="24" applyFont="1" applyFill="1" applyBorder="1" applyAlignment="1">
      <alignment horizontal="center" vertical="center" wrapText="1"/>
    </xf>
    <xf numFmtId="0" fontId="19" fillId="8" borderId="1" xfId="24" applyFont="1" applyFill="1" applyBorder="1" applyAlignment="1">
      <alignment horizontal="center" vertical="center" wrapText="1"/>
    </xf>
    <xf numFmtId="0" fontId="19" fillId="8" borderId="2" xfId="24" applyFont="1" applyFill="1" applyBorder="1" applyAlignment="1">
      <alignment horizontal="center" vertical="center"/>
    </xf>
    <xf numFmtId="0" fontId="19" fillId="8" borderId="5" xfId="24" applyFont="1" applyFill="1" applyBorder="1" applyAlignment="1">
      <alignment horizontal="center" vertical="center"/>
    </xf>
    <xf numFmtId="0" fontId="5" fillId="12" borderId="2" xfId="22" applyFont="1" applyFill="1" applyBorder="1" applyAlignment="1">
      <alignment horizontal="center"/>
    </xf>
    <xf numFmtId="0" fontId="5" fillId="12" borderId="3" xfId="22" applyFont="1" applyFill="1" applyBorder="1" applyAlignment="1">
      <alignment horizontal="center"/>
    </xf>
    <xf numFmtId="0" fontId="5" fillId="12" borderId="5" xfId="22" applyFont="1" applyFill="1" applyBorder="1" applyAlignment="1">
      <alignment horizontal="center"/>
    </xf>
  </cellXfs>
  <cellStyles count="34">
    <cellStyle name="Comma" xfId="1" builtinId="3"/>
    <cellStyle name="Comma 2" xfId="2" xr:uid="{00000000-0005-0000-0000-000031000000}"/>
    <cellStyle name="Comma 2 2" xfId="3" xr:uid="{00000000-0005-0000-0000-000032000000}"/>
    <cellStyle name="Comma 2 2 2" xfId="4" xr:uid="{00000000-0005-0000-0000-000033000000}"/>
    <cellStyle name="Comma 3" xfId="5" xr:uid="{00000000-0005-0000-0000-000034000000}"/>
    <cellStyle name="Excel Built-in Normal 81" xfId="6" xr:uid="{00000000-0005-0000-0000-000035000000}"/>
    <cellStyle name="Excel Built-in Normal 81 2" xfId="7" xr:uid="{00000000-0005-0000-0000-000036000000}"/>
    <cellStyle name="Hyperlink 2" xfId="8" xr:uid="{00000000-0005-0000-0000-000037000000}"/>
    <cellStyle name="Hyperlink 3" xfId="9" xr:uid="{00000000-0005-0000-0000-000038000000}"/>
    <cellStyle name="Normal" xfId="0" builtinId="0"/>
    <cellStyle name="Normal 10" xfId="10" xr:uid="{00000000-0005-0000-0000-000039000000}"/>
    <cellStyle name="Normal 10 2" xfId="11" xr:uid="{00000000-0005-0000-0000-00003A000000}"/>
    <cellStyle name="Normal 11" xfId="12" xr:uid="{00000000-0005-0000-0000-00003B000000}"/>
    <cellStyle name="Normal 12" xfId="13" xr:uid="{00000000-0005-0000-0000-00003C000000}"/>
    <cellStyle name="Normal 13" xfId="14" xr:uid="{00000000-0005-0000-0000-00003D000000}"/>
    <cellStyle name="Normal 13 2" xfId="15" xr:uid="{00000000-0005-0000-0000-00003E000000}"/>
    <cellStyle name="Normal 14" xfId="16" xr:uid="{00000000-0005-0000-0000-00003F000000}"/>
    <cellStyle name="Normal 18 2 10" xfId="17" xr:uid="{00000000-0005-0000-0000-000040000000}"/>
    <cellStyle name="Normal 2" xfId="18" xr:uid="{00000000-0005-0000-0000-000041000000}"/>
    <cellStyle name="Normal 2 2" xfId="19" xr:uid="{00000000-0005-0000-0000-000042000000}"/>
    <cellStyle name="Normal 2 2 2" xfId="20" xr:uid="{00000000-0005-0000-0000-000043000000}"/>
    <cellStyle name="Normal 3" xfId="21" xr:uid="{00000000-0005-0000-0000-000044000000}"/>
    <cellStyle name="Normal 3 19 2" xfId="22" xr:uid="{00000000-0005-0000-0000-000045000000}"/>
    <cellStyle name="Normal 3 19 2 2" xfId="23" xr:uid="{00000000-0005-0000-0000-000046000000}"/>
    <cellStyle name="Normal 3 2" xfId="24" xr:uid="{00000000-0005-0000-0000-000047000000}"/>
    <cellStyle name="Normal 3 3" xfId="25" xr:uid="{00000000-0005-0000-0000-000048000000}"/>
    <cellStyle name="Normal 4" xfId="26" xr:uid="{00000000-0005-0000-0000-000049000000}"/>
    <cellStyle name="Normal 5" xfId="27" xr:uid="{00000000-0005-0000-0000-00004A000000}"/>
    <cellStyle name="Normal 5 2" xfId="28" xr:uid="{00000000-0005-0000-0000-00004B000000}"/>
    <cellStyle name="Normal 6" xfId="29" xr:uid="{00000000-0005-0000-0000-00004C000000}"/>
    <cellStyle name="Normal 7" xfId="30" xr:uid="{00000000-0005-0000-0000-00004D000000}"/>
    <cellStyle name="Normal 8" xfId="31" xr:uid="{00000000-0005-0000-0000-00004E000000}"/>
    <cellStyle name="Normal 9" xfId="32" xr:uid="{00000000-0005-0000-0000-00004F000000}"/>
    <cellStyle name="Percent 3" xfId="33" xr:uid="{00000000-0005-0000-0000-000050000000}"/>
  </cellStyles>
  <dxfs count="11">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S1" zoomScale="92" zoomScaleNormal="92" workbookViewId="0">
      <selection activeCell="V5" sqref="V5"/>
    </sheetView>
  </sheetViews>
  <sheetFormatPr defaultColWidth="9" defaultRowHeight="28.05" customHeight="1"/>
  <cols>
    <col min="1" max="1" width="9" customWidth="1"/>
    <col min="2" max="2" width="13.21875" customWidth="1"/>
    <col min="3" max="6" width="15.5546875" customWidth="1"/>
    <col min="7" max="7" width="17.7773437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customWidth="1"/>
    <col min="22" max="25" width="19.77734375" customWidth="1"/>
    <col min="26" max="26" width="24.5546875" customWidth="1"/>
    <col min="27" max="29" width="23.77734375" customWidth="1"/>
    <col min="30" max="30" width="142" customWidth="1"/>
  </cols>
  <sheetData>
    <row r="1" spans="1:30" ht="16.05" customHeight="1">
      <c r="A1" s="52" t="s">
        <v>0</v>
      </c>
    </row>
    <row r="2" spans="1:30" ht="16.05" customHeight="1">
      <c r="A2" s="40" t="s">
        <v>1</v>
      </c>
    </row>
    <row r="3" spans="1:30" ht="13.95" customHeight="1">
      <c r="A3" s="105" t="s">
        <v>2</v>
      </c>
      <c r="S3" s="170" t="s">
        <v>3</v>
      </c>
      <c r="T3" s="170"/>
      <c r="U3" s="170"/>
      <c r="V3" s="170"/>
      <c r="W3" s="170"/>
      <c r="X3" s="170"/>
      <c r="Y3" s="170"/>
      <c r="Z3" s="170"/>
      <c r="AA3" s="170"/>
      <c r="AB3" s="170"/>
      <c r="AC3" s="170"/>
      <c r="AD3" s="110"/>
    </row>
    <row r="4" spans="1:30" ht="54" customHeight="1">
      <c r="A4" s="106" t="s">
        <v>4</v>
      </c>
      <c r="B4" s="106" t="s">
        <v>5</v>
      </c>
      <c r="C4" s="107" t="s">
        <v>6</v>
      </c>
      <c r="D4" s="106" t="s">
        <v>7</v>
      </c>
      <c r="E4" s="106" t="s">
        <v>8</v>
      </c>
      <c r="F4" s="106" t="s">
        <v>9</v>
      </c>
      <c r="G4" s="106" t="s">
        <v>10</v>
      </c>
      <c r="H4" s="106" t="s">
        <v>11</v>
      </c>
      <c r="I4" s="106" t="s">
        <v>12</v>
      </c>
      <c r="J4" s="106" t="s">
        <v>13</v>
      </c>
      <c r="K4" s="106" t="s">
        <v>14</v>
      </c>
      <c r="L4" s="108" t="s">
        <v>15</v>
      </c>
      <c r="M4" s="108" t="s">
        <v>16</v>
      </c>
      <c r="N4" s="106" t="s">
        <v>17</v>
      </c>
      <c r="O4" s="109" t="s">
        <v>18</v>
      </c>
      <c r="P4" s="106" t="s">
        <v>19</v>
      </c>
      <c r="Q4" s="106" t="s">
        <v>20</v>
      </c>
      <c r="R4" s="111" t="s">
        <v>21</v>
      </c>
      <c r="S4" s="106" t="s">
        <v>22</v>
      </c>
      <c r="T4" s="106" t="s">
        <v>23</v>
      </c>
      <c r="U4" s="106" t="s">
        <v>24</v>
      </c>
      <c r="V4" s="106" t="s">
        <v>25</v>
      </c>
      <c r="W4" s="106" t="s">
        <v>26</v>
      </c>
      <c r="X4" s="106" t="s">
        <v>27</v>
      </c>
      <c r="Y4" s="106" t="s">
        <v>28</v>
      </c>
      <c r="Z4" s="106" t="s">
        <v>29</v>
      </c>
      <c r="AA4" s="106" t="s">
        <v>30</v>
      </c>
      <c r="AB4" s="106" t="s">
        <v>31</v>
      </c>
      <c r="AC4" s="106" t="s">
        <v>32</v>
      </c>
      <c r="AD4" s="106" t="s">
        <v>33</v>
      </c>
    </row>
    <row r="5" spans="1:30" ht="151.80000000000001">
      <c r="A5" s="18">
        <v>1</v>
      </c>
      <c r="B5" s="112" t="s">
        <v>34</v>
      </c>
      <c r="C5" s="113" t="s">
        <v>35</v>
      </c>
      <c r="D5" s="113" t="s">
        <v>36</v>
      </c>
      <c r="E5" s="113" t="s">
        <v>37</v>
      </c>
      <c r="F5" s="113" t="s">
        <v>38</v>
      </c>
      <c r="G5" s="114">
        <v>45747</v>
      </c>
      <c r="H5" s="115" t="s">
        <v>39</v>
      </c>
      <c r="I5" s="116">
        <v>45752</v>
      </c>
      <c r="J5" s="117" t="s">
        <v>40</v>
      </c>
      <c r="K5" s="118">
        <v>1</v>
      </c>
      <c r="L5" s="119">
        <v>2240</v>
      </c>
      <c r="M5" s="119">
        <v>0</v>
      </c>
      <c r="N5" s="120" t="s">
        <v>41</v>
      </c>
      <c r="O5" s="121" t="s">
        <v>42</v>
      </c>
      <c r="P5" s="121" t="s">
        <v>43</v>
      </c>
      <c r="Q5" s="122" t="s">
        <v>44</v>
      </c>
      <c r="R5" s="116">
        <v>45744</v>
      </c>
      <c r="S5" s="122" t="s">
        <v>45</v>
      </c>
      <c r="T5" s="122"/>
      <c r="U5" s="123" t="s">
        <v>46</v>
      </c>
      <c r="V5" s="116">
        <v>45752</v>
      </c>
      <c r="W5" s="124">
        <v>45757</v>
      </c>
      <c r="X5" s="125">
        <v>60</v>
      </c>
      <c r="Y5" s="126">
        <v>4480</v>
      </c>
      <c r="Z5" s="127">
        <v>0</v>
      </c>
      <c r="AA5" s="128">
        <f t="shared" ref="AA5" si="0">Y5-Z5</f>
        <v>4480</v>
      </c>
      <c r="AB5" s="126">
        <v>2</v>
      </c>
      <c r="AC5" s="124">
        <v>45759</v>
      </c>
      <c r="AD5" s="129" t="s">
        <v>532</v>
      </c>
    </row>
  </sheetData>
  <mergeCells count="1">
    <mergeCell ref="S3:AC3"/>
  </mergeCells>
  <dataValidations count="4">
    <dataValidation type="list" allowBlank="1" showInputMessage="1" showErrorMessage="1" sqref="B5" xr:uid="{227CF9CD-10B2-4104-90CA-D94FFD8A1997}">
      <formula1>"Q1 24-25,Q2 24-25, Q3 24-25,Q4 24-25,Q1 25-26,Q2 25-26,Q3 25-26,Q4 25-26"</formula1>
    </dataValidation>
    <dataValidation type="list" allowBlank="1" showInputMessage="1" showErrorMessage="1" sqref="Q5" xr:uid="{460D30CE-E513-4158-BD4F-E45B2474A794}">
      <formula1>"Available,Absconding,Resigned-On Notice Period,Resigned-Exited,Terminated,Transferred,Promoted,Suspended,Deputation,Leave,Others Specify in Remarks"</formula1>
    </dataValidation>
    <dataValidation type="list" allowBlank="1" showInputMessage="1" showErrorMessage="1" sqref="S5" xr:uid="{B7EF943D-63DD-4A41-B523-C5833383CD43}">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xr:uid="{4A165D9B-7807-42EE-B48A-8332D247C773}">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sqref="A1:E1"/>
    </sheetView>
  </sheetViews>
  <sheetFormatPr defaultColWidth="0" defaultRowHeight="14.4" customHeight="1" zeroHeight="1"/>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c r="A1" s="190" t="s">
        <v>0</v>
      </c>
      <c r="B1" s="191"/>
      <c r="C1" s="191"/>
      <c r="D1" s="191"/>
      <c r="E1" s="192"/>
    </row>
    <row r="2" spans="1:5" ht="18">
      <c r="A2" s="64"/>
      <c r="B2" s="193" t="s">
        <v>1</v>
      </c>
      <c r="C2" s="193"/>
      <c r="D2" s="193"/>
      <c r="E2" s="65"/>
    </row>
    <row r="3" spans="1:5">
      <c r="A3" s="66" t="s">
        <v>6</v>
      </c>
      <c r="B3" s="66" t="s">
        <v>7</v>
      </c>
      <c r="C3" s="66" t="s">
        <v>47</v>
      </c>
      <c r="D3" s="66" t="s">
        <v>48</v>
      </c>
      <c r="E3" s="66" t="s">
        <v>49</v>
      </c>
    </row>
    <row r="4" spans="1:5" ht="24" customHeight="1">
      <c r="A4" s="67"/>
      <c r="B4" s="68"/>
      <c r="C4" s="68"/>
      <c r="D4" s="13"/>
      <c r="E4" s="13"/>
    </row>
    <row r="5" spans="1:5" ht="35.25" customHeight="1">
      <c r="A5" s="69" t="s">
        <v>8</v>
      </c>
      <c r="B5" s="69" t="s">
        <v>52</v>
      </c>
      <c r="C5" s="69" t="s">
        <v>53</v>
      </c>
      <c r="D5" s="69" t="s">
        <v>54</v>
      </c>
      <c r="E5" s="69" t="s">
        <v>55</v>
      </c>
    </row>
    <row r="6" spans="1:5" ht="25.5" customHeight="1">
      <c r="A6" s="70"/>
      <c r="B6" s="71"/>
      <c r="C6" s="71"/>
      <c r="D6" s="71"/>
      <c r="E6" s="72"/>
    </row>
    <row r="7" spans="1:5" ht="15.6">
      <c r="A7" s="194" t="s">
        <v>56</v>
      </c>
      <c r="B7" s="195"/>
      <c r="C7" s="195"/>
      <c r="D7" s="195"/>
      <c r="E7" s="195"/>
    </row>
    <row r="8" spans="1:5" ht="15" customHeight="1">
      <c r="A8" s="175" t="s">
        <v>57</v>
      </c>
      <c r="B8" s="196" t="s">
        <v>58</v>
      </c>
      <c r="C8" s="197"/>
      <c r="D8" s="198" t="s">
        <v>59</v>
      </c>
      <c r="E8" s="199"/>
    </row>
    <row r="9" spans="1:5">
      <c r="A9" s="176"/>
      <c r="B9" s="73" t="s">
        <v>60</v>
      </c>
      <c r="C9" s="74" t="s">
        <v>61</v>
      </c>
      <c r="D9" s="74" t="s">
        <v>60</v>
      </c>
      <c r="E9" s="74" t="s">
        <v>61</v>
      </c>
    </row>
    <row r="10" spans="1:5">
      <c r="A10" s="75">
        <v>2000</v>
      </c>
      <c r="B10" s="76"/>
      <c r="C10" s="77">
        <v>0</v>
      </c>
      <c r="D10" s="76"/>
      <c r="E10" s="77">
        <v>0</v>
      </c>
    </row>
    <row r="11" spans="1:5">
      <c r="A11" s="78">
        <v>500</v>
      </c>
      <c r="B11" s="79"/>
      <c r="C11" s="77">
        <v>0</v>
      </c>
      <c r="D11" s="79">
        <v>0</v>
      </c>
      <c r="E11" s="77">
        <v>0</v>
      </c>
    </row>
    <row r="12" spans="1:5">
      <c r="A12" s="78">
        <v>200</v>
      </c>
      <c r="B12" s="79"/>
      <c r="C12" s="77">
        <v>0</v>
      </c>
      <c r="D12" s="79">
        <v>0</v>
      </c>
      <c r="E12" s="77">
        <v>0</v>
      </c>
    </row>
    <row r="13" spans="1:5">
      <c r="A13" s="78">
        <v>100</v>
      </c>
      <c r="B13" s="79"/>
      <c r="C13" s="77">
        <v>0</v>
      </c>
      <c r="D13" s="79">
        <v>0</v>
      </c>
      <c r="E13" s="77">
        <v>0</v>
      </c>
    </row>
    <row r="14" spans="1:5">
      <c r="A14" s="78">
        <v>50</v>
      </c>
      <c r="B14" s="79"/>
      <c r="C14" s="77">
        <v>0</v>
      </c>
      <c r="D14" s="79">
        <v>0</v>
      </c>
      <c r="E14" s="77">
        <v>0</v>
      </c>
    </row>
    <row r="15" spans="1:5">
      <c r="A15" s="78">
        <v>20</v>
      </c>
      <c r="B15" s="79"/>
      <c r="C15" s="77">
        <v>0</v>
      </c>
      <c r="D15" s="79">
        <v>0</v>
      </c>
      <c r="E15" s="77">
        <v>0</v>
      </c>
    </row>
    <row r="16" spans="1:5">
      <c r="A16" s="78">
        <v>10</v>
      </c>
      <c r="B16" s="79"/>
      <c r="C16" s="77">
        <v>0</v>
      </c>
      <c r="D16" s="79">
        <v>0</v>
      </c>
      <c r="E16" s="77">
        <v>0</v>
      </c>
    </row>
    <row r="17" spans="1:5">
      <c r="A17" s="78">
        <v>5</v>
      </c>
      <c r="B17" s="79"/>
      <c r="C17" s="77">
        <v>0</v>
      </c>
      <c r="D17" s="79"/>
      <c r="E17" s="77">
        <v>0</v>
      </c>
    </row>
    <row r="18" spans="1:5">
      <c r="A18" s="80" t="s">
        <v>62</v>
      </c>
      <c r="B18" s="81"/>
      <c r="C18" s="77">
        <v>0</v>
      </c>
      <c r="D18" s="81"/>
      <c r="E18" s="82">
        <v>0</v>
      </c>
    </row>
    <row r="19" spans="1:5">
      <c r="A19" s="83"/>
      <c r="B19" s="84" t="s">
        <v>63</v>
      </c>
      <c r="C19" s="85">
        <f>SUM(C10:C18)</f>
        <v>0</v>
      </c>
      <c r="D19" s="84" t="s">
        <v>63</v>
      </c>
      <c r="E19" s="85">
        <f>SUM(E10:E18)</f>
        <v>0</v>
      </c>
    </row>
    <row r="20" spans="1:5" ht="26.1" customHeight="1">
      <c r="A20" s="185" t="s">
        <v>64</v>
      </c>
      <c r="B20" s="186"/>
      <c r="C20" s="86">
        <v>0</v>
      </c>
      <c r="D20" s="87" t="s">
        <v>65</v>
      </c>
      <c r="E20" s="88"/>
    </row>
    <row r="21" spans="1:5" ht="26.1" customHeight="1">
      <c r="A21" s="187" t="s">
        <v>66</v>
      </c>
      <c r="B21" s="188"/>
      <c r="C21" s="88"/>
      <c r="D21" s="87" t="s">
        <v>67</v>
      </c>
      <c r="E21" s="88"/>
    </row>
    <row r="22" spans="1:5" ht="26.1" customHeight="1">
      <c r="A22" s="187" t="s">
        <v>68</v>
      </c>
      <c r="B22" s="188"/>
      <c r="C22" s="88"/>
      <c r="D22" s="19" t="s">
        <v>69</v>
      </c>
      <c r="E22" s="88"/>
    </row>
    <row r="23" spans="1:5" ht="26.1" customHeight="1">
      <c r="A23" s="187" t="s">
        <v>70</v>
      </c>
      <c r="B23" s="188"/>
      <c r="C23" s="89">
        <f>(C19+C21)-(E20+E21)-E19</f>
        <v>0</v>
      </c>
      <c r="D23" s="90" t="s">
        <v>71</v>
      </c>
      <c r="E23" s="91"/>
    </row>
    <row r="24" spans="1:5" ht="82.5" customHeight="1">
      <c r="A24" s="87" t="s">
        <v>72</v>
      </c>
      <c r="B24" s="189"/>
      <c r="C24" s="189"/>
      <c r="D24" s="189"/>
      <c r="E24" s="189"/>
    </row>
    <row r="25" spans="1:5" ht="57.75" customHeight="1">
      <c r="A25" s="92" t="s">
        <v>73</v>
      </c>
      <c r="B25" s="179"/>
      <c r="C25" s="179"/>
      <c r="D25" s="179"/>
      <c r="E25" s="179"/>
    </row>
    <row r="26" spans="1:5" ht="37.5" customHeight="1">
      <c r="A26" s="93" t="s">
        <v>74</v>
      </c>
      <c r="B26" s="93" t="s">
        <v>75</v>
      </c>
      <c r="C26" s="93" t="s">
        <v>76</v>
      </c>
      <c r="D26" s="93" t="s">
        <v>77</v>
      </c>
      <c r="E26" s="93" t="s">
        <v>78</v>
      </c>
    </row>
    <row r="27" spans="1:5" ht="27.75" customHeight="1">
      <c r="A27" s="68"/>
      <c r="B27" s="68"/>
      <c r="C27" s="60"/>
      <c r="D27" s="60"/>
      <c r="E27" s="94"/>
    </row>
    <row r="28" spans="1:5">
      <c r="A28" s="180" t="s">
        <v>79</v>
      </c>
      <c r="B28" s="180"/>
      <c r="C28" s="180" t="s">
        <v>80</v>
      </c>
      <c r="D28" s="180"/>
      <c r="E28" s="180"/>
    </row>
    <row r="29" spans="1:5">
      <c r="A29" s="177"/>
      <c r="B29" s="177"/>
      <c r="C29" s="178"/>
      <c r="D29" s="178"/>
      <c r="E29" s="178"/>
    </row>
    <row r="30" spans="1:5" ht="42.75" customHeight="1">
      <c r="A30" s="177"/>
      <c r="B30" s="177"/>
      <c r="C30" s="178"/>
      <c r="D30" s="178"/>
      <c r="E30" s="178"/>
    </row>
    <row r="31" spans="1:5" ht="21.75" customHeight="1">
      <c r="A31" s="95"/>
      <c r="B31" s="95"/>
      <c r="C31" s="95"/>
      <c r="D31" s="95"/>
      <c r="E31" s="96"/>
    </row>
    <row r="32" spans="1:5" ht="24.75" customHeight="1">
      <c r="A32" s="97" t="s">
        <v>81</v>
      </c>
      <c r="B32" s="98"/>
      <c r="C32" s="97" t="s">
        <v>82</v>
      </c>
      <c r="D32" s="181"/>
      <c r="E32" s="182"/>
    </row>
    <row r="33" spans="1:5" ht="18" customHeight="1">
      <c r="A33" s="97" t="s">
        <v>83</v>
      </c>
      <c r="B33" s="98"/>
      <c r="C33" s="99" t="s">
        <v>84</v>
      </c>
      <c r="D33" s="183"/>
      <c r="E33" s="184"/>
    </row>
    <row r="34" spans="1:5" ht="27.6">
      <c r="A34" s="99" t="s">
        <v>85</v>
      </c>
      <c r="B34" s="98"/>
      <c r="C34" s="99" t="s">
        <v>86</v>
      </c>
      <c r="D34" s="171"/>
      <c r="E34" s="172"/>
    </row>
    <row r="35" spans="1:5" ht="27.6">
      <c r="A35" s="99" t="s">
        <v>88</v>
      </c>
      <c r="B35" s="98"/>
      <c r="C35" s="99" t="s">
        <v>89</v>
      </c>
      <c r="D35" s="171"/>
      <c r="E35" s="172"/>
    </row>
    <row r="36" spans="1:5" ht="25.5" customHeight="1">
      <c r="A36" s="100" t="s">
        <v>91</v>
      </c>
      <c r="B36" s="101"/>
      <c r="C36" s="100" t="s">
        <v>92</v>
      </c>
      <c r="D36" s="173"/>
      <c r="E36" s="174"/>
    </row>
    <row r="37" spans="1:5" ht="15" customHeight="1">
      <c r="A37" s="102"/>
      <c r="B37" s="103"/>
      <c r="C37" s="103"/>
      <c r="D37" s="103"/>
      <c r="E37" s="104"/>
    </row>
    <row r="38" spans="1:5" ht="9.75" hidden="1" customHeight="1"/>
  </sheetData>
  <mergeCells count="21">
    <mergeCell ref="A1:E1"/>
    <mergeCell ref="B2:D2"/>
    <mergeCell ref="A7:E7"/>
    <mergeCell ref="B8:C8"/>
    <mergeCell ref="D8:E8"/>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B5" activePane="bottomRight" state="frozen"/>
      <selection pane="topRight"/>
      <selection pane="bottomLeft"/>
      <selection pane="bottomRight" activeCell="A5" sqref="A5"/>
    </sheetView>
  </sheetViews>
  <sheetFormatPr defaultColWidth="9" defaultRowHeight="14.4"/>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52" t="s">
        <v>0</v>
      </c>
      <c r="B1" s="53"/>
      <c r="C1" s="53"/>
      <c r="D1" s="53"/>
      <c r="E1" s="53"/>
      <c r="F1" s="53"/>
      <c r="G1" s="53"/>
      <c r="H1" s="53"/>
      <c r="I1" s="53"/>
      <c r="J1" s="53"/>
      <c r="K1" s="53"/>
      <c r="L1" s="53"/>
      <c r="M1" s="53"/>
      <c r="N1" s="53"/>
      <c r="O1" s="53"/>
      <c r="P1" s="53"/>
      <c r="Q1" s="53"/>
      <c r="R1" s="53"/>
      <c r="S1" s="54"/>
    </row>
    <row r="2" spans="1:20" ht="18">
      <c r="A2" s="38" t="s">
        <v>1</v>
      </c>
      <c r="B2" s="54"/>
      <c r="C2" s="54"/>
      <c r="D2" s="54"/>
      <c r="E2" s="54"/>
      <c r="F2" s="54"/>
      <c r="G2" s="54"/>
      <c r="H2" s="54"/>
      <c r="I2" s="54"/>
      <c r="J2" s="54"/>
      <c r="K2" s="54"/>
      <c r="L2" s="54"/>
      <c r="M2" s="54"/>
      <c r="N2" s="54"/>
      <c r="O2" s="54"/>
      <c r="P2" s="54"/>
      <c r="Q2" s="54"/>
      <c r="R2" s="54"/>
      <c r="S2" s="54"/>
    </row>
    <row r="3" spans="1:20">
      <c r="A3" s="55" t="s">
        <v>93</v>
      </c>
      <c r="B3" s="56"/>
      <c r="C3" s="56"/>
      <c r="D3" s="56"/>
      <c r="E3" s="56"/>
      <c r="F3" s="56"/>
      <c r="G3" s="56"/>
      <c r="H3" s="200" t="s">
        <v>94</v>
      </c>
      <c r="I3" s="201"/>
      <c r="J3" s="201"/>
      <c r="K3" s="201"/>
      <c r="L3" s="201"/>
      <c r="M3" s="201"/>
      <c r="N3" s="201"/>
      <c r="O3" s="201"/>
      <c r="P3" s="201"/>
      <c r="Q3" s="201"/>
      <c r="R3" s="202"/>
      <c r="S3" s="61"/>
      <c r="T3" s="62"/>
    </row>
    <row r="4" spans="1:20" ht="41.4">
      <c r="A4" s="57" t="s">
        <v>4</v>
      </c>
      <c r="B4" s="58" t="s">
        <v>95</v>
      </c>
      <c r="C4" s="58" t="s">
        <v>7</v>
      </c>
      <c r="D4" s="58" t="s">
        <v>96</v>
      </c>
      <c r="E4" s="58" t="s">
        <v>97</v>
      </c>
      <c r="F4" s="58" t="s">
        <v>98</v>
      </c>
      <c r="G4" s="58" t="s">
        <v>99</v>
      </c>
      <c r="H4" s="58" t="s">
        <v>100</v>
      </c>
      <c r="I4" s="58" t="s">
        <v>66</v>
      </c>
      <c r="J4" s="58" t="s">
        <v>101</v>
      </c>
      <c r="K4" s="58" t="s">
        <v>102</v>
      </c>
      <c r="L4" s="58" t="s">
        <v>103</v>
      </c>
      <c r="M4" s="58" t="s">
        <v>67</v>
      </c>
      <c r="N4" s="58" t="s">
        <v>104</v>
      </c>
      <c r="O4" s="58" t="s">
        <v>105</v>
      </c>
      <c r="P4" s="58" t="s">
        <v>106</v>
      </c>
      <c r="Q4" s="58" t="s">
        <v>107</v>
      </c>
      <c r="R4" s="58" t="s">
        <v>108</v>
      </c>
      <c r="S4" s="58" t="s">
        <v>109</v>
      </c>
      <c r="T4" s="63" t="s">
        <v>110</v>
      </c>
    </row>
    <row r="5" spans="1:20">
      <c r="A5" s="59">
        <v>1</v>
      </c>
      <c r="B5" s="130" t="s">
        <v>35</v>
      </c>
      <c r="C5" s="130" t="s">
        <v>36</v>
      </c>
      <c r="D5" s="120" t="s">
        <v>41</v>
      </c>
      <c r="E5" s="131" t="s">
        <v>43</v>
      </c>
      <c r="F5" s="131" t="s">
        <v>42</v>
      </c>
      <c r="G5" s="132" t="s">
        <v>40</v>
      </c>
      <c r="H5" s="133">
        <v>0</v>
      </c>
      <c r="I5" s="126">
        <v>4480</v>
      </c>
      <c r="J5" s="133">
        <v>0</v>
      </c>
      <c r="K5" s="133">
        <v>0</v>
      </c>
      <c r="L5" s="133">
        <v>0</v>
      </c>
      <c r="M5" s="133">
        <v>0</v>
      </c>
      <c r="N5" s="133">
        <v>0</v>
      </c>
      <c r="O5" s="133">
        <v>0</v>
      </c>
      <c r="P5" s="128">
        <f t="shared" ref="P5" si="0">SUM(H5:O5)</f>
        <v>4480</v>
      </c>
      <c r="Q5" s="127">
        <v>0</v>
      </c>
      <c r="R5" s="128">
        <f t="shared" ref="R5" si="1">P5-Q5</f>
        <v>4480</v>
      </c>
      <c r="S5" s="134"/>
      <c r="T5" s="126" t="s">
        <v>531</v>
      </c>
    </row>
  </sheetData>
  <autoFilter ref="A4:T5" xr:uid="{00000000-0009-0000-0000-000002000000}">
    <sortState xmlns:xlrd2="http://schemas.microsoft.com/office/spreadsheetml/2017/richdata2" ref="A4:T5">
      <sortCondition ref="D4"/>
    </sortState>
  </autoFilter>
  <mergeCells count="1">
    <mergeCell ref="H3:R3"/>
  </mergeCells>
  <dataValidations count="1">
    <dataValidation type="list" allowBlank="1" showInputMessage="1" showErrorMessage="1" sqref="T5" xr:uid="{D5FDEF06-BB5F-4602-8769-BD33982294B3}">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
  <sheetViews>
    <sheetView showGridLines="0" zoomScale="84" zoomScaleNormal="84" workbookViewId="0">
      <pane ySplit="4" topLeftCell="A5" activePane="bottomLeft" state="frozen"/>
      <selection pane="bottomLeft" activeCell="A4" sqref="A4"/>
    </sheetView>
  </sheetViews>
  <sheetFormatPr defaultColWidth="8.77734375" defaultRowHeight="13.8"/>
  <cols>
    <col min="1" max="1" width="8.77734375" style="3"/>
    <col min="2" max="3" width="15.77734375" style="3" customWidth="1"/>
    <col min="4" max="5" width="18.77734375" style="3" customWidth="1"/>
    <col min="6" max="6" width="31.88671875" style="3" customWidth="1"/>
    <col min="7" max="7" width="21" style="3" customWidth="1"/>
    <col min="8" max="8" width="23" style="3" customWidth="1"/>
    <col min="9" max="10" width="16" style="3" customWidth="1"/>
    <col min="11" max="11" width="19.109375" style="3" customWidth="1"/>
    <col min="12" max="12" width="17.21875" style="3" customWidth="1"/>
    <col min="13" max="13" width="18.7773437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1" width="16" style="3" customWidth="1"/>
    <col min="22" max="22" width="25.6640625" style="3" customWidth="1"/>
    <col min="23" max="23" width="118.44140625" style="3" customWidth="1"/>
    <col min="24" max="16384" width="8.77734375" style="3"/>
  </cols>
  <sheetData>
    <row r="1" spans="1:23" ht="18">
      <c r="A1" s="38" t="s">
        <v>0</v>
      </c>
      <c r="B1" s="39"/>
      <c r="C1" s="39"/>
      <c r="D1" s="39"/>
      <c r="E1" s="39"/>
      <c r="F1" s="39"/>
      <c r="G1" s="39"/>
      <c r="H1" s="39"/>
      <c r="I1" s="39"/>
      <c r="J1" s="39"/>
      <c r="K1" s="39"/>
      <c r="L1" s="39"/>
      <c r="M1" s="39"/>
      <c r="N1" s="39"/>
      <c r="O1" s="39"/>
      <c r="P1" s="39"/>
      <c r="Q1" s="39"/>
      <c r="R1" s="39"/>
      <c r="S1" s="39"/>
      <c r="T1" s="39"/>
      <c r="U1" s="39"/>
      <c r="V1" s="39"/>
      <c r="W1" s="49"/>
    </row>
    <row r="2" spans="1:23" ht="15.6">
      <c r="A2" s="40" t="s">
        <v>1</v>
      </c>
      <c r="B2" s="41"/>
      <c r="C2" s="41"/>
      <c r="D2" s="41"/>
      <c r="E2" s="41"/>
      <c r="F2" s="41"/>
      <c r="G2" s="41"/>
      <c r="H2" s="41"/>
      <c r="I2" s="41"/>
      <c r="J2" s="41"/>
      <c r="K2" s="41"/>
      <c r="L2" s="41"/>
      <c r="M2" s="41"/>
      <c r="N2" s="41"/>
      <c r="O2" s="41"/>
      <c r="P2" s="41"/>
      <c r="Q2" s="41"/>
      <c r="R2" s="41"/>
      <c r="S2" s="41"/>
      <c r="T2" s="41"/>
      <c r="U2" s="41"/>
      <c r="V2" s="41"/>
      <c r="W2" s="49"/>
    </row>
    <row r="3" spans="1:23">
      <c r="A3" s="42" t="s">
        <v>111</v>
      </c>
      <c r="B3" s="43"/>
      <c r="C3" s="43"/>
      <c r="D3" s="43"/>
      <c r="E3" s="43"/>
      <c r="F3" s="43"/>
      <c r="G3" s="43"/>
      <c r="H3" s="43"/>
      <c r="I3" s="43"/>
      <c r="J3" s="43"/>
      <c r="K3" s="43"/>
      <c r="L3" s="43"/>
      <c r="M3" s="48"/>
      <c r="N3" s="43"/>
      <c r="O3" s="43"/>
      <c r="P3" s="41"/>
      <c r="Q3" s="41"/>
      <c r="R3" s="41"/>
      <c r="S3" s="43"/>
      <c r="T3" s="43"/>
      <c r="U3" s="43"/>
      <c r="V3" s="43"/>
      <c r="W3" s="50"/>
    </row>
    <row r="4" spans="1:23" s="37" customFormat="1" ht="41.4">
      <c r="A4" s="44" t="s">
        <v>4</v>
      </c>
      <c r="B4" s="45" t="s">
        <v>112</v>
      </c>
      <c r="C4" s="45" t="s">
        <v>113</v>
      </c>
      <c r="D4" s="46" t="s">
        <v>114</v>
      </c>
      <c r="E4" s="46" t="s">
        <v>115</v>
      </c>
      <c r="F4" s="46" t="s">
        <v>116</v>
      </c>
      <c r="G4" s="46" t="s">
        <v>117</v>
      </c>
      <c r="H4" s="46" t="s">
        <v>118</v>
      </c>
      <c r="I4" s="45" t="s">
        <v>119</v>
      </c>
      <c r="J4" s="45" t="s">
        <v>120</v>
      </c>
      <c r="K4" s="45" t="s">
        <v>121</v>
      </c>
      <c r="L4" s="45" t="s">
        <v>122</v>
      </c>
      <c r="M4" s="45" t="s">
        <v>123</v>
      </c>
      <c r="N4" s="45" t="s">
        <v>124</v>
      </c>
      <c r="O4" s="45" t="s">
        <v>125</v>
      </c>
      <c r="P4" s="45" t="s">
        <v>126</v>
      </c>
      <c r="Q4" s="45" t="s">
        <v>127</v>
      </c>
      <c r="R4" s="45" t="s">
        <v>128</v>
      </c>
      <c r="S4" s="45" t="s">
        <v>129</v>
      </c>
      <c r="T4" s="45" t="s">
        <v>130</v>
      </c>
      <c r="U4" s="45" t="s">
        <v>131</v>
      </c>
      <c r="V4" s="51" t="s">
        <v>132</v>
      </c>
      <c r="W4" s="45" t="s">
        <v>133</v>
      </c>
    </row>
    <row r="5" spans="1:23" s="37" customFormat="1">
      <c r="A5" s="47">
        <v>1</v>
      </c>
      <c r="B5" s="135" t="s">
        <v>35</v>
      </c>
      <c r="C5" s="136" t="s">
        <v>36</v>
      </c>
      <c r="D5" s="137" t="s">
        <v>40</v>
      </c>
      <c r="E5" s="138">
        <v>45757</v>
      </c>
      <c r="F5" s="139" t="s">
        <v>41</v>
      </c>
      <c r="G5" s="136" t="s">
        <v>43</v>
      </c>
      <c r="H5" s="136" t="s">
        <v>42</v>
      </c>
      <c r="I5" s="140" t="s">
        <v>134</v>
      </c>
      <c r="J5" s="140" t="s">
        <v>135</v>
      </c>
      <c r="K5" s="141" t="s">
        <v>136</v>
      </c>
      <c r="L5" s="142">
        <v>355675098</v>
      </c>
      <c r="M5" s="143">
        <v>45354</v>
      </c>
      <c r="N5" s="144">
        <v>42000</v>
      </c>
      <c r="O5" s="145">
        <v>2240</v>
      </c>
      <c r="P5" s="146" t="s">
        <v>137</v>
      </c>
      <c r="Q5" s="147">
        <v>45629</v>
      </c>
      <c r="R5" s="148">
        <v>2240</v>
      </c>
      <c r="S5" s="149">
        <v>0</v>
      </c>
      <c r="T5" s="149">
        <v>0</v>
      </c>
      <c r="U5" s="150">
        <f t="shared" ref="U5:U6" si="0">R5-(S5+T5)</f>
        <v>2240</v>
      </c>
      <c r="V5" s="142" t="s">
        <v>138</v>
      </c>
      <c r="W5" s="151" t="s">
        <v>139</v>
      </c>
    </row>
    <row r="6" spans="1:23" s="37" customFormat="1">
      <c r="A6" s="47">
        <v>2</v>
      </c>
      <c r="B6" s="135" t="s">
        <v>35</v>
      </c>
      <c r="C6" s="136" t="s">
        <v>36</v>
      </c>
      <c r="D6" s="137" t="s">
        <v>40</v>
      </c>
      <c r="E6" s="138">
        <v>45757</v>
      </c>
      <c r="F6" s="142" t="s">
        <v>41</v>
      </c>
      <c r="G6" s="136" t="s">
        <v>43</v>
      </c>
      <c r="H6" s="136" t="s">
        <v>42</v>
      </c>
      <c r="I6" s="140" t="s">
        <v>140</v>
      </c>
      <c r="J6" s="140" t="s">
        <v>141</v>
      </c>
      <c r="K6" s="152" t="s">
        <v>142</v>
      </c>
      <c r="L6" s="142">
        <v>356020296</v>
      </c>
      <c r="M6" s="143">
        <v>45371</v>
      </c>
      <c r="N6" s="144">
        <v>42000</v>
      </c>
      <c r="O6" s="145">
        <v>2240</v>
      </c>
      <c r="P6" s="146" t="s">
        <v>137</v>
      </c>
      <c r="Q6" s="147">
        <v>45664</v>
      </c>
      <c r="R6" s="153">
        <v>2240</v>
      </c>
      <c r="S6" s="149">
        <v>0</v>
      </c>
      <c r="T6" s="149">
        <v>0</v>
      </c>
      <c r="U6" s="150">
        <f t="shared" si="0"/>
        <v>2240</v>
      </c>
      <c r="V6" s="142" t="s">
        <v>138</v>
      </c>
      <c r="W6" s="154" t="s">
        <v>143</v>
      </c>
    </row>
  </sheetData>
  <dataValidations count="3">
    <dataValidation allowBlank="1" showErrorMessage="1" sqref="B5:B6" xr:uid="{F5A8A940-B44B-41F3-8183-088761E3E167}"/>
    <dataValidation type="list" allowBlank="1" showInputMessage="1" showErrorMessage="1" sqref="P5:P6" xr:uid="{F5DEB126-F0A5-4707-83FC-06E564A4288C}">
      <formula1>"Installment,Pre-Closure,Disbursed Amount Recollected,Loan Processing Fee,Advance Collection,Death Case-Installment,Commission,Other Amount (Specify in Remarks)"</formula1>
    </dataValidation>
    <dataValidation type="list" allowBlank="1" showInputMessage="1" showErrorMessage="1" sqref="V5:V6" xr:uid="{6ECBFF90-D49F-42A9-8592-71F622C59C89}">
      <formula1>"Loan Card,Digital Payment,Cash Receipt,Borrower Written Statement,Deliquent Staff Written Statement,Center Meeting Register,Hand Written Receipt, Multiple Evidences"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67"/>
  <sheetViews>
    <sheetView showGridLines="0" zoomScale="85" zoomScaleNormal="85" workbookViewId="0">
      <pane ySplit="5" topLeftCell="A6" activePane="bottomLeft" state="frozen"/>
      <selection pane="bottomLeft" activeCell="A5" sqref="A5"/>
    </sheetView>
  </sheetViews>
  <sheetFormatPr defaultColWidth="8.77734375" defaultRowHeight="24" customHeight="1"/>
  <cols>
    <col min="1" max="1" width="7" style="5" customWidth="1"/>
    <col min="2" max="2" width="8.109375" style="5" customWidth="1"/>
    <col min="3" max="5" width="12.88671875" style="5" customWidth="1"/>
    <col min="6" max="6" width="6.5546875" style="5" customWidth="1"/>
    <col min="7" max="7" width="10.88671875" style="5" customWidth="1"/>
    <col min="8" max="8" width="6.44140625" style="5" customWidth="1"/>
    <col min="9" max="9" width="8.21875" style="5" customWidth="1"/>
    <col min="10" max="10" width="15.109375" style="5" customWidth="1"/>
    <col min="11" max="11" width="8.44140625" style="5" customWidth="1"/>
    <col min="12" max="12" width="11" style="5" customWidth="1"/>
    <col min="13" max="19" width="12.6640625" style="5" customWidth="1"/>
    <col min="20" max="23" width="8.44140625" style="5" customWidth="1"/>
    <col min="24" max="24" width="14.21875" style="5" customWidth="1"/>
    <col min="25" max="25" width="19.5546875" style="5" customWidth="1"/>
    <col min="26" max="26" width="12.5546875" style="5" customWidth="1"/>
    <col min="27" max="27" width="11.44140625" style="5" customWidth="1"/>
    <col min="28" max="28" width="6" style="5" customWidth="1"/>
    <col min="29" max="29" width="9.109375" style="5" customWidth="1"/>
    <col min="30" max="30" width="8.5546875" style="5" customWidth="1"/>
    <col min="31" max="31" width="18.33203125" style="5" customWidth="1"/>
    <col min="32" max="32" width="14.6640625" style="5" customWidth="1"/>
    <col min="33" max="33" width="16.88671875" style="5" customWidth="1"/>
    <col min="34" max="34" width="14.33203125" style="5" customWidth="1"/>
    <col min="35" max="43" width="10.6640625" style="5" customWidth="1"/>
    <col min="44" max="46" width="9.44140625" style="5" customWidth="1"/>
    <col min="47" max="49" width="5.5546875" style="5" customWidth="1"/>
    <col min="50" max="50" width="10" style="5" customWidth="1"/>
    <col min="51" max="51" width="5.21875" style="5" customWidth="1"/>
    <col min="52" max="52" width="4.77734375" style="5" customWidth="1"/>
    <col min="53" max="53" width="6.5546875" style="5" customWidth="1"/>
    <col min="54" max="54" width="12.77734375" style="5" customWidth="1"/>
    <col min="55" max="55" width="25.6640625" style="5" customWidth="1"/>
    <col min="56" max="56" width="16.44140625" style="5" customWidth="1"/>
    <col min="57" max="57" width="11.6640625" style="5" customWidth="1"/>
    <col min="58" max="58" width="19.88671875" style="5" customWidth="1"/>
    <col min="59" max="59" width="27.109375" style="5" customWidth="1"/>
    <col min="60" max="60" width="43.33203125" style="5" customWidth="1"/>
    <col min="61" max="61" width="14.6640625" style="5" customWidth="1"/>
    <col min="62" max="62" width="35.33203125" style="5" customWidth="1"/>
    <col min="63" max="63" width="21" style="5" customWidth="1"/>
    <col min="64" max="64" width="48.44140625" style="5" customWidth="1"/>
    <col min="65" max="65" width="8.77734375" style="5"/>
    <col min="66" max="66" width="34.6640625" style="5" customWidth="1"/>
    <col min="67" max="16384" width="8.77734375" style="5"/>
  </cols>
  <sheetData>
    <row r="1" spans="1:64" s="3" customFormat="1" ht="18" customHeight="1">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21"/>
    </row>
    <row r="2" spans="1:64" s="3" customFormat="1" ht="13.05" customHeight="1">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22"/>
    </row>
    <row r="3" spans="1:64" s="3" customFormat="1" ht="13.05" customHeight="1">
      <c r="A3" s="10" t="s">
        <v>144</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23"/>
    </row>
    <row r="4" spans="1:64" s="3" customFormat="1" ht="13.05" customHeight="1">
      <c r="A4" s="10" t="s">
        <v>145</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23"/>
    </row>
    <row r="5" spans="1:64" ht="69">
      <c r="A5" s="12" t="s">
        <v>146</v>
      </c>
      <c r="B5" s="12" t="s">
        <v>9</v>
      </c>
      <c r="C5" s="12" t="s">
        <v>8</v>
      </c>
      <c r="D5" s="12" t="s">
        <v>49</v>
      </c>
      <c r="E5" s="12" t="s">
        <v>48</v>
      </c>
      <c r="F5" s="12" t="s">
        <v>147</v>
      </c>
      <c r="G5" s="12" t="s">
        <v>6</v>
      </c>
      <c r="H5" s="12" t="s">
        <v>148</v>
      </c>
      <c r="I5" s="12" t="s">
        <v>149</v>
      </c>
      <c r="J5" s="12" t="s">
        <v>150</v>
      </c>
      <c r="K5" s="12" t="s">
        <v>151</v>
      </c>
      <c r="L5" s="12" t="s">
        <v>152</v>
      </c>
      <c r="M5" s="12" t="s">
        <v>153</v>
      </c>
      <c r="N5" s="12" t="s">
        <v>154</v>
      </c>
      <c r="O5" s="12" t="s">
        <v>119</v>
      </c>
      <c r="P5" s="12" t="s">
        <v>155</v>
      </c>
      <c r="Q5" s="12" t="s">
        <v>156</v>
      </c>
      <c r="R5" s="12" t="s">
        <v>157</v>
      </c>
      <c r="S5" s="12" t="s">
        <v>158</v>
      </c>
      <c r="T5" s="12" t="s">
        <v>159</v>
      </c>
      <c r="U5" s="12" t="s">
        <v>160</v>
      </c>
      <c r="V5" s="12" t="s">
        <v>161</v>
      </c>
      <c r="W5" s="12" t="s">
        <v>162</v>
      </c>
      <c r="X5" s="15" t="s">
        <v>163</v>
      </c>
      <c r="Y5" s="12" t="s">
        <v>164</v>
      </c>
      <c r="Z5" s="12" t="s">
        <v>165</v>
      </c>
      <c r="AA5" s="12" t="s">
        <v>166</v>
      </c>
      <c r="AB5" s="12" t="s">
        <v>167</v>
      </c>
      <c r="AC5" s="12" t="s">
        <v>168</v>
      </c>
      <c r="AD5" s="12" t="s">
        <v>169</v>
      </c>
      <c r="AE5" s="12" t="s">
        <v>170</v>
      </c>
      <c r="AF5" s="12" t="s">
        <v>171</v>
      </c>
      <c r="AG5" s="12" t="s">
        <v>172</v>
      </c>
      <c r="AH5" s="12" t="s">
        <v>173</v>
      </c>
      <c r="AI5" s="12" t="s">
        <v>174</v>
      </c>
      <c r="AJ5" s="12" t="s">
        <v>175</v>
      </c>
      <c r="AK5" s="12" t="s">
        <v>176</v>
      </c>
      <c r="AL5" s="12" t="s">
        <v>177</v>
      </c>
      <c r="AM5" s="12" t="s">
        <v>178</v>
      </c>
      <c r="AN5" s="12" t="s">
        <v>179</v>
      </c>
      <c r="AO5" s="12" t="s">
        <v>180</v>
      </c>
      <c r="AP5" s="12" t="s">
        <v>181</v>
      </c>
      <c r="AQ5" s="12" t="s">
        <v>182</v>
      </c>
      <c r="AR5" s="12" t="s">
        <v>183</v>
      </c>
      <c r="AS5" s="12" t="s">
        <v>182</v>
      </c>
      <c r="AT5" s="12" t="s">
        <v>183</v>
      </c>
      <c r="AU5" s="12" t="s">
        <v>184</v>
      </c>
      <c r="AV5" s="12" t="s">
        <v>185</v>
      </c>
      <c r="AW5" s="12" t="s">
        <v>186</v>
      </c>
      <c r="AX5" s="12" t="s">
        <v>187</v>
      </c>
      <c r="AY5" s="12" t="s">
        <v>188</v>
      </c>
      <c r="AZ5" s="12" t="s">
        <v>189</v>
      </c>
      <c r="BA5" s="12" t="s">
        <v>190</v>
      </c>
      <c r="BB5" s="1" t="s">
        <v>191</v>
      </c>
      <c r="BC5" s="1" t="s">
        <v>192</v>
      </c>
      <c r="BD5" s="1" t="s">
        <v>193</v>
      </c>
      <c r="BE5" s="1" t="s">
        <v>194</v>
      </c>
      <c r="BF5" s="16" t="s">
        <v>195</v>
      </c>
      <c r="BG5" s="1" t="s">
        <v>196</v>
      </c>
      <c r="BH5" s="1" t="s">
        <v>197</v>
      </c>
      <c r="BI5" s="1" t="s">
        <v>198</v>
      </c>
      <c r="BJ5" s="1" t="s">
        <v>199</v>
      </c>
      <c r="BK5" s="1" t="s">
        <v>200</v>
      </c>
      <c r="BL5" s="1" t="s">
        <v>33</v>
      </c>
    </row>
    <row r="6" spans="1:64" s="4" customFormat="1" ht="24" customHeight="1">
      <c r="A6" s="155">
        <v>1</v>
      </c>
      <c r="B6" s="155" t="s">
        <v>38</v>
      </c>
      <c r="C6" s="155" t="s">
        <v>37</v>
      </c>
      <c r="D6" s="155" t="s">
        <v>51</v>
      </c>
      <c r="E6" s="155" t="s">
        <v>50</v>
      </c>
      <c r="F6" s="155" t="s">
        <v>36</v>
      </c>
      <c r="G6" s="155" t="s">
        <v>35</v>
      </c>
      <c r="H6" s="155" t="s">
        <v>36</v>
      </c>
      <c r="I6" s="155">
        <v>139723</v>
      </c>
      <c r="J6" s="155" t="s">
        <v>36</v>
      </c>
      <c r="K6" s="155">
        <v>139723</v>
      </c>
      <c r="L6" s="155" t="s">
        <v>317</v>
      </c>
      <c r="M6" s="155" t="s">
        <v>318</v>
      </c>
      <c r="N6" s="155">
        <v>235846</v>
      </c>
      <c r="O6" s="155" t="s">
        <v>134</v>
      </c>
      <c r="P6" s="155">
        <v>310294</v>
      </c>
      <c r="Q6" s="155" t="s">
        <v>319</v>
      </c>
      <c r="R6" s="155" t="s">
        <v>203</v>
      </c>
      <c r="S6" s="155" t="s">
        <v>135</v>
      </c>
      <c r="T6" s="155" t="s">
        <v>204</v>
      </c>
      <c r="U6" s="155" t="s">
        <v>205</v>
      </c>
      <c r="V6" s="155">
        <v>0</v>
      </c>
      <c r="W6" s="155" t="s">
        <v>320</v>
      </c>
      <c r="X6" s="156">
        <v>355675098</v>
      </c>
      <c r="Y6" s="156" t="s">
        <v>136</v>
      </c>
      <c r="Z6" s="155" t="s">
        <v>273</v>
      </c>
      <c r="AA6" s="157">
        <v>42000</v>
      </c>
      <c r="AB6" s="155" t="s">
        <v>208</v>
      </c>
      <c r="AC6" s="155">
        <v>24</v>
      </c>
      <c r="AD6" s="155" t="s">
        <v>218</v>
      </c>
      <c r="AE6" s="155" t="s">
        <v>321</v>
      </c>
      <c r="AF6" s="157">
        <v>2240</v>
      </c>
      <c r="AG6" s="157">
        <v>2240</v>
      </c>
      <c r="AH6" s="155" t="s">
        <v>322</v>
      </c>
      <c r="AI6" s="157">
        <v>13075.94</v>
      </c>
      <c r="AJ6" s="157">
        <v>7094.06</v>
      </c>
      <c r="AK6" s="157">
        <v>20170</v>
      </c>
      <c r="AL6" s="157">
        <v>28924.06</v>
      </c>
      <c r="AM6" s="157">
        <v>5120.9399999999996</v>
      </c>
      <c r="AN6" s="157">
        <v>34045</v>
      </c>
      <c r="AO6" s="157">
        <v>5009.3999999999996</v>
      </c>
      <c r="AP6" s="157">
        <v>1700.6</v>
      </c>
      <c r="AQ6" s="157">
        <v>6710</v>
      </c>
      <c r="AR6" s="155">
        <v>12</v>
      </c>
      <c r="AS6" s="157">
        <v>6710</v>
      </c>
      <c r="AT6" s="155">
        <v>12</v>
      </c>
      <c r="AU6" s="155"/>
      <c r="AV6" s="155"/>
      <c r="AW6" s="155"/>
      <c r="AX6" s="155" t="s">
        <v>213</v>
      </c>
      <c r="AY6" s="155" t="s">
        <v>212</v>
      </c>
      <c r="AZ6" s="155"/>
      <c r="BA6" s="157">
        <v>0</v>
      </c>
      <c r="BB6" s="158">
        <v>45756</v>
      </c>
      <c r="BC6" s="159" t="s">
        <v>323</v>
      </c>
      <c r="BD6" s="160" t="s">
        <v>260</v>
      </c>
      <c r="BE6" s="160" t="s">
        <v>263</v>
      </c>
      <c r="BF6" s="161" t="s">
        <v>264</v>
      </c>
      <c r="BG6" s="160" t="s">
        <v>324</v>
      </c>
      <c r="BH6" s="162" t="s">
        <v>325</v>
      </c>
      <c r="BI6" s="160" t="s">
        <v>326</v>
      </c>
      <c r="BJ6" s="163" t="s">
        <v>327</v>
      </c>
      <c r="BK6" s="162">
        <v>2240</v>
      </c>
      <c r="BL6" s="168" t="s">
        <v>139</v>
      </c>
    </row>
    <row r="7" spans="1:64" s="4" customFormat="1" ht="24" customHeight="1">
      <c r="A7" s="155">
        <v>2</v>
      </c>
      <c r="B7" s="155" t="s">
        <v>38</v>
      </c>
      <c r="C7" s="155" t="s">
        <v>37</v>
      </c>
      <c r="D7" s="155" t="s">
        <v>51</v>
      </c>
      <c r="E7" s="155" t="s">
        <v>201</v>
      </c>
      <c r="F7" s="155" t="s">
        <v>202</v>
      </c>
      <c r="G7" s="155" t="s">
        <v>35</v>
      </c>
      <c r="H7" s="155" t="s">
        <v>36</v>
      </c>
      <c r="I7" s="155">
        <v>142479</v>
      </c>
      <c r="J7" s="155" t="s">
        <v>410</v>
      </c>
      <c r="K7" s="155">
        <v>142479</v>
      </c>
      <c r="L7" s="155" t="s">
        <v>90</v>
      </c>
      <c r="M7" s="155" t="s">
        <v>87</v>
      </c>
      <c r="N7" s="155">
        <v>235300</v>
      </c>
      <c r="O7" s="155" t="s">
        <v>140</v>
      </c>
      <c r="P7" s="155">
        <v>801166</v>
      </c>
      <c r="Q7" s="155" t="s">
        <v>444</v>
      </c>
      <c r="R7" s="155" t="s">
        <v>203</v>
      </c>
      <c r="S7" s="155" t="s">
        <v>141</v>
      </c>
      <c r="T7" s="155" t="s">
        <v>204</v>
      </c>
      <c r="U7" s="155" t="s">
        <v>205</v>
      </c>
      <c r="V7" s="155">
        <v>0</v>
      </c>
      <c r="W7" s="155" t="s">
        <v>206</v>
      </c>
      <c r="X7" s="156">
        <v>356020296</v>
      </c>
      <c r="Y7" s="156" t="s">
        <v>142</v>
      </c>
      <c r="Z7" s="155" t="s">
        <v>445</v>
      </c>
      <c r="AA7" s="157">
        <v>42000</v>
      </c>
      <c r="AB7" s="155" t="s">
        <v>208</v>
      </c>
      <c r="AC7" s="155">
        <v>24</v>
      </c>
      <c r="AD7" s="155" t="s">
        <v>218</v>
      </c>
      <c r="AE7" s="155" t="s">
        <v>210</v>
      </c>
      <c r="AF7" s="157">
        <v>2240</v>
      </c>
      <c r="AG7" s="157">
        <v>2240</v>
      </c>
      <c r="AH7" s="155" t="s">
        <v>446</v>
      </c>
      <c r="AI7" s="157">
        <v>12759.81</v>
      </c>
      <c r="AJ7" s="157">
        <v>7400.19</v>
      </c>
      <c r="AK7" s="157">
        <v>20160</v>
      </c>
      <c r="AL7" s="157">
        <v>29240.19</v>
      </c>
      <c r="AM7" s="157">
        <v>5121.8100000000004</v>
      </c>
      <c r="AN7" s="157">
        <v>34362</v>
      </c>
      <c r="AO7" s="157">
        <v>5134.92</v>
      </c>
      <c r="AP7" s="157">
        <v>1585.08</v>
      </c>
      <c r="AQ7" s="157">
        <v>6720</v>
      </c>
      <c r="AR7" s="155">
        <v>12</v>
      </c>
      <c r="AS7" s="157">
        <v>6720</v>
      </c>
      <c r="AT7" s="155">
        <v>12</v>
      </c>
      <c r="AU7" s="155" t="s">
        <v>212</v>
      </c>
      <c r="AV7" s="155" t="s">
        <v>212</v>
      </c>
      <c r="AW7" s="155" t="s">
        <v>212</v>
      </c>
      <c r="AX7" s="155" t="s">
        <v>213</v>
      </c>
      <c r="AY7" s="155" t="s">
        <v>212</v>
      </c>
      <c r="AZ7" s="155" t="s">
        <v>212</v>
      </c>
      <c r="BA7" s="157">
        <v>0</v>
      </c>
      <c r="BB7" s="158">
        <v>45756</v>
      </c>
      <c r="BC7" s="159" t="s">
        <v>214</v>
      </c>
      <c r="BD7" s="160" t="s">
        <v>260</v>
      </c>
      <c r="BE7" s="160" t="s">
        <v>447</v>
      </c>
      <c r="BF7" s="161" t="s">
        <v>264</v>
      </c>
      <c r="BG7" s="160" t="s">
        <v>138</v>
      </c>
      <c r="BH7" s="162"/>
      <c r="BI7" s="160" t="s">
        <v>326</v>
      </c>
      <c r="BJ7" s="160" t="s">
        <v>327</v>
      </c>
      <c r="BK7" s="162">
        <v>2240</v>
      </c>
      <c r="BL7" s="169" t="s">
        <v>143</v>
      </c>
    </row>
    <row r="8" spans="1:64" s="4" customFormat="1" ht="24" customHeight="1">
      <c r="A8" s="155">
        <v>3</v>
      </c>
      <c r="B8" s="164" t="s">
        <v>38</v>
      </c>
      <c r="C8" s="164" t="s">
        <v>37</v>
      </c>
      <c r="D8" s="164" t="s">
        <v>51</v>
      </c>
      <c r="E8" s="164" t="s">
        <v>201</v>
      </c>
      <c r="F8" s="164" t="s">
        <v>202</v>
      </c>
      <c r="G8" s="164" t="s">
        <v>35</v>
      </c>
      <c r="H8" s="164" t="s">
        <v>36</v>
      </c>
      <c r="I8" s="164">
        <v>148659</v>
      </c>
      <c r="J8" s="164" t="s">
        <v>230</v>
      </c>
      <c r="K8" s="164">
        <v>148659</v>
      </c>
      <c r="L8" s="164" t="s">
        <v>90</v>
      </c>
      <c r="M8" s="164" t="s">
        <v>87</v>
      </c>
      <c r="N8" s="164">
        <v>252031</v>
      </c>
      <c r="O8" s="164" t="s">
        <v>231</v>
      </c>
      <c r="P8" s="164">
        <v>331110</v>
      </c>
      <c r="Q8" s="164" t="s">
        <v>232</v>
      </c>
      <c r="R8" s="164" t="s">
        <v>203</v>
      </c>
      <c r="S8" s="164" t="s">
        <v>233</v>
      </c>
      <c r="T8" s="164" t="s">
        <v>204</v>
      </c>
      <c r="U8" s="164" t="s">
        <v>205</v>
      </c>
      <c r="V8" s="164">
        <v>541</v>
      </c>
      <c r="W8" s="164" t="s">
        <v>234</v>
      </c>
      <c r="X8" s="164">
        <v>353512227</v>
      </c>
      <c r="Y8" s="164" t="s">
        <v>235</v>
      </c>
      <c r="Z8" s="164" t="s">
        <v>236</v>
      </c>
      <c r="AA8" s="164">
        <v>52000</v>
      </c>
      <c r="AB8" s="164" t="s">
        <v>237</v>
      </c>
      <c r="AC8" s="164">
        <v>24</v>
      </c>
      <c r="AD8" s="164" t="s">
        <v>209</v>
      </c>
      <c r="AE8" s="164" t="s">
        <v>238</v>
      </c>
      <c r="AF8" s="164">
        <v>2780</v>
      </c>
      <c r="AG8" s="164">
        <v>2780</v>
      </c>
      <c r="AH8" s="164" t="s">
        <v>211</v>
      </c>
      <c r="AI8" s="164">
        <v>34152.44</v>
      </c>
      <c r="AJ8" s="164">
        <v>13107.56</v>
      </c>
      <c r="AK8" s="164">
        <v>47260</v>
      </c>
      <c r="AL8" s="164">
        <v>17847.560000000001</v>
      </c>
      <c r="AM8" s="164">
        <v>1544.44</v>
      </c>
      <c r="AN8" s="164">
        <v>19392</v>
      </c>
      <c r="AO8" s="164">
        <v>0</v>
      </c>
      <c r="AP8" s="164">
        <v>0</v>
      </c>
      <c r="AQ8" s="164">
        <v>0</v>
      </c>
      <c r="AR8" s="164">
        <v>17</v>
      </c>
      <c r="AS8" s="164">
        <v>0</v>
      </c>
      <c r="AT8" s="164">
        <v>17</v>
      </c>
      <c r="AU8" s="164" t="s">
        <v>212</v>
      </c>
      <c r="AV8" s="164" t="s">
        <v>212</v>
      </c>
      <c r="AW8" s="164" t="s">
        <v>212</v>
      </c>
      <c r="AX8" s="164" t="s">
        <v>213</v>
      </c>
      <c r="AY8" s="164" t="s">
        <v>212</v>
      </c>
      <c r="AZ8" s="164" t="s">
        <v>212</v>
      </c>
      <c r="BA8" s="164">
        <v>0</v>
      </c>
      <c r="BB8" s="158">
        <v>45756</v>
      </c>
      <c r="BC8" s="164" t="s">
        <v>214</v>
      </c>
      <c r="BD8" s="160" t="s">
        <v>260</v>
      </c>
      <c r="BE8" s="160"/>
      <c r="BF8" s="161"/>
      <c r="BG8" s="160"/>
      <c r="BH8" s="162"/>
      <c r="BI8" s="160" t="s">
        <v>215</v>
      </c>
      <c r="BJ8" s="160"/>
      <c r="BK8" s="162"/>
      <c r="BL8" s="169" t="s">
        <v>216</v>
      </c>
    </row>
    <row r="9" spans="1:64" s="4" customFormat="1" ht="24" customHeight="1">
      <c r="A9" s="155">
        <v>4</v>
      </c>
      <c r="B9" s="164" t="s">
        <v>38</v>
      </c>
      <c r="C9" s="164" t="s">
        <v>37</v>
      </c>
      <c r="D9" s="164" t="s">
        <v>51</v>
      </c>
      <c r="E9" s="164" t="s">
        <v>201</v>
      </c>
      <c r="F9" s="164" t="s">
        <v>202</v>
      </c>
      <c r="G9" s="164" t="s">
        <v>35</v>
      </c>
      <c r="H9" s="164" t="s">
        <v>36</v>
      </c>
      <c r="I9" s="164">
        <v>142685</v>
      </c>
      <c r="J9" s="164" t="s">
        <v>230</v>
      </c>
      <c r="K9" s="164">
        <v>142685</v>
      </c>
      <c r="L9" s="164" t="s">
        <v>90</v>
      </c>
      <c r="M9" s="164" t="s">
        <v>87</v>
      </c>
      <c r="N9" s="164">
        <v>236452</v>
      </c>
      <c r="O9" s="164" t="s">
        <v>239</v>
      </c>
      <c r="P9" s="164">
        <v>364592</v>
      </c>
      <c r="Q9" s="164" t="s">
        <v>240</v>
      </c>
      <c r="R9" s="164" t="s">
        <v>203</v>
      </c>
      <c r="S9" s="164" t="s">
        <v>241</v>
      </c>
      <c r="T9" s="164" t="s">
        <v>204</v>
      </c>
      <c r="U9" s="164" t="s">
        <v>205</v>
      </c>
      <c r="V9" s="164">
        <v>541</v>
      </c>
      <c r="W9" s="164" t="s">
        <v>234</v>
      </c>
      <c r="X9" s="164">
        <v>352053911</v>
      </c>
      <c r="Y9" s="164" t="s">
        <v>242</v>
      </c>
      <c r="Z9" s="164" t="s">
        <v>243</v>
      </c>
      <c r="AA9" s="164">
        <v>63000</v>
      </c>
      <c r="AB9" s="164" t="s">
        <v>237</v>
      </c>
      <c r="AC9" s="164">
        <v>24</v>
      </c>
      <c r="AD9" s="164" t="s">
        <v>244</v>
      </c>
      <c r="AE9" s="164" t="s">
        <v>245</v>
      </c>
      <c r="AF9" s="164">
        <v>3360</v>
      </c>
      <c r="AG9" s="164">
        <v>3360</v>
      </c>
      <c r="AH9" s="164" t="s">
        <v>211</v>
      </c>
      <c r="AI9" s="164">
        <v>48404.82</v>
      </c>
      <c r="AJ9" s="164">
        <v>18795.18</v>
      </c>
      <c r="AK9" s="164">
        <v>67200</v>
      </c>
      <c r="AL9" s="164">
        <v>14595.18</v>
      </c>
      <c r="AM9" s="164">
        <v>860.82</v>
      </c>
      <c r="AN9" s="164">
        <v>15456</v>
      </c>
      <c r="AO9" s="164">
        <v>0</v>
      </c>
      <c r="AP9" s="164">
        <v>0</v>
      </c>
      <c r="AQ9" s="164">
        <v>0</v>
      </c>
      <c r="AR9" s="164">
        <v>20</v>
      </c>
      <c r="AS9" s="164">
        <v>0</v>
      </c>
      <c r="AT9" s="164">
        <v>20</v>
      </c>
      <c r="AU9" s="164" t="s">
        <v>212</v>
      </c>
      <c r="AV9" s="164" t="s">
        <v>212</v>
      </c>
      <c r="AW9" s="164" t="s">
        <v>212</v>
      </c>
      <c r="AX9" s="164" t="s">
        <v>213</v>
      </c>
      <c r="AY9" s="164" t="s">
        <v>212</v>
      </c>
      <c r="AZ9" s="164" t="s">
        <v>212</v>
      </c>
      <c r="BA9" s="164">
        <v>0</v>
      </c>
      <c r="BB9" s="158">
        <v>45756</v>
      </c>
      <c r="BC9" s="164" t="s">
        <v>214</v>
      </c>
      <c r="BD9" s="160" t="s">
        <v>260</v>
      </c>
      <c r="BE9" s="160"/>
      <c r="BF9" s="161"/>
      <c r="BG9" s="160"/>
      <c r="BH9" s="162"/>
      <c r="BI9" s="160" t="s">
        <v>215</v>
      </c>
      <c r="BJ9" s="160"/>
      <c r="BK9" s="162"/>
      <c r="BL9" s="169" t="s">
        <v>216</v>
      </c>
    </row>
    <row r="10" spans="1:64" s="4" customFormat="1" ht="24" customHeight="1">
      <c r="A10" s="155">
        <v>5</v>
      </c>
      <c r="B10" s="164" t="s">
        <v>38</v>
      </c>
      <c r="C10" s="164" t="s">
        <v>37</v>
      </c>
      <c r="D10" s="164" t="s">
        <v>51</v>
      </c>
      <c r="E10" s="164" t="s">
        <v>201</v>
      </c>
      <c r="F10" s="164" t="s">
        <v>202</v>
      </c>
      <c r="G10" s="164" t="s">
        <v>35</v>
      </c>
      <c r="H10" s="164" t="s">
        <v>36</v>
      </c>
      <c r="I10" s="164">
        <v>148659</v>
      </c>
      <c r="J10" s="164" t="s">
        <v>230</v>
      </c>
      <c r="K10" s="164">
        <v>148659</v>
      </c>
      <c r="L10" s="164" t="s">
        <v>90</v>
      </c>
      <c r="M10" s="164" t="s">
        <v>87</v>
      </c>
      <c r="N10" s="164">
        <v>252031</v>
      </c>
      <c r="O10" s="164" t="s">
        <v>231</v>
      </c>
      <c r="P10" s="164">
        <v>331110</v>
      </c>
      <c r="Q10" s="164" t="s">
        <v>232</v>
      </c>
      <c r="R10" s="164" t="s">
        <v>203</v>
      </c>
      <c r="S10" s="164" t="s">
        <v>246</v>
      </c>
      <c r="T10" s="164" t="s">
        <v>204</v>
      </c>
      <c r="U10" s="164" t="s">
        <v>205</v>
      </c>
      <c r="V10" s="164">
        <v>541</v>
      </c>
      <c r="W10" s="164" t="s">
        <v>234</v>
      </c>
      <c r="X10" s="164">
        <v>352053676</v>
      </c>
      <c r="Y10" s="164" t="s">
        <v>247</v>
      </c>
      <c r="Z10" s="164" t="s">
        <v>248</v>
      </c>
      <c r="AA10" s="164">
        <v>63000</v>
      </c>
      <c r="AB10" s="164" t="s">
        <v>237</v>
      </c>
      <c r="AC10" s="164">
        <v>24</v>
      </c>
      <c r="AD10" s="164" t="s">
        <v>220</v>
      </c>
      <c r="AE10" s="164" t="s">
        <v>245</v>
      </c>
      <c r="AF10" s="164">
        <v>3360</v>
      </c>
      <c r="AG10" s="164">
        <v>3360</v>
      </c>
      <c r="AH10" s="164" t="s">
        <v>211</v>
      </c>
      <c r="AI10" s="164">
        <v>48468.480000000003</v>
      </c>
      <c r="AJ10" s="164">
        <v>18731.52</v>
      </c>
      <c r="AK10" s="164">
        <v>67200</v>
      </c>
      <c r="AL10" s="164">
        <v>14531.52</v>
      </c>
      <c r="AM10" s="164">
        <v>854.48</v>
      </c>
      <c r="AN10" s="164">
        <v>15386</v>
      </c>
      <c r="AO10" s="164">
        <v>0</v>
      </c>
      <c r="AP10" s="164">
        <v>0</v>
      </c>
      <c r="AQ10" s="164">
        <v>0</v>
      </c>
      <c r="AR10" s="164">
        <v>20</v>
      </c>
      <c r="AS10" s="164">
        <v>0</v>
      </c>
      <c r="AT10" s="164">
        <v>20</v>
      </c>
      <c r="AU10" s="164" t="s">
        <v>212</v>
      </c>
      <c r="AV10" s="164" t="s">
        <v>212</v>
      </c>
      <c r="AW10" s="164" t="s">
        <v>212</v>
      </c>
      <c r="AX10" s="164" t="s">
        <v>213</v>
      </c>
      <c r="AY10" s="164" t="s">
        <v>212</v>
      </c>
      <c r="AZ10" s="164" t="s">
        <v>212</v>
      </c>
      <c r="BA10" s="164">
        <v>0</v>
      </c>
      <c r="BB10" s="158">
        <v>45756</v>
      </c>
      <c r="BC10" s="164" t="s">
        <v>214</v>
      </c>
      <c r="BD10" s="160" t="s">
        <v>260</v>
      </c>
      <c r="BE10" s="160"/>
      <c r="BF10" s="161"/>
      <c r="BG10" s="160"/>
      <c r="BH10" s="162"/>
      <c r="BI10" s="160" t="s">
        <v>215</v>
      </c>
      <c r="BJ10" s="160"/>
      <c r="BK10" s="162"/>
      <c r="BL10" s="169" t="s">
        <v>216</v>
      </c>
    </row>
    <row r="11" spans="1:64" s="4" customFormat="1" ht="24" customHeight="1">
      <c r="A11" s="155">
        <v>6</v>
      </c>
      <c r="B11" s="164" t="s">
        <v>38</v>
      </c>
      <c r="C11" s="164" t="s">
        <v>37</v>
      </c>
      <c r="D11" s="164" t="s">
        <v>51</v>
      </c>
      <c r="E11" s="164" t="s">
        <v>201</v>
      </c>
      <c r="F11" s="164" t="s">
        <v>202</v>
      </c>
      <c r="G11" s="164" t="s">
        <v>35</v>
      </c>
      <c r="H11" s="164" t="s">
        <v>36</v>
      </c>
      <c r="I11" s="164">
        <v>142685</v>
      </c>
      <c r="J11" s="164" t="s">
        <v>230</v>
      </c>
      <c r="K11" s="164">
        <v>142685</v>
      </c>
      <c r="L11" s="164" t="s">
        <v>90</v>
      </c>
      <c r="M11" s="164" t="s">
        <v>87</v>
      </c>
      <c r="N11" s="164">
        <v>236452</v>
      </c>
      <c r="O11" s="164" t="s">
        <v>239</v>
      </c>
      <c r="P11" s="164">
        <v>311073</v>
      </c>
      <c r="Q11" s="164" t="s">
        <v>252</v>
      </c>
      <c r="R11" s="164" t="s">
        <v>203</v>
      </c>
      <c r="S11" s="164" t="s">
        <v>253</v>
      </c>
      <c r="T11" s="164" t="s">
        <v>217</v>
      </c>
      <c r="U11" s="164" t="s">
        <v>205</v>
      </c>
      <c r="V11" s="164">
        <v>541</v>
      </c>
      <c r="W11" s="164" t="s">
        <v>206</v>
      </c>
      <c r="X11" s="164">
        <v>352006837</v>
      </c>
      <c r="Y11" s="164" t="s">
        <v>254</v>
      </c>
      <c r="Z11" s="164" t="s">
        <v>255</v>
      </c>
      <c r="AA11" s="164">
        <v>63000</v>
      </c>
      <c r="AB11" s="164" t="s">
        <v>237</v>
      </c>
      <c r="AC11" s="164">
        <v>24</v>
      </c>
      <c r="AD11" s="164" t="s">
        <v>220</v>
      </c>
      <c r="AE11" s="164" t="s">
        <v>229</v>
      </c>
      <c r="AF11" s="164">
        <v>3360</v>
      </c>
      <c r="AG11" s="164">
        <v>3360</v>
      </c>
      <c r="AH11" s="164" t="s">
        <v>211</v>
      </c>
      <c r="AI11" s="164">
        <v>52904.13</v>
      </c>
      <c r="AJ11" s="164">
        <v>17655.87</v>
      </c>
      <c r="AK11" s="164">
        <v>70560</v>
      </c>
      <c r="AL11" s="164">
        <v>10095.870000000001</v>
      </c>
      <c r="AM11" s="164">
        <v>432.13</v>
      </c>
      <c r="AN11" s="164">
        <v>10528</v>
      </c>
      <c r="AO11" s="164">
        <v>0</v>
      </c>
      <c r="AP11" s="164">
        <v>0</v>
      </c>
      <c r="AQ11" s="164">
        <v>0</v>
      </c>
      <c r="AR11" s="164">
        <v>21</v>
      </c>
      <c r="AS11" s="164">
        <v>0</v>
      </c>
      <c r="AT11" s="164">
        <v>21</v>
      </c>
      <c r="AU11" s="164" t="s">
        <v>212</v>
      </c>
      <c r="AV11" s="164" t="s">
        <v>212</v>
      </c>
      <c r="AW11" s="164" t="s">
        <v>212</v>
      </c>
      <c r="AX11" s="164" t="s">
        <v>213</v>
      </c>
      <c r="AY11" s="164" t="s">
        <v>212</v>
      </c>
      <c r="AZ11" s="164" t="s">
        <v>212</v>
      </c>
      <c r="BA11" s="164">
        <v>0</v>
      </c>
      <c r="BB11" s="158">
        <v>45756</v>
      </c>
      <c r="BC11" s="164" t="s">
        <v>214</v>
      </c>
      <c r="BD11" s="160" t="s">
        <v>260</v>
      </c>
      <c r="BE11" s="160"/>
      <c r="BF11" s="161"/>
      <c r="BG11" s="160"/>
      <c r="BH11" s="162"/>
      <c r="BI11" s="160" t="s">
        <v>215</v>
      </c>
      <c r="BJ11" s="160"/>
      <c r="BK11" s="162"/>
      <c r="BL11" s="169" t="s">
        <v>216</v>
      </c>
    </row>
    <row r="12" spans="1:64" s="4" customFormat="1" ht="24" customHeight="1">
      <c r="A12" s="155">
        <v>7</v>
      </c>
      <c r="B12" s="155" t="s">
        <v>38</v>
      </c>
      <c r="C12" s="155" t="s">
        <v>37</v>
      </c>
      <c r="D12" s="155" t="s">
        <v>51</v>
      </c>
      <c r="E12" s="155" t="s">
        <v>201</v>
      </c>
      <c r="F12" s="155" t="s">
        <v>202</v>
      </c>
      <c r="G12" s="155" t="s">
        <v>35</v>
      </c>
      <c r="H12" s="155" t="s">
        <v>36</v>
      </c>
      <c r="I12" s="155">
        <v>167287</v>
      </c>
      <c r="J12" s="155" t="s">
        <v>280</v>
      </c>
      <c r="K12" s="155">
        <v>167287</v>
      </c>
      <c r="L12" s="155" t="s">
        <v>90</v>
      </c>
      <c r="M12" s="155" t="s">
        <v>87</v>
      </c>
      <c r="N12" s="155">
        <v>304564</v>
      </c>
      <c r="O12" s="155" t="s">
        <v>281</v>
      </c>
      <c r="P12" s="155">
        <v>427231</v>
      </c>
      <c r="Q12" s="155" t="s">
        <v>282</v>
      </c>
      <c r="R12" s="155" t="s">
        <v>203</v>
      </c>
      <c r="S12" s="155" t="s">
        <v>283</v>
      </c>
      <c r="T12" s="155" t="s">
        <v>217</v>
      </c>
      <c r="U12" s="155" t="s">
        <v>205</v>
      </c>
      <c r="V12" s="155">
        <v>541</v>
      </c>
      <c r="W12" s="155" t="s">
        <v>206</v>
      </c>
      <c r="X12" s="155">
        <v>351438333</v>
      </c>
      <c r="Y12" s="155" t="s">
        <v>284</v>
      </c>
      <c r="Z12" s="155" t="s">
        <v>285</v>
      </c>
      <c r="AA12" s="157">
        <v>42000</v>
      </c>
      <c r="AB12" s="155" t="s">
        <v>278</v>
      </c>
      <c r="AC12" s="155">
        <v>24</v>
      </c>
      <c r="AD12" s="155" t="s">
        <v>209</v>
      </c>
      <c r="AE12" s="155" t="s">
        <v>223</v>
      </c>
      <c r="AF12" s="157">
        <v>2250</v>
      </c>
      <c r="AG12" s="157">
        <v>2250</v>
      </c>
      <c r="AH12" s="155" t="s">
        <v>286</v>
      </c>
      <c r="AI12" s="157">
        <v>39529.68</v>
      </c>
      <c r="AJ12" s="157">
        <v>12220.32</v>
      </c>
      <c r="AK12" s="157">
        <v>51750</v>
      </c>
      <c r="AL12" s="157">
        <v>2470.3200000000002</v>
      </c>
      <c r="AM12" s="157">
        <v>51.68</v>
      </c>
      <c r="AN12" s="157">
        <v>2522</v>
      </c>
      <c r="AO12" s="157">
        <v>0</v>
      </c>
      <c r="AP12" s="157">
        <v>0</v>
      </c>
      <c r="AQ12" s="157">
        <v>0</v>
      </c>
      <c r="AR12" s="155">
        <v>23</v>
      </c>
      <c r="AS12" s="157">
        <v>0</v>
      </c>
      <c r="AT12" s="155">
        <v>23</v>
      </c>
      <c r="AU12" s="155" t="s">
        <v>212</v>
      </c>
      <c r="AV12" s="155" t="s">
        <v>212</v>
      </c>
      <c r="AW12" s="155" t="s">
        <v>212</v>
      </c>
      <c r="AX12" s="155" t="s">
        <v>213</v>
      </c>
      <c r="AY12" s="155" t="s">
        <v>212</v>
      </c>
      <c r="AZ12" s="155" t="s">
        <v>212</v>
      </c>
      <c r="BA12" s="157">
        <v>0</v>
      </c>
      <c r="BB12" s="158">
        <v>45756</v>
      </c>
      <c r="BC12" s="159" t="s">
        <v>214</v>
      </c>
      <c r="BD12" s="160" t="s">
        <v>260</v>
      </c>
      <c r="BE12" s="160" t="s">
        <v>263</v>
      </c>
      <c r="BF12" s="161" t="s">
        <v>262</v>
      </c>
      <c r="BG12" s="160"/>
      <c r="BH12" s="162"/>
      <c r="BI12" s="160" t="s">
        <v>215</v>
      </c>
      <c r="BJ12" s="160"/>
      <c r="BK12" s="162"/>
      <c r="BL12" s="169" t="s">
        <v>266</v>
      </c>
    </row>
    <row r="13" spans="1:64" s="4" customFormat="1" ht="24" customHeight="1">
      <c r="A13" s="155">
        <v>8</v>
      </c>
      <c r="B13" s="155" t="s">
        <v>38</v>
      </c>
      <c r="C13" s="155" t="s">
        <v>37</v>
      </c>
      <c r="D13" s="155" t="s">
        <v>51</v>
      </c>
      <c r="E13" s="155" t="s">
        <v>201</v>
      </c>
      <c r="F13" s="155" t="s">
        <v>202</v>
      </c>
      <c r="G13" s="155" t="s">
        <v>35</v>
      </c>
      <c r="H13" s="155" t="s">
        <v>36</v>
      </c>
      <c r="I13" s="155">
        <v>142964</v>
      </c>
      <c r="J13" s="155" t="s">
        <v>288</v>
      </c>
      <c r="K13" s="155">
        <v>142964</v>
      </c>
      <c r="L13" s="155" t="s">
        <v>90</v>
      </c>
      <c r="M13" s="155" t="s">
        <v>87</v>
      </c>
      <c r="N13" s="155">
        <v>240681</v>
      </c>
      <c r="O13" s="155" t="s">
        <v>289</v>
      </c>
      <c r="P13" s="155">
        <v>316525</v>
      </c>
      <c r="Q13" s="155" t="s">
        <v>290</v>
      </c>
      <c r="R13" s="155" t="s">
        <v>203</v>
      </c>
      <c r="S13" s="155" t="s">
        <v>291</v>
      </c>
      <c r="T13" s="155" t="s">
        <v>204</v>
      </c>
      <c r="U13" s="155" t="s">
        <v>205</v>
      </c>
      <c r="V13" s="155">
        <v>541</v>
      </c>
      <c r="W13" s="155" t="s">
        <v>234</v>
      </c>
      <c r="X13" s="155">
        <v>351697675</v>
      </c>
      <c r="Y13" s="155" t="s">
        <v>292</v>
      </c>
      <c r="Z13" s="155" t="s">
        <v>293</v>
      </c>
      <c r="AA13" s="157">
        <v>63000</v>
      </c>
      <c r="AB13" s="155" t="s">
        <v>224</v>
      </c>
      <c r="AC13" s="155">
        <v>24</v>
      </c>
      <c r="AD13" s="155" t="s">
        <v>220</v>
      </c>
      <c r="AE13" s="155" t="s">
        <v>248</v>
      </c>
      <c r="AF13" s="157">
        <v>3400</v>
      </c>
      <c r="AG13" s="157">
        <v>3400</v>
      </c>
      <c r="AH13" s="155" t="s">
        <v>286</v>
      </c>
      <c r="AI13" s="157">
        <v>56988.23</v>
      </c>
      <c r="AJ13" s="157">
        <v>17811.77</v>
      </c>
      <c r="AK13" s="157">
        <v>74800</v>
      </c>
      <c r="AL13" s="157">
        <v>6011.77</v>
      </c>
      <c r="AM13" s="157">
        <v>182.23</v>
      </c>
      <c r="AN13" s="157">
        <v>6194</v>
      </c>
      <c r="AO13" s="157">
        <v>0</v>
      </c>
      <c r="AP13" s="157">
        <v>0</v>
      </c>
      <c r="AQ13" s="157">
        <v>0</v>
      </c>
      <c r="AR13" s="155">
        <v>22</v>
      </c>
      <c r="AS13" s="157">
        <v>0</v>
      </c>
      <c r="AT13" s="155">
        <v>22</v>
      </c>
      <c r="AU13" s="155" t="s">
        <v>212</v>
      </c>
      <c r="AV13" s="155" t="s">
        <v>212</v>
      </c>
      <c r="AW13" s="155" t="s">
        <v>212</v>
      </c>
      <c r="AX13" s="155" t="s">
        <v>213</v>
      </c>
      <c r="AY13" s="155" t="s">
        <v>212</v>
      </c>
      <c r="AZ13" s="155" t="s">
        <v>212</v>
      </c>
      <c r="BA13" s="157">
        <v>0</v>
      </c>
      <c r="BB13" s="158">
        <v>45756</v>
      </c>
      <c r="BC13" s="159" t="s">
        <v>214</v>
      </c>
      <c r="BD13" s="160" t="s">
        <v>260</v>
      </c>
      <c r="BE13" s="160" t="s">
        <v>263</v>
      </c>
      <c r="BF13" s="161" t="s">
        <v>262</v>
      </c>
      <c r="BG13" s="160"/>
      <c r="BH13" s="162"/>
      <c r="BI13" s="160" t="s">
        <v>215</v>
      </c>
      <c r="BJ13" s="160"/>
      <c r="BK13" s="162"/>
      <c r="BL13" s="169" t="s">
        <v>266</v>
      </c>
    </row>
    <row r="14" spans="1:64" s="4" customFormat="1" ht="24" customHeight="1">
      <c r="A14" s="155">
        <v>9</v>
      </c>
      <c r="B14" s="155" t="s">
        <v>38</v>
      </c>
      <c r="C14" s="155" t="s">
        <v>37</v>
      </c>
      <c r="D14" s="155" t="s">
        <v>51</v>
      </c>
      <c r="E14" s="155" t="s">
        <v>201</v>
      </c>
      <c r="F14" s="155" t="s">
        <v>202</v>
      </c>
      <c r="G14" s="155" t="s">
        <v>35</v>
      </c>
      <c r="H14" s="155" t="s">
        <v>36</v>
      </c>
      <c r="I14" s="155">
        <v>134692</v>
      </c>
      <c r="J14" s="155" t="s">
        <v>304</v>
      </c>
      <c r="K14" s="155">
        <v>134692</v>
      </c>
      <c r="L14" s="155" t="s">
        <v>90</v>
      </c>
      <c r="M14" s="155" t="s">
        <v>87</v>
      </c>
      <c r="N14" s="155">
        <v>234738</v>
      </c>
      <c r="O14" s="155" t="s">
        <v>305</v>
      </c>
      <c r="P14" s="155">
        <v>352925</v>
      </c>
      <c r="Q14" s="155" t="s">
        <v>306</v>
      </c>
      <c r="R14" s="155" t="s">
        <v>203</v>
      </c>
      <c r="S14" s="155" t="s">
        <v>307</v>
      </c>
      <c r="T14" s="155" t="s">
        <v>204</v>
      </c>
      <c r="U14" s="155" t="s">
        <v>205</v>
      </c>
      <c r="V14" s="155">
        <v>541</v>
      </c>
      <c r="W14" s="155" t="s">
        <v>206</v>
      </c>
      <c r="X14" s="155">
        <v>351991307</v>
      </c>
      <c r="Y14" s="155" t="s">
        <v>308</v>
      </c>
      <c r="Z14" s="155" t="s">
        <v>309</v>
      </c>
      <c r="AA14" s="157">
        <v>42000</v>
      </c>
      <c r="AB14" s="155" t="s">
        <v>208</v>
      </c>
      <c r="AC14" s="155">
        <v>24</v>
      </c>
      <c r="AD14" s="155" t="s">
        <v>218</v>
      </c>
      <c r="AE14" s="155" t="s">
        <v>302</v>
      </c>
      <c r="AF14" s="157">
        <v>2240</v>
      </c>
      <c r="AG14" s="157">
        <v>2240</v>
      </c>
      <c r="AH14" s="155" t="s">
        <v>279</v>
      </c>
      <c r="AI14" s="157">
        <v>35052.07</v>
      </c>
      <c r="AJ14" s="157">
        <v>11987.93</v>
      </c>
      <c r="AK14" s="157">
        <v>47040</v>
      </c>
      <c r="AL14" s="157">
        <v>6947.93</v>
      </c>
      <c r="AM14" s="157">
        <v>302.07</v>
      </c>
      <c r="AN14" s="157">
        <v>7250</v>
      </c>
      <c r="AO14" s="157">
        <v>0</v>
      </c>
      <c r="AP14" s="157">
        <v>0</v>
      </c>
      <c r="AQ14" s="157">
        <v>0</v>
      </c>
      <c r="AR14" s="155">
        <v>21</v>
      </c>
      <c r="AS14" s="157">
        <v>0</v>
      </c>
      <c r="AT14" s="155">
        <v>21</v>
      </c>
      <c r="AU14" s="155" t="s">
        <v>212</v>
      </c>
      <c r="AV14" s="155" t="s">
        <v>212</v>
      </c>
      <c r="AW14" s="155" t="s">
        <v>212</v>
      </c>
      <c r="AX14" s="155" t="s">
        <v>213</v>
      </c>
      <c r="AY14" s="155" t="s">
        <v>212</v>
      </c>
      <c r="AZ14" s="155" t="s">
        <v>212</v>
      </c>
      <c r="BA14" s="157">
        <v>0</v>
      </c>
      <c r="BB14" s="158">
        <v>45756</v>
      </c>
      <c r="BC14" s="159" t="s">
        <v>214</v>
      </c>
      <c r="BD14" s="160" t="s">
        <v>260</v>
      </c>
      <c r="BE14" s="160" t="s">
        <v>263</v>
      </c>
      <c r="BF14" s="161" t="s">
        <v>262</v>
      </c>
      <c r="BG14" s="160"/>
      <c r="BH14" s="162"/>
      <c r="BI14" s="160" t="s">
        <v>215</v>
      </c>
      <c r="BJ14" s="160"/>
      <c r="BK14" s="162"/>
      <c r="BL14" s="169" t="s">
        <v>266</v>
      </c>
    </row>
    <row r="15" spans="1:64" s="4" customFormat="1" ht="24" customHeight="1">
      <c r="A15" s="155">
        <v>10</v>
      </c>
      <c r="B15" s="155" t="s">
        <v>38</v>
      </c>
      <c r="C15" s="155" t="s">
        <v>37</v>
      </c>
      <c r="D15" s="155" t="s">
        <v>51</v>
      </c>
      <c r="E15" s="155" t="s">
        <v>50</v>
      </c>
      <c r="F15" s="155" t="s">
        <v>36</v>
      </c>
      <c r="G15" s="155" t="s">
        <v>35</v>
      </c>
      <c r="H15" s="155" t="s">
        <v>36</v>
      </c>
      <c r="I15" s="155">
        <v>145556</v>
      </c>
      <c r="J15" s="155" t="s">
        <v>328</v>
      </c>
      <c r="K15" s="155">
        <v>145556</v>
      </c>
      <c r="L15" s="155" t="s">
        <v>317</v>
      </c>
      <c r="M15" s="155" t="s">
        <v>318</v>
      </c>
      <c r="N15" s="155">
        <v>246240</v>
      </c>
      <c r="O15" s="155" t="s">
        <v>329</v>
      </c>
      <c r="P15" s="155">
        <v>323571</v>
      </c>
      <c r="Q15" s="155" t="s">
        <v>330</v>
      </c>
      <c r="R15" s="155" t="s">
        <v>203</v>
      </c>
      <c r="S15" s="155" t="s">
        <v>331</v>
      </c>
      <c r="T15" s="155" t="s">
        <v>204</v>
      </c>
      <c r="U15" s="155" t="s">
        <v>205</v>
      </c>
      <c r="V15" s="155">
        <v>0</v>
      </c>
      <c r="W15" s="155" t="s">
        <v>332</v>
      </c>
      <c r="X15" s="155">
        <v>358951147</v>
      </c>
      <c r="Y15" s="155" t="s">
        <v>333</v>
      </c>
      <c r="Z15" s="155" t="s">
        <v>334</v>
      </c>
      <c r="AA15" s="157">
        <v>65000</v>
      </c>
      <c r="AB15" s="155" t="s">
        <v>208</v>
      </c>
      <c r="AC15" s="155">
        <v>24</v>
      </c>
      <c r="AD15" s="155" t="s">
        <v>274</v>
      </c>
      <c r="AE15" s="155" t="s">
        <v>277</v>
      </c>
      <c r="AF15" s="157">
        <v>3460</v>
      </c>
      <c r="AG15" s="157">
        <v>3460</v>
      </c>
      <c r="AH15" s="155" t="s">
        <v>335</v>
      </c>
      <c r="AI15" s="157">
        <v>5798.43</v>
      </c>
      <c r="AJ15" s="157">
        <v>4581.57</v>
      </c>
      <c r="AK15" s="157">
        <v>10380</v>
      </c>
      <c r="AL15" s="157">
        <v>59201.57</v>
      </c>
      <c r="AM15" s="157">
        <v>14591.43</v>
      </c>
      <c r="AN15" s="157">
        <v>73793</v>
      </c>
      <c r="AO15" s="157">
        <v>0</v>
      </c>
      <c r="AP15" s="157">
        <v>0</v>
      </c>
      <c r="AQ15" s="164">
        <v>0</v>
      </c>
      <c r="AR15" s="155">
        <v>3</v>
      </c>
      <c r="AS15" s="164">
        <v>0</v>
      </c>
      <c r="AT15" s="155">
        <v>3</v>
      </c>
      <c r="AU15" s="155"/>
      <c r="AV15" s="155"/>
      <c r="AW15" s="155"/>
      <c r="AX15" s="155" t="s">
        <v>213</v>
      </c>
      <c r="AY15" s="155" t="s">
        <v>212</v>
      </c>
      <c r="AZ15" s="155"/>
      <c r="BA15" s="157">
        <v>0</v>
      </c>
      <c r="BB15" s="158">
        <v>45756</v>
      </c>
      <c r="BC15" s="159" t="s">
        <v>323</v>
      </c>
      <c r="BD15" s="160" t="s">
        <v>260</v>
      </c>
      <c r="BE15" s="160" t="s">
        <v>263</v>
      </c>
      <c r="BF15" s="161" t="s">
        <v>264</v>
      </c>
      <c r="BG15" s="160"/>
      <c r="BH15" s="162"/>
      <c r="BI15" s="160" t="s">
        <v>265</v>
      </c>
      <c r="BJ15" s="160"/>
      <c r="BK15" s="162"/>
      <c r="BL15" s="169" t="s">
        <v>311</v>
      </c>
    </row>
    <row r="16" spans="1:64" s="4" customFormat="1" ht="24" customHeight="1">
      <c r="A16" s="155">
        <v>11</v>
      </c>
      <c r="B16" s="165" t="s">
        <v>38</v>
      </c>
      <c r="C16" s="165" t="s">
        <v>37</v>
      </c>
      <c r="D16" s="165" t="s">
        <v>51</v>
      </c>
      <c r="E16" s="165" t="s">
        <v>50</v>
      </c>
      <c r="F16" s="165" t="s">
        <v>36</v>
      </c>
      <c r="G16" s="165" t="s">
        <v>35</v>
      </c>
      <c r="H16" s="165" t="s">
        <v>36</v>
      </c>
      <c r="I16" s="165">
        <v>145556</v>
      </c>
      <c r="J16" s="165" t="s">
        <v>328</v>
      </c>
      <c r="K16" s="165">
        <v>145556</v>
      </c>
      <c r="L16" s="165" t="s">
        <v>317</v>
      </c>
      <c r="M16" s="165" t="s">
        <v>318</v>
      </c>
      <c r="N16" s="165">
        <v>246240</v>
      </c>
      <c r="O16" s="165" t="s">
        <v>329</v>
      </c>
      <c r="P16" s="165">
        <v>614684</v>
      </c>
      <c r="Q16" s="165" t="s">
        <v>336</v>
      </c>
      <c r="R16" s="165" t="s">
        <v>203</v>
      </c>
      <c r="S16" s="165" t="s">
        <v>337</v>
      </c>
      <c r="T16" s="165" t="s">
        <v>204</v>
      </c>
      <c r="U16" s="165" t="s">
        <v>205</v>
      </c>
      <c r="V16" s="165">
        <v>0</v>
      </c>
      <c r="W16" s="165" t="s">
        <v>332</v>
      </c>
      <c r="X16" s="165">
        <v>358951320</v>
      </c>
      <c r="Y16" s="165" t="s">
        <v>338</v>
      </c>
      <c r="Z16" s="165" t="s">
        <v>334</v>
      </c>
      <c r="AA16" s="166">
        <v>65000</v>
      </c>
      <c r="AB16" s="165" t="s">
        <v>208</v>
      </c>
      <c r="AC16" s="165">
        <v>24</v>
      </c>
      <c r="AD16" s="165" t="s">
        <v>274</v>
      </c>
      <c r="AE16" s="165" t="s">
        <v>277</v>
      </c>
      <c r="AF16" s="166">
        <v>3460</v>
      </c>
      <c r="AG16" s="166">
        <v>3460</v>
      </c>
      <c r="AH16" s="165" t="s">
        <v>335</v>
      </c>
      <c r="AI16" s="166">
        <v>5798.43</v>
      </c>
      <c r="AJ16" s="166">
        <v>4581.57</v>
      </c>
      <c r="AK16" s="166">
        <v>10380</v>
      </c>
      <c r="AL16" s="166">
        <v>59201.57</v>
      </c>
      <c r="AM16" s="166">
        <v>14591.43</v>
      </c>
      <c r="AN16" s="166">
        <v>73793</v>
      </c>
      <c r="AO16" s="166">
        <v>0</v>
      </c>
      <c r="AP16" s="166">
        <v>0</v>
      </c>
      <c r="AQ16" s="167">
        <v>0</v>
      </c>
      <c r="AR16" s="165">
        <v>3</v>
      </c>
      <c r="AS16" s="167">
        <v>0</v>
      </c>
      <c r="AT16" s="165">
        <v>3</v>
      </c>
      <c r="AU16" s="165"/>
      <c r="AV16" s="165"/>
      <c r="AW16" s="165"/>
      <c r="AX16" s="165" t="s">
        <v>213</v>
      </c>
      <c r="AY16" s="165" t="s">
        <v>212</v>
      </c>
      <c r="AZ16" s="165"/>
      <c r="BA16" s="166">
        <v>0</v>
      </c>
      <c r="BB16" s="158">
        <v>45756</v>
      </c>
      <c r="BC16" s="159" t="s">
        <v>323</v>
      </c>
      <c r="BD16" s="160" t="s">
        <v>260</v>
      </c>
      <c r="BE16" s="160" t="s">
        <v>263</v>
      </c>
      <c r="BF16" s="161" t="s">
        <v>264</v>
      </c>
      <c r="BG16" s="160"/>
      <c r="BH16" s="162"/>
      <c r="BI16" s="160" t="s">
        <v>265</v>
      </c>
      <c r="BJ16" s="160"/>
      <c r="BK16" s="162"/>
      <c r="BL16" s="169" t="s">
        <v>311</v>
      </c>
    </row>
    <row r="17" spans="1:64" s="4" customFormat="1" ht="24" customHeight="1">
      <c r="A17" s="155">
        <v>12</v>
      </c>
      <c r="B17" s="165" t="s">
        <v>38</v>
      </c>
      <c r="C17" s="165" t="s">
        <v>37</v>
      </c>
      <c r="D17" s="165" t="s">
        <v>51</v>
      </c>
      <c r="E17" s="165" t="s">
        <v>50</v>
      </c>
      <c r="F17" s="165" t="s">
        <v>36</v>
      </c>
      <c r="G17" s="165" t="s">
        <v>35</v>
      </c>
      <c r="H17" s="165" t="s">
        <v>36</v>
      </c>
      <c r="I17" s="165">
        <v>133664</v>
      </c>
      <c r="J17" s="165" t="s">
        <v>340</v>
      </c>
      <c r="K17" s="165">
        <v>133664</v>
      </c>
      <c r="L17" s="165" t="s">
        <v>90</v>
      </c>
      <c r="M17" s="165" t="s">
        <v>87</v>
      </c>
      <c r="N17" s="165">
        <v>226135</v>
      </c>
      <c r="O17" s="165" t="s">
        <v>341</v>
      </c>
      <c r="P17" s="165">
        <v>297973</v>
      </c>
      <c r="Q17" s="165" t="s">
        <v>342</v>
      </c>
      <c r="R17" s="165" t="s">
        <v>203</v>
      </c>
      <c r="S17" s="165" t="s">
        <v>343</v>
      </c>
      <c r="T17" s="165" t="s">
        <v>217</v>
      </c>
      <c r="U17" s="165" t="s">
        <v>205</v>
      </c>
      <c r="V17" s="165">
        <v>541</v>
      </c>
      <c r="W17" s="165" t="s">
        <v>339</v>
      </c>
      <c r="X17" s="165">
        <v>351070873</v>
      </c>
      <c r="Y17" s="165" t="s">
        <v>344</v>
      </c>
      <c r="Z17" s="165" t="s">
        <v>345</v>
      </c>
      <c r="AA17" s="166">
        <v>44040</v>
      </c>
      <c r="AB17" s="165" t="s">
        <v>278</v>
      </c>
      <c r="AC17" s="165">
        <v>24</v>
      </c>
      <c r="AD17" s="165" t="s">
        <v>218</v>
      </c>
      <c r="AE17" s="165" t="s">
        <v>346</v>
      </c>
      <c r="AF17" s="166">
        <v>2116</v>
      </c>
      <c r="AG17" s="166">
        <v>2400</v>
      </c>
      <c r="AH17" s="165" t="s">
        <v>347</v>
      </c>
      <c r="AI17" s="166">
        <v>41689.9</v>
      </c>
      <c r="AJ17" s="166">
        <v>13226.1</v>
      </c>
      <c r="AK17" s="166">
        <v>54916</v>
      </c>
      <c r="AL17" s="166">
        <v>2350.1</v>
      </c>
      <c r="AM17" s="166">
        <v>49.9</v>
      </c>
      <c r="AN17" s="166">
        <v>2400</v>
      </c>
      <c r="AO17" s="166">
        <v>0</v>
      </c>
      <c r="AP17" s="166">
        <v>0</v>
      </c>
      <c r="AQ17" s="164">
        <v>0</v>
      </c>
      <c r="AR17" s="165">
        <v>23</v>
      </c>
      <c r="AS17" s="164">
        <v>0</v>
      </c>
      <c r="AT17" s="165">
        <v>23</v>
      </c>
      <c r="AU17" s="165"/>
      <c r="AV17" s="165"/>
      <c r="AW17" s="165"/>
      <c r="AX17" s="165" t="s">
        <v>213</v>
      </c>
      <c r="AY17" s="165" t="s">
        <v>212</v>
      </c>
      <c r="AZ17" s="165"/>
      <c r="BA17" s="166">
        <v>0</v>
      </c>
      <c r="BB17" s="158">
        <v>45756</v>
      </c>
      <c r="BC17" s="159" t="s">
        <v>323</v>
      </c>
      <c r="BD17" s="160" t="s">
        <v>260</v>
      </c>
      <c r="BE17" s="160" t="s">
        <v>263</v>
      </c>
      <c r="BF17" s="161" t="s">
        <v>264</v>
      </c>
      <c r="BG17" s="160" t="s">
        <v>138</v>
      </c>
      <c r="BH17" s="162"/>
      <c r="BI17" s="160" t="s">
        <v>265</v>
      </c>
      <c r="BJ17" s="160"/>
      <c r="BK17" s="162"/>
      <c r="BL17" s="169" t="s">
        <v>311</v>
      </c>
    </row>
    <row r="18" spans="1:64" s="4" customFormat="1" ht="24" customHeight="1">
      <c r="A18" s="155">
        <v>13</v>
      </c>
      <c r="B18" s="155" t="s">
        <v>38</v>
      </c>
      <c r="C18" s="155" t="s">
        <v>37</v>
      </c>
      <c r="D18" s="155" t="s">
        <v>51</v>
      </c>
      <c r="E18" s="155" t="s">
        <v>50</v>
      </c>
      <c r="F18" s="155" t="s">
        <v>36</v>
      </c>
      <c r="G18" s="155" t="s">
        <v>35</v>
      </c>
      <c r="H18" s="155" t="s">
        <v>36</v>
      </c>
      <c r="I18" s="155">
        <v>133599</v>
      </c>
      <c r="J18" s="155" t="s">
        <v>295</v>
      </c>
      <c r="K18" s="155">
        <v>133599</v>
      </c>
      <c r="L18" s="155" t="s">
        <v>317</v>
      </c>
      <c r="M18" s="155" t="s">
        <v>318</v>
      </c>
      <c r="N18" s="155">
        <v>378182</v>
      </c>
      <c r="O18" s="155" t="s">
        <v>296</v>
      </c>
      <c r="P18" s="155">
        <v>630393</v>
      </c>
      <c r="Q18" s="155" t="s">
        <v>297</v>
      </c>
      <c r="R18" s="155" t="s">
        <v>203</v>
      </c>
      <c r="S18" s="155" t="s">
        <v>298</v>
      </c>
      <c r="T18" s="155" t="s">
        <v>204</v>
      </c>
      <c r="U18" s="155" t="s">
        <v>205</v>
      </c>
      <c r="V18" s="155">
        <v>541</v>
      </c>
      <c r="W18" s="155" t="s">
        <v>332</v>
      </c>
      <c r="X18" s="155">
        <v>351912604</v>
      </c>
      <c r="Y18" s="155" t="s">
        <v>299</v>
      </c>
      <c r="Z18" s="155" t="s">
        <v>300</v>
      </c>
      <c r="AA18" s="157">
        <v>42000</v>
      </c>
      <c r="AB18" s="155" t="s">
        <v>237</v>
      </c>
      <c r="AC18" s="155">
        <v>24</v>
      </c>
      <c r="AD18" s="155" t="s">
        <v>218</v>
      </c>
      <c r="AE18" s="155" t="s">
        <v>294</v>
      </c>
      <c r="AF18" s="157">
        <v>2240</v>
      </c>
      <c r="AG18" s="157">
        <v>2240</v>
      </c>
      <c r="AH18" s="155" t="s">
        <v>276</v>
      </c>
      <c r="AI18" s="157">
        <v>32790.239999999998</v>
      </c>
      <c r="AJ18" s="157">
        <v>12009.76</v>
      </c>
      <c r="AK18" s="157">
        <v>44800</v>
      </c>
      <c r="AL18" s="157">
        <v>9209.76</v>
      </c>
      <c r="AM18" s="157">
        <v>511.24</v>
      </c>
      <c r="AN18" s="157">
        <v>9721</v>
      </c>
      <c r="AO18" s="157">
        <v>0</v>
      </c>
      <c r="AP18" s="157">
        <v>0</v>
      </c>
      <c r="AQ18" s="164">
        <v>0</v>
      </c>
      <c r="AR18" s="155">
        <v>20</v>
      </c>
      <c r="AS18" s="164">
        <v>0</v>
      </c>
      <c r="AT18" s="155">
        <v>20</v>
      </c>
      <c r="AU18" s="155"/>
      <c r="AV18" s="155"/>
      <c r="AW18" s="155"/>
      <c r="AX18" s="155" t="s">
        <v>213</v>
      </c>
      <c r="AY18" s="155" t="s">
        <v>212</v>
      </c>
      <c r="AZ18" s="155"/>
      <c r="BA18" s="157">
        <v>0</v>
      </c>
      <c r="BB18" s="158">
        <v>45756</v>
      </c>
      <c r="BC18" s="159" t="s">
        <v>323</v>
      </c>
      <c r="BD18" s="160" t="s">
        <v>260</v>
      </c>
      <c r="BE18" s="160" t="s">
        <v>261</v>
      </c>
      <c r="BF18" s="161" t="s">
        <v>264</v>
      </c>
      <c r="BG18" s="160"/>
      <c r="BH18" s="162"/>
      <c r="BI18" s="160" t="s">
        <v>265</v>
      </c>
      <c r="BJ18" s="160"/>
      <c r="BK18" s="162"/>
      <c r="BL18" s="169" t="s">
        <v>311</v>
      </c>
    </row>
    <row r="19" spans="1:64" s="4" customFormat="1" ht="24" customHeight="1">
      <c r="A19" s="155">
        <v>14</v>
      </c>
      <c r="B19" s="155" t="s">
        <v>38</v>
      </c>
      <c r="C19" s="155" t="s">
        <v>37</v>
      </c>
      <c r="D19" s="155" t="s">
        <v>51</v>
      </c>
      <c r="E19" s="155" t="s">
        <v>50</v>
      </c>
      <c r="F19" s="155" t="s">
        <v>36</v>
      </c>
      <c r="G19" s="155" t="s">
        <v>35</v>
      </c>
      <c r="H19" s="155" t="s">
        <v>36</v>
      </c>
      <c r="I19" s="155">
        <v>133599</v>
      </c>
      <c r="J19" s="155" t="s">
        <v>295</v>
      </c>
      <c r="K19" s="155">
        <v>133599</v>
      </c>
      <c r="L19" s="155" t="s">
        <v>317</v>
      </c>
      <c r="M19" s="155" t="s">
        <v>318</v>
      </c>
      <c r="N19" s="155">
        <v>378182</v>
      </c>
      <c r="O19" s="155" t="s">
        <v>296</v>
      </c>
      <c r="P19" s="155">
        <v>630393</v>
      </c>
      <c r="Q19" s="155" t="s">
        <v>297</v>
      </c>
      <c r="R19" s="155" t="s">
        <v>203</v>
      </c>
      <c r="S19" s="155" t="s">
        <v>350</v>
      </c>
      <c r="T19" s="155" t="s">
        <v>204</v>
      </c>
      <c r="U19" s="155" t="s">
        <v>205</v>
      </c>
      <c r="V19" s="155">
        <v>541</v>
      </c>
      <c r="W19" s="155" t="s">
        <v>320</v>
      </c>
      <c r="X19" s="155">
        <v>351963821</v>
      </c>
      <c r="Y19" s="155" t="s">
        <v>351</v>
      </c>
      <c r="Z19" s="155" t="s">
        <v>301</v>
      </c>
      <c r="AA19" s="157">
        <v>42000</v>
      </c>
      <c r="AB19" s="155" t="s">
        <v>237</v>
      </c>
      <c r="AC19" s="155">
        <v>24</v>
      </c>
      <c r="AD19" s="155" t="s">
        <v>218</v>
      </c>
      <c r="AE19" s="155" t="s">
        <v>294</v>
      </c>
      <c r="AF19" s="157">
        <v>2240</v>
      </c>
      <c r="AG19" s="157">
        <v>2240</v>
      </c>
      <c r="AH19" s="155" t="s">
        <v>276</v>
      </c>
      <c r="AI19" s="157">
        <v>32875.379999999997</v>
      </c>
      <c r="AJ19" s="157">
        <v>11924.62</v>
      </c>
      <c r="AK19" s="157">
        <v>44800</v>
      </c>
      <c r="AL19" s="157">
        <v>9124.6200000000008</v>
      </c>
      <c r="AM19" s="157">
        <v>504.38</v>
      </c>
      <c r="AN19" s="157">
        <v>9629</v>
      </c>
      <c r="AO19" s="157">
        <v>0</v>
      </c>
      <c r="AP19" s="157">
        <v>0</v>
      </c>
      <c r="AQ19" s="164">
        <v>0</v>
      </c>
      <c r="AR19" s="155">
        <v>20</v>
      </c>
      <c r="AS19" s="164">
        <v>0</v>
      </c>
      <c r="AT19" s="155">
        <v>20</v>
      </c>
      <c r="AU19" s="155"/>
      <c r="AV19" s="155"/>
      <c r="AW19" s="155"/>
      <c r="AX19" s="155" t="s">
        <v>213</v>
      </c>
      <c r="AY19" s="155" t="s">
        <v>212</v>
      </c>
      <c r="AZ19" s="155"/>
      <c r="BA19" s="157">
        <v>0</v>
      </c>
      <c r="BB19" s="158">
        <v>45756</v>
      </c>
      <c r="BC19" s="159" t="s">
        <v>323</v>
      </c>
      <c r="BD19" s="160" t="s">
        <v>260</v>
      </c>
      <c r="BE19" s="160" t="s">
        <v>261</v>
      </c>
      <c r="BF19" s="161" t="s">
        <v>264</v>
      </c>
      <c r="BG19" s="160"/>
      <c r="BH19" s="162"/>
      <c r="BI19" s="160" t="s">
        <v>265</v>
      </c>
      <c r="BJ19" s="160"/>
      <c r="BK19" s="162"/>
      <c r="BL19" s="169" t="s">
        <v>311</v>
      </c>
    </row>
    <row r="20" spans="1:64" s="4" customFormat="1" ht="24" customHeight="1">
      <c r="A20" s="155">
        <v>15</v>
      </c>
      <c r="B20" s="155" t="s">
        <v>38</v>
      </c>
      <c r="C20" s="155" t="s">
        <v>37</v>
      </c>
      <c r="D20" s="155" t="s">
        <v>51</v>
      </c>
      <c r="E20" s="155" t="s">
        <v>50</v>
      </c>
      <c r="F20" s="155" t="s">
        <v>36</v>
      </c>
      <c r="G20" s="155" t="s">
        <v>35</v>
      </c>
      <c r="H20" s="155" t="s">
        <v>36</v>
      </c>
      <c r="I20" s="155">
        <v>133599</v>
      </c>
      <c r="J20" s="155" t="s">
        <v>295</v>
      </c>
      <c r="K20" s="155">
        <v>133599</v>
      </c>
      <c r="L20" s="155" t="s">
        <v>317</v>
      </c>
      <c r="M20" s="155" t="s">
        <v>318</v>
      </c>
      <c r="N20" s="155">
        <v>378182</v>
      </c>
      <c r="O20" s="155" t="s">
        <v>296</v>
      </c>
      <c r="P20" s="155">
        <v>553641</v>
      </c>
      <c r="Q20" s="155" t="s">
        <v>352</v>
      </c>
      <c r="R20" s="155" t="s">
        <v>203</v>
      </c>
      <c r="S20" s="155" t="s">
        <v>353</v>
      </c>
      <c r="T20" s="155" t="s">
        <v>204</v>
      </c>
      <c r="U20" s="155" t="s">
        <v>205</v>
      </c>
      <c r="V20" s="155">
        <v>541</v>
      </c>
      <c r="W20" s="155" t="s">
        <v>332</v>
      </c>
      <c r="X20" s="155">
        <v>352257713</v>
      </c>
      <c r="Y20" s="155" t="s">
        <v>354</v>
      </c>
      <c r="Z20" s="155" t="s">
        <v>355</v>
      </c>
      <c r="AA20" s="157">
        <v>42000</v>
      </c>
      <c r="AB20" s="155" t="s">
        <v>237</v>
      </c>
      <c r="AC20" s="155">
        <v>24</v>
      </c>
      <c r="AD20" s="155" t="s">
        <v>218</v>
      </c>
      <c r="AE20" s="155" t="s">
        <v>245</v>
      </c>
      <c r="AF20" s="157">
        <v>2240</v>
      </c>
      <c r="AG20" s="157">
        <v>2240</v>
      </c>
      <c r="AH20" s="155" t="s">
        <v>349</v>
      </c>
      <c r="AI20" s="157">
        <v>30921.52</v>
      </c>
      <c r="AJ20" s="157">
        <v>11638.48</v>
      </c>
      <c r="AK20" s="157">
        <v>42560</v>
      </c>
      <c r="AL20" s="157">
        <v>11078.48</v>
      </c>
      <c r="AM20" s="157">
        <v>725.52</v>
      </c>
      <c r="AN20" s="157">
        <v>11804</v>
      </c>
      <c r="AO20" s="157">
        <v>0</v>
      </c>
      <c r="AP20" s="157">
        <v>0</v>
      </c>
      <c r="AQ20" s="164">
        <v>0</v>
      </c>
      <c r="AR20" s="155">
        <v>19</v>
      </c>
      <c r="AS20" s="164">
        <v>0</v>
      </c>
      <c r="AT20" s="155">
        <v>19</v>
      </c>
      <c r="AU20" s="155"/>
      <c r="AV20" s="155"/>
      <c r="AW20" s="155"/>
      <c r="AX20" s="155" t="s">
        <v>213</v>
      </c>
      <c r="AY20" s="155" t="s">
        <v>212</v>
      </c>
      <c r="AZ20" s="155"/>
      <c r="BA20" s="157">
        <v>0</v>
      </c>
      <c r="BB20" s="158">
        <v>45756</v>
      </c>
      <c r="BC20" s="159" t="s">
        <v>323</v>
      </c>
      <c r="BD20" s="160" t="s">
        <v>260</v>
      </c>
      <c r="BE20" s="160" t="s">
        <v>261</v>
      </c>
      <c r="BF20" s="161" t="s">
        <v>264</v>
      </c>
      <c r="BG20" s="160"/>
      <c r="BH20" s="162"/>
      <c r="BI20" s="160" t="s">
        <v>265</v>
      </c>
      <c r="BJ20" s="160"/>
      <c r="BK20" s="162"/>
      <c r="BL20" s="169" t="s">
        <v>311</v>
      </c>
    </row>
    <row r="21" spans="1:64" s="4" customFormat="1" ht="24" customHeight="1">
      <c r="A21" s="155">
        <v>16</v>
      </c>
      <c r="B21" s="155" t="s">
        <v>38</v>
      </c>
      <c r="C21" s="155" t="s">
        <v>37</v>
      </c>
      <c r="D21" s="155" t="s">
        <v>51</v>
      </c>
      <c r="E21" s="155" t="s">
        <v>50</v>
      </c>
      <c r="F21" s="155" t="s">
        <v>36</v>
      </c>
      <c r="G21" s="155" t="s">
        <v>35</v>
      </c>
      <c r="H21" s="155" t="s">
        <v>36</v>
      </c>
      <c r="I21" s="155">
        <v>133599</v>
      </c>
      <c r="J21" s="155" t="s">
        <v>295</v>
      </c>
      <c r="K21" s="155">
        <v>133599</v>
      </c>
      <c r="L21" s="155" t="s">
        <v>317</v>
      </c>
      <c r="M21" s="155" t="s">
        <v>318</v>
      </c>
      <c r="N21" s="155">
        <v>378182</v>
      </c>
      <c r="O21" s="155" t="s">
        <v>296</v>
      </c>
      <c r="P21" s="155">
        <v>614681</v>
      </c>
      <c r="Q21" s="155" t="s">
        <v>356</v>
      </c>
      <c r="R21" s="155" t="s">
        <v>203</v>
      </c>
      <c r="S21" s="155" t="s">
        <v>357</v>
      </c>
      <c r="T21" s="155" t="s">
        <v>204</v>
      </c>
      <c r="U21" s="155" t="s">
        <v>205</v>
      </c>
      <c r="V21" s="155">
        <v>541</v>
      </c>
      <c r="W21" s="155" t="s">
        <v>332</v>
      </c>
      <c r="X21" s="155">
        <v>352259399</v>
      </c>
      <c r="Y21" s="155" t="s">
        <v>358</v>
      </c>
      <c r="Z21" s="155" t="s">
        <v>355</v>
      </c>
      <c r="AA21" s="157">
        <v>42000</v>
      </c>
      <c r="AB21" s="155" t="s">
        <v>237</v>
      </c>
      <c r="AC21" s="155">
        <v>24</v>
      </c>
      <c r="AD21" s="155" t="s">
        <v>218</v>
      </c>
      <c r="AE21" s="155" t="s">
        <v>245</v>
      </c>
      <c r="AF21" s="157">
        <v>2240</v>
      </c>
      <c r="AG21" s="157">
        <v>2240</v>
      </c>
      <c r="AH21" s="155" t="s">
        <v>276</v>
      </c>
      <c r="AI21" s="157">
        <v>30921.52</v>
      </c>
      <c r="AJ21" s="157">
        <v>11638.48</v>
      </c>
      <c r="AK21" s="157">
        <v>42560</v>
      </c>
      <c r="AL21" s="157">
        <v>11078.48</v>
      </c>
      <c r="AM21" s="157">
        <v>725.52</v>
      </c>
      <c r="AN21" s="157">
        <v>11804</v>
      </c>
      <c r="AO21" s="157">
        <v>0</v>
      </c>
      <c r="AP21" s="157">
        <v>0</v>
      </c>
      <c r="AQ21" s="164">
        <v>0</v>
      </c>
      <c r="AR21" s="155">
        <v>19</v>
      </c>
      <c r="AS21" s="164">
        <v>0</v>
      </c>
      <c r="AT21" s="155">
        <v>19</v>
      </c>
      <c r="AU21" s="155"/>
      <c r="AV21" s="155"/>
      <c r="AW21" s="155"/>
      <c r="AX21" s="155" t="s">
        <v>213</v>
      </c>
      <c r="AY21" s="155" t="s">
        <v>212</v>
      </c>
      <c r="AZ21" s="155"/>
      <c r="BA21" s="157">
        <v>0</v>
      </c>
      <c r="BB21" s="158">
        <v>45756</v>
      </c>
      <c r="BC21" s="159" t="s">
        <v>323</v>
      </c>
      <c r="BD21" s="160" t="s">
        <v>260</v>
      </c>
      <c r="BE21" s="160" t="s">
        <v>261</v>
      </c>
      <c r="BF21" s="161" t="s">
        <v>264</v>
      </c>
      <c r="BG21" s="160"/>
      <c r="BH21" s="162"/>
      <c r="BI21" s="160" t="s">
        <v>265</v>
      </c>
      <c r="BJ21" s="160"/>
      <c r="BK21" s="162"/>
      <c r="BL21" s="169" t="s">
        <v>311</v>
      </c>
    </row>
    <row r="22" spans="1:64" s="4" customFormat="1" ht="24" customHeight="1">
      <c r="A22" s="155">
        <v>17</v>
      </c>
      <c r="B22" s="155" t="s">
        <v>38</v>
      </c>
      <c r="C22" s="155" t="s">
        <v>37</v>
      </c>
      <c r="D22" s="155" t="s">
        <v>51</v>
      </c>
      <c r="E22" s="155" t="s">
        <v>50</v>
      </c>
      <c r="F22" s="155" t="s">
        <v>36</v>
      </c>
      <c r="G22" s="155" t="s">
        <v>35</v>
      </c>
      <c r="H22" s="155" t="s">
        <v>36</v>
      </c>
      <c r="I22" s="155">
        <v>133599</v>
      </c>
      <c r="J22" s="155" t="s">
        <v>295</v>
      </c>
      <c r="K22" s="155">
        <v>133599</v>
      </c>
      <c r="L22" s="155" t="s">
        <v>317</v>
      </c>
      <c r="M22" s="155" t="s">
        <v>318</v>
      </c>
      <c r="N22" s="155">
        <v>378182</v>
      </c>
      <c r="O22" s="155" t="s">
        <v>296</v>
      </c>
      <c r="P22" s="155">
        <v>553641</v>
      </c>
      <c r="Q22" s="155" t="s">
        <v>352</v>
      </c>
      <c r="R22" s="155" t="s">
        <v>203</v>
      </c>
      <c r="S22" s="155" t="s">
        <v>359</v>
      </c>
      <c r="T22" s="155" t="s">
        <v>204</v>
      </c>
      <c r="U22" s="155" t="s">
        <v>205</v>
      </c>
      <c r="V22" s="155">
        <v>541</v>
      </c>
      <c r="W22" s="155" t="s">
        <v>332</v>
      </c>
      <c r="X22" s="155">
        <v>352951071</v>
      </c>
      <c r="Y22" s="155" t="s">
        <v>360</v>
      </c>
      <c r="Z22" s="155" t="s">
        <v>267</v>
      </c>
      <c r="AA22" s="157">
        <v>42000</v>
      </c>
      <c r="AB22" s="155" t="s">
        <v>237</v>
      </c>
      <c r="AC22" s="155">
        <v>24</v>
      </c>
      <c r="AD22" s="155" t="s">
        <v>218</v>
      </c>
      <c r="AE22" s="155" t="s">
        <v>361</v>
      </c>
      <c r="AF22" s="157">
        <v>2240</v>
      </c>
      <c r="AG22" s="157">
        <v>2240</v>
      </c>
      <c r="AH22" s="155" t="s">
        <v>313</v>
      </c>
      <c r="AI22" s="157">
        <v>27868.89</v>
      </c>
      <c r="AJ22" s="157">
        <v>10211.11</v>
      </c>
      <c r="AK22" s="157">
        <v>38080</v>
      </c>
      <c r="AL22" s="157">
        <v>14131.11</v>
      </c>
      <c r="AM22" s="157">
        <v>1150.8900000000001</v>
      </c>
      <c r="AN22" s="157">
        <v>15282</v>
      </c>
      <c r="AO22" s="157">
        <v>1968.99</v>
      </c>
      <c r="AP22" s="157">
        <v>271.01</v>
      </c>
      <c r="AQ22" s="157">
        <v>2240</v>
      </c>
      <c r="AR22" s="155">
        <v>18</v>
      </c>
      <c r="AS22" s="157">
        <v>2240</v>
      </c>
      <c r="AT22" s="155">
        <v>18</v>
      </c>
      <c r="AU22" s="155"/>
      <c r="AV22" s="155"/>
      <c r="AW22" s="155"/>
      <c r="AX22" s="155" t="s">
        <v>213</v>
      </c>
      <c r="AY22" s="155" t="s">
        <v>212</v>
      </c>
      <c r="AZ22" s="155"/>
      <c r="BA22" s="157">
        <v>0</v>
      </c>
      <c r="BB22" s="158">
        <v>45756</v>
      </c>
      <c r="BC22" s="159" t="s">
        <v>323</v>
      </c>
      <c r="BD22" s="160" t="s">
        <v>260</v>
      </c>
      <c r="BE22" s="160" t="s">
        <v>261</v>
      </c>
      <c r="BF22" s="161" t="s">
        <v>264</v>
      </c>
      <c r="BG22" s="160"/>
      <c r="BH22" s="162"/>
      <c r="BI22" s="160" t="s">
        <v>265</v>
      </c>
      <c r="BJ22" s="160"/>
      <c r="BK22" s="162"/>
      <c r="BL22" s="169" t="s">
        <v>311</v>
      </c>
    </row>
    <row r="23" spans="1:64" s="4" customFormat="1" ht="24" customHeight="1">
      <c r="A23" s="155">
        <v>18</v>
      </c>
      <c r="B23" s="155" t="s">
        <v>38</v>
      </c>
      <c r="C23" s="155" t="s">
        <v>37</v>
      </c>
      <c r="D23" s="155" t="s">
        <v>51</v>
      </c>
      <c r="E23" s="155" t="s">
        <v>50</v>
      </c>
      <c r="F23" s="155" t="s">
        <v>36</v>
      </c>
      <c r="G23" s="155" t="s">
        <v>35</v>
      </c>
      <c r="H23" s="155" t="s">
        <v>36</v>
      </c>
      <c r="I23" s="155">
        <v>133599</v>
      </c>
      <c r="J23" s="155" t="s">
        <v>295</v>
      </c>
      <c r="K23" s="155">
        <v>133599</v>
      </c>
      <c r="L23" s="155" t="s">
        <v>317</v>
      </c>
      <c r="M23" s="155" t="s">
        <v>318</v>
      </c>
      <c r="N23" s="155">
        <v>378182</v>
      </c>
      <c r="O23" s="155" t="s">
        <v>296</v>
      </c>
      <c r="P23" s="155">
        <v>776128</v>
      </c>
      <c r="Q23" s="155" t="s">
        <v>362</v>
      </c>
      <c r="R23" s="155" t="s">
        <v>203</v>
      </c>
      <c r="S23" s="155" t="s">
        <v>363</v>
      </c>
      <c r="T23" s="155" t="s">
        <v>204</v>
      </c>
      <c r="U23" s="155" t="s">
        <v>205</v>
      </c>
      <c r="V23" s="155">
        <v>541</v>
      </c>
      <c r="W23" s="155" t="s">
        <v>320</v>
      </c>
      <c r="X23" s="155">
        <v>354374805</v>
      </c>
      <c r="Y23" s="155" t="s">
        <v>364</v>
      </c>
      <c r="Z23" s="155" t="s">
        <v>365</v>
      </c>
      <c r="AA23" s="157">
        <v>42000</v>
      </c>
      <c r="AB23" s="155" t="s">
        <v>237</v>
      </c>
      <c r="AC23" s="155">
        <v>24</v>
      </c>
      <c r="AD23" s="155" t="s">
        <v>218</v>
      </c>
      <c r="AE23" s="155" t="s">
        <v>366</v>
      </c>
      <c r="AF23" s="157">
        <v>2240</v>
      </c>
      <c r="AG23" s="157">
        <v>2240</v>
      </c>
      <c r="AH23" s="155" t="s">
        <v>276</v>
      </c>
      <c r="AI23" s="157">
        <v>21653.64</v>
      </c>
      <c r="AJ23" s="157">
        <v>9706.36</v>
      </c>
      <c r="AK23" s="157">
        <v>31360</v>
      </c>
      <c r="AL23" s="157">
        <v>20346.36</v>
      </c>
      <c r="AM23" s="157">
        <v>2438.64</v>
      </c>
      <c r="AN23" s="157">
        <v>22785</v>
      </c>
      <c r="AO23" s="157">
        <v>0</v>
      </c>
      <c r="AP23" s="157">
        <v>0</v>
      </c>
      <c r="AQ23" s="164">
        <v>0</v>
      </c>
      <c r="AR23" s="155">
        <v>14</v>
      </c>
      <c r="AS23" s="164">
        <v>0</v>
      </c>
      <c r="AT23" s="155">
        <v>14</v>
      </c>
      <c r="AU23" s="155"/>
      <c r="AV23" s="155"/>
      <c r="AW23" s="155"/>
      <c r="AX23" s="155" t="s">
        <v>213</v>
      </c>
      <c r="AY23" s="155" t="s">
        <v>212</v>
      </c>
      <c r="AZ23" s="155"/>
      <c r="BA23" s="157">
        <v>0</v>
      </c>
      <c r="BB23" s="158">
        <v>45756</v>
      </c>
      <c r="BC23" s="159" t="s">
        <v>323</v>
      </c>
      <c r="BD23" s="160" t="s">
        <v>260</v>
      </c>
      <c r="BE23" s="160" t="s">
        <v>261</v>
      </c>
      <c r="BF23" s="161" t="s">
        <v>264</v>
      </c>
      <c r="BG23" s="160"/>
      <c r="BH23" s="162"/>
      <c r="BI23" s="160" t="s">
        <v>265</v>
      </c>
      <c r="BJ23" s="160"/>
      <c r="BK23" s="162"/>
      <c r="BL23" s="169" t="s">
        <v>311</v>
      </c>
    </row>
    <row r="24" spans="1:64" s="4" customFormat="1" ht="24" customHeight="1">
      <c r="A24" s="155">
        <v>19</v>
      </c>
      <c r="B24" s="155" t="s">
        <v>38</v>
      </c>
      <c r="C24" s="155" t="s">
        <v>37</v>
      </c>
      <c r="D24" s="155" t="s">
        <v>51</v>
      </c>
      <c r="E24" s="155" t="s">
        <v>50</v>
      </c>
      <c r="F24" s="155" t="s">
        <v>36</v>
      </c>
      <c r="G24" s="155" t="s">
        <v>35</v>
      </c>
      <c r="H24" s="155" t="s">
        <v>36</v>
      </c>
      <c r="I24" s="155">
        <v>133599</v>
      </c>
      <c r="J24" s="155" t="s">
        <v>295</v>
      </c>
      <c r="K24" s="155">
        <v>133599</v>
      </c>
      <c r="L24" s="155" t="s">
        <v>317</v>
      </c>
      <c r="M24" s="155" t="s">
        <v>318</v>
      </c>
      <c r="N24" s="155">
        <v>378182</v>
      </c>
      <c r="O24" s="155" t="s">
        <v>296</v>
      </c>
      <c r="P24" s="155">
        <v>553641</v>
      </c>
      <c r="Q24" s="155" t="s">
        <v>352</v>
      </c>
      <c r="R24" s="155" t="s">
        <v>203</v>
      </c>
      <c r="S24" s="155" t="s">
        <v>367</v>
      </c>
      <c r="T24" s="155" t="s">
        <v>204</v>
      </c>
      <c r="U24" s="155" t="s">
        <v>205</v>
      </c>
      <c r="V24" s="155">
        <v>541</v>
      </c>
      <c r="W24" s="155" t="s">
        <v>332</v>
      </c>
      <c r="X24" s="155">
        <v>354855626</v>
      </c>
      <c r="Y24" s="155" t="s">
        <v>368</v>
      </c>
      <c r="Z24" s="155" t="s">
        <v>369</v>
      </c>
      <c r="AA24" s="157">
        <v>42000</v>
      </c>
      <c r="AB24" s="155" t="s">
        <v>237</v>
      </c>
      <c r="AC24" s="155">
        <v>24</v>
      </c>
      <c r="AD24" s="155" t="s">
        <v>218</v>
      </c>
      <c r="AE24" s="155" t="s">
        <v>370</v>
      </c>
      <c r="AF24" s="157">
        <v>2240</v>
      </c>
      <c r="AG24" s="157">
        <v>2240</v>
      </c>
      <c r="AH24" s="155" t="s">
        <v>371</v>
      </c>
      <c r="AI24" s="157">
        <v>19719.34</v>
      </c>
      <c r="AJ24" s="157">
        <v>9400.66</v>
      </c>
      <c r="AK24" s="157">
        <v>29120</v>
      </c>
      <c r="AL24" s="157">
        <v>22280.66</v>
      </c>
      <c r="AM24" s="157">
        <v>2977.34</v>
      </c>
      <c r="AN24" s="157">
        <v>25258</v>
      </c>
      <c r="AO24" s="157">
        <v>0</v>
      </c>
      <c r="AP24" s="157">
        <v>0</v>
      </c>
      <c r="AQ24" s="164">
        <v>0</v>
      </c>
      <c r="AR24" s="155">
        <v>13</v>
      </c>
      <c r="AS24" s="164">
        <v>0</v>
      </c>
      <c r="AT24" s="155">
        <v>13</v>
      </c>
      <c r="AU24" s="155"/>
      <c r="AV24" s="155"/>
      <c r="AW24" s="155"/>
      <c r="AX24" s="155" t="s">
        <v>213</v>
      </c>
      <c r="AY24" s="155" t="s">
        <v>212</v>
      </c>
      <c r="AZ24" s="155"/>
      <c r="BA24" s="157">
        <v>0</v>
      </c>
      <c r="BB24" s="158">
        <v>45756</v>
      </c>
      <c r="BC24" s="159" t="s">
        <v>323</v>
      </c>
      <c r="BD24" s="160" t="s">
        <v>260</v>
      </c>
      <c r="BE24" s="160" t="s">
        <v>261</v>
      </c>
      <c r="BF24" s="161" t="s">
        <v>264</v>
      </c>
      <c r="BG24" s="160"/>
      <c r="BH24" s="162"/>
      <c r="BI24" s="160" t="s">
        <v>265</v>
      </c>
      <c r="BJ24" s="160"/>
      <c r="BK24" s="162"/>
      <c r="BL24" s="169" t="s">
        <v>311</v>
      </c>
    </row>
    <row r="25" spans="1:64" s="4" customFormat="1" ht="24" customHeight="1">
      <c r="A25" s="155">
        <v>20</v>
      </c>
      <c r="B25" s="155" t="s">
        <v>38</v>
      </c>
      <c r="C25" s="155" t="s">
        <v>37</v>
      </c>
      <c r="D25" s="155" t="s">
        <v>51</v>
      </c>
      <c r="E25" s="155" t="s">
        <v>50</v>
      </c>
      <c r="F25" s="155" t="s">
        <v>36</v>
      </c>
      <c r="G25" s="155" t="s">
        <v>35</v>
      </c>
      <c r="H25" s="155" t="s">
        <v>36</v>
      </c>
      <c r="I25" s="155">
        <v>133599</v>
      </c>
      <c r="J25" s="155" t="s">
        <v>295</v>
      </c>
      <c r="K25" s="155">
        <v>133599</v>
      </c>
      <c r="L25" s="155" t="s">
        <v>317</v>
      </c>
      <c r="M25" s="155" t="s">
        <v>318</v>
      </c>
      <c r="N25" s="155">
        <v>378182</v>
      </c>
      <c r="O25" s="155" t="s">
        <v>296</v>
      </c>
      <c r="P25" s="155">
        <v>630393</v>
      </c>
      <c r="Q25" s="155" t="s">
        <v>297</v>
      </c>
      <c r="R25" s="155" t="s">
        <v>203</v>
      </c>
      <c r="S25" s="155" t="s">
        <v>372</v>
      </c>
      <c r="T25" s="155" t="s">
        <v>204</v>
      </c>
      <c r="U25" s="155" t="s">
        <v>205</v>
      </c>
      <c r="V25" s="155">
        <v>0</v>
      </c>
      <c r="W25" s="155" t="s">
        <v>320</v>
      </c>
      <c r="X25" s="155">
        <v>355149755</v>
      </c>
      <c r="Y25" s="155" t="s">
        <v>373</v>
      </c>
      <c r="Z25" s="155" t="s">
        <v>314</v>
      </c>
      <c r="AA25" s="157">
        <v>42000</v>
      </c>
      <c r="AB25" s="155" t="s">
        <v>237</v>
      </c>
      <c r="AC25" s="155">
        <v>24</v>
      </c>
      <c r="AD25" s="155" t="s">
        <v>218</v>
      </c>
      <c r="AE25" s="155" t="s">
        <v>374</v>
      </c>
      <c r="AF25" s="157">
        <v>2240</v>
      </c>
      <c r="AG25" s="157">
        <v>2240</v>
      </c>
      <c r="AH25" s="155" t="s">
        <v>276</v>
      </c>
      <c r="AI25" s="157">
        <v>20564.84</v>
      </c>
      <c r="AJ25" s="157">
        <v>8555.16</v>
      </c>
      <c r="AK25" s="157">
        <v>29120</v>
      </c>
      <c r="AL25" s="157">
        <v>21435.16</v>
      </c>
      <c r="AM25" s="157">
        <v>2724.84</v>
      </c>
      <c r="AN25" s="157">
        <v>24160</v>
      </c>
      <c r="AO25" s="157">
        <v>0</v>
      </c>
      <c r="AP25" s="157">
        <v>0</v>
      </c>
      <c r="AQ25" s="164">
        <v>0</v>
      </c>
      <c r="AR25" s="155">
        <v>13</v>
      </c>
      <c r="AS25" s="164">
        <v>0</v>
      </c>
      <c r="AT25" s="155">
        <v>13</v>
      </c>
      <c r="AU25" s="155"/>
      <c r="AV25" s="155"/>
      <c r="AW25" s="155"/>
      <c r="AX25" s="155" t="s">
        <v>213</v>
      </c>
      <c r="AY25" s="155" t="s">
        <v>212</v>
      </c>
      <c r="AZ25" s="155"/>
      <c r="BA25" s="157">
        <v>0</v>
      </c>
      <c r="BB25" s="158">
        <v>45756</v>
      </c>
      <c r="BC25" s="159" t="s">
        <v>323</v>
      </c>
      <c r="BD25" s="160" t="s">
        <v>260</v>
      </c>
      <c r="BE25" s="160" t="s">
        <v>261</v>
      </c>
      <c r="BF25" s="161" t="s">
        <v>264</v>
      </c>
      <c r="BG25" s="160"/>
      <c r="BH25" s="162"/>
      <c r="BI25" s="160" t="s">
        <v>265</v>
      </c>
      <c r="BJ25" s="160"/>
      <c r="BK25" s="162"/>
      <c r="BL25" s="169" t="s">
        <v>311</v>
      </c>
    </row>
    <row r="26" spans="1:64" s="4" customFormat="1" ht="24" customHeight="1">
      <c r="A26" s="155">
        <v>21</v>
      </c>
      <c r="B26" s="155" t="s">
        <v>38</v>
      </c>
      <c r="C26" s="155" t="s">
        <v>37</v>
      </c>
      <c r="D26" s="155" t="s">
        <v>51</v>
      </c>
      <c r="E26" s="155" t="s">
        <v>50</v>
      </c>
      <c r="F26" s="155" t="s">
        <v>36</v>
      </c>
      <c r="G26" s="155" t="s">
        <v>35</v>
      </c>
      <c r="H26" s="155" t="s">
        <v>36</v>
      </c>
      <c r="I26" s="155">
        <v>133599</v>
      </c>
      <c r="J26" s="155" t="s">
        <v>295</v>
      </c>
      <c r="K26" s="155">
        <v>133599</v>
      </c>
      <c r="L26" s="155" t="s">
        <v>317</v>
      </c>
      <c r="M26" s="155" t="s">
        <v>318</v>
      </c>
      <c r="N26" s="155">
        <v>378182</v>
      </c>
      <c r="O26" s="155" t="s">
        <v>296</v>
      </c>
      <c r="P26" s="155">
        <v>553641</v>
      </c>
      <c r="Q26" s="155" t="s">
        <v>352</v>
      </c>
      <c r="R26" s="155" t="s">
        <v>203</v>
      </c>
      <c r="S26" s="155" t="s">
        <v>375</v>
      </c>
      <c r="T26" s="155" t="s">
        <v>217</v>
      </c>
      <c r="U26" s="155" t="s">
        <v>205</v>
      </c>
      <c r="V26" s="155">
        <v>0</v>
      </c>
      <c r="W26" s="155" t="s">
        <v>376</v>
      </c>
      <c r="X26" s="155">
        <v>356313636</v>
      </c>
      <c r="Y26" s="155" t="s">
        <v>377</v>
      </c>
      <c r="Z26" s="155" t="s">
        <v>207</v>
      </c>
      <c r="AA26" s="157">
        <v>52000</v>
      </c>
      <c r="AB26" s="155" t="s">
        <v>237</v>
      </c>
      <c r="AC26" s="155">
        <v>24</v>
      </c>
      <c r="AD26" s="155" t="s">
        <v>209</v>
      </c>
      <c r="AE26" s="155" t="s">
        <v>378</v>
      </c>
      <c r="AF26" s="157">
        <v>2780</v>
      </c>
      <c r="AG26" s="157">
        <v>2780</v>
      </c>
      <c r="AH26" s="155" t="s">
        <v>379</v>
      </c>
      <c r="AI26" s="157">
        <v>20250.87</v>
      </c>
      <c r="AJ26" s="157">
        <v>10329.129999999999</v>
      </c>
      <c r="AK26" s="157">
        <v>30580</v>
      </c>
      <c r="AL26" s="157">
        <v>31749.13</v>
      </c>
      <c r="AM26" s="157">
        <v>4840.87</v>
      </c>
      <c r="AN26" s="157">
        <v>36590</v>
      </c>
      <c r="AO26" s="157">
        <v>0</v>
      </c>
      <c r="AP26" s="157">
        <v>0</v>
      </c>
      <c r="AQ26" s="164">
        <v>0</v>
      </c>
      <c r="AR26" s="155">
        <v>11</v>
      </c>
      <c r="AS26" s="164">
        <v>0</v>
      </c>
      <c r="AT26" s="155">
        <v>11</v>
      </c>
      <c r="AU26" s="155"/>
      <c r="AV26" s="155"/>
      <c r="AW26" s="155"/>
      <c r="AX26" s="155" t="s">
        <v>213</v>
      </c>
      <c r="AY26" s="155" t="s">
        <v>212</v>
      </c>
      <c r="AZ26" s="155"/>
      <c r="BA26" s="157">
        <v>0</v>
      </c>
      <c r="BB26" s="158">
        <v>45756</v>
      </c>
      <c r="BC26" s="159" t="s">
        <v>323</v>
      </c>
      <c r="BD26" s="160" t="s">
        <v>260</v>
      </c>
      <c r="BE26" s="160" t="s">
        <v>261</v>
      </c>
      <c r="BF26" s="161" t="s">
        <v>264</v>
      </c>
      <c r="BG26" s="160"/>
      <c r="BH26" s="162"/>
      <c r="BI26" s="160" t="s">
        <v>265</v>
      </c>
      <c r="BJ26" s="160"/>
      <c r="BK26" s="162"/>
      <c r="BL26" s="169" t="s">
        <v>311</v>
      </c>
    </row>
    <row r="27" spans="1:64" s="4" customFormat="1" ht="24" customHeight="1">
      <c r="A27" s="155">
        <v>22</v>
      </c>
      <c r="B27" s="165" t="s">
        <v>38</v>
      </c>
      <c r="C27" s="165" t="s">
        <v>37</v>
      </c>
      <c r="D27" s="165" t="s">
        <v>51</v>
      </c>
      <c r="E27" s="165" t="s">
        <v>50</v>
      </c>
      <c r="F27" s="165" t="s">
        <v>36</v>
      </c>
      <c r="G27" s="165" t="s">
        <v>35</v>
      </c>
      <c r="H27" s="165" t="s">
        <v>36</v>
      </c>
      <c r="I27" s="165">
        <v>133599</v>
      </c>
      <c r="J27" s="165" t="s">
        <v>295</v>
      </c>
      <c r="K27" s="165">
        <v>133599</v>
      </c>
      <c r="L27" s="165" t="s">
        <v>317</v>
      </c>
      <c r="M27" s="165" t="s">
        <v>318</v>
      </c>
      <c r="N27" s="165">
        <v>378182</v>
      </c>
      <c r="O27" s="165" t="s">
        <v>296</v>
      </c>
      <c r="P27" s="165">
        <v>553641</v>
      </c>
      <c r="Q27" s="165" t="s">
        <v>352</v>
      </c>
      <c r="R27" s="165" t="s">
        <v>227</v>
      </c>
      <c r="S27" s="165" t="s">
        <v>359</v>
      </c>
      <c r="T27" s="165" t="s">
        <v>204</v>
      </c>
      <c r="U27" s="165" t="s">
        <v>205</v>
      </c>
      <c r="V27" s="165">
        <v>0</v>
      </c>
      <c r="W27" s="165" t="s">
        <v>332</v>
      </c>
      <c r="X27" s="165">
        <v>356333742</v>
      </c>
      <c r="Y27" s="165" t="s">
        <v>360</v>
      </c>
      <c r="Z27" s="165" t="s">
        <v>207</v>
      </c>
      <c r="AA27" s="166">
        <v>31000</v>
      </c>
      <c r="AB27" s="165" t="s">
        <v>237</v>
      </c>
      <c r="AC27" s="165">
        <v>18</v>
      </c>
      <c r="AD27" s="165" t="s">
        <v>228</v>
      </c>
      <c r="AE27" s="165" t="s">
        <v>256</v>
      </c>
      <c r="AF27" s="166">
        <v>2080</v>
      </c>
      <c r="AG27" s="166">
        <v>2080</v>
      </c>
      <c r="AH27" s="165" t="s">
        <v>313</v>
      </c>
      <c r="AI27" s="166">
        <v>15652.9</v>
      </c>
      <c r="AJ27" s="166">
        <v>5147.1000000000004</v>
      </c>
      <c r="AK27" s="166">
        <v>20800</v>
      </c>
      <c r="AL27" s="166">
        <v>15347.1</v>
      </c>
      <c r="AM27" s="166">
        <v>1450.9</v>
      </c>
      <c r="AN27" s="166">
        <v>16798</v>
      </c>
      <c r="AO27" s="166">
        <v>1785.67</v>
      </c>
      <c r="AP27" s="166">
        <v>294.33</v>
      </c>
      <c r="AQ27" s="166">
        <v>2080</v>
      </c>
      <c r="AR27" s="165">
        <v>11</v>
      </c>
      <c r="AS27" s="166">
        <v>2080</v>
      </c>
      <c r="AT27" s="165">
        <v>11</v>
      </c>
      <c r="AU27" s="165"/>
      <c r="AV27" s="165"/>
      <c r="AW27" s="165"/>
      <c r="AX27" s="165" t="s">
        <v>213</v>
      </c>
      <c r="AY27" s="165" t="s">
        <v>212</v>
      </c>
      <c r="AZ27" s="165"/>
      <c r="BA27" s="166">
        <v>0</v>
      </c>
      <c r="BB27" s="158">
        <v>45756</v>
      </c>
      <c r="BC27" s="159" t="s">
        <v>323</v>
      </c>
      <c r="BD27" s="160" t="s">
        <v>260</v>
      </c>
      <c r="BE27" s="160" t="s">
        <v>261</v>
      </c>
      <c r="BF27" s="161" t="s">
        <v>264</v>
      </c>
      <c r="BG27" s="160"/>
      <c r="BH27" s="162"/>
      <c r="BI27" s="160" t="s">
        <v>265</v>
      </c>
      <c r="BJ27" s="160"/>
      <c r="BK27" s="162"/>
      <c r="BL27" s="169" t="s">
        <v>311</v>
      </c>
    </row>
    <row r="28" spans="1:64" s="4" customFormat="1" ht="24" customHeight="1">
      <c r="A28" s="155">
        <v>23</v>
      </c>
      <c r="B28" s="165" t="s">
        <v>38</v>
      </c>
      <c r="C28" s="165" t="s">
        <v>37</v>
      </c>
      <c r="D28" s="165" t="s">
        <v>51</v>
      </c>
      <c r="E28" s="165" t="s">
        <v>50</v>
      </c>
      <c r="F28" s="165" t="s">
        <v>36</v>
      </c>
      <c r="G28" s="165" t="s">
        <v>35</v>
      </c>
      <c r="H28" s="165" t="s">
        <v>36</v>
      </c>
      <c r="I28" s="165">
        <v>133599</v>
      </c>
      <c r="J28" s="165" t="s">
        <v>295</v>
      </c>
      <c r="K28" s="165">
        <v>133599</v>
      </c>
      <c r="L28" s="165" t="s">
        <v>317</v>
      </c>
      <c r="M28" s="165" t="s">
        <v>318</v>
      </c>
      <c r="N28" s="165">
        <v>378182</v>
      </c>
      <c r="O28" s="165" t="s">
        <v>296</v>
      </c>
      <c r="P28" s="165">
        <v>553641</v>
      </c>
      <c r="Q28" s="165" t="s">
        <v>352</v>
      </c>
      <c r="R28" s="165" t="s">
        <v>203</v>
      </c>
      <c r="S28" s="165" t="s">
        <v>380</v>
      </c>
      <c r="T28" s="165" t="s">
        <v>204</v>
      </c>
      <c r="U28" s="165" t="s">
        <v>205</v>
      </c>
      <c r="V28" s="165">
        <v>0</v>
      </c>
      <c r="W28" s="165" t="s">
        <v>332</v>
      </c>
      <c r="X28" s="165">
        <v>356374131</v>
      </c>
      <c r="Y28" s="165" t="s">
        <v>381</v>
      </c>
      <c r="Z28" s="165" t="s">
        <v>207</v>
      </c>
      <c r="AA28" s="166">
        <v>52000</v>
      </c>
      <c r="AB28" s="165" t="s">
        <v>237</v>
      </c>
      <c r="AC28" s="165">
        <v>24</v>
      </c>
      <c r="AD28" s="165" t="s">
        <v>209</v>
      </c>
      <c r="AE28" s="165" t="s">
        <v>348</v>
      </c>
      <c r="AF28" s="166">
        <v>2780</v>
      </c>
      <c r="AG28" s="166">
        <v>2780</v>
      </c>
      <c r="AH28" s="165" t="s">
        <v>371</v>
      </c>
      <c r="AI28" s="166">
        <v>20324.830000000002</v>
      </c>
      <c r="AJ28" s="166">
        <v>10255.17</v>
      </c>
      <c r="AK28" s="166">
        <v>30580</v>
      </c>
      <c r="AL28" s="166">
        <v>31675.17</v>
      </c>
      <c r="AM28" s="166">
        <v>4910.83</v>
      </c>
      <c r="AN28" s="166">
        <v>36586</v>
      </c>
      <c r="AO28" s="166">
        <v>0</v>
      </c>
      <c r="AP28" s="166">
        <v>0</v>
      </c>
      <c r="AQ28" s="164">
        <v>0</v>
      </c>
      <c r="AR28" s="165">
        <v>11</v>
      </c>
      <c r="AS28" s="164">
        <v>0</v>
      </c>
      <c r="AT28" s="165">
        <v>11</v>
      </c>
      <c r="AU28" s="165"/>
      <c r="AV28" s="165"/>
      <c r="AW28" s="165"/>
      <c r="AX28" s="165" t="s">
        <v>213</v>
      </c>
      <c r="AY28" s="165" t="s">
        <v>212</v>
      </c>
      <c r="AZ28" s="165"/>
      <c r="BA28" s="166">
        <v>0</v>
      </c>
      <c r="BB28" s="158">
        <v>45756</v>
      </c>
      <c r="BC28" s="159" t="s">
        <v>323</v>
      </c>
      <c r="BD28" s="160" t="s">
        <v>260</v>
      </c>
      <c r="BE28" s="160" t="s">
        <v>261</v>
      </c>
      <c r="BF28" s="161" t="s">
        <v>264</v>
      </c>
      <c r="BG28" s="160"/>
      <c r="BH28" s="162"/>
      <c r="BI28" s="160" t="s">
        <v>265</v>
      </c>
      <c r="BJ28" s="160"/>
      <c r="BK28" s="162"/>
      <c r="BL28" s="169" t="s">
        <v>311</v>
      </c>
    </row>
    <row r="29" spans="1:64" s="4" customFormat="1" ht="24" customHeight="1">
      <c r="A29" s="155">
        <v>24</v>
      </c>
      <c r="B29" s="165" t="s">
        <v>38</v>
      </c>
      <c r="C29" s="165" t="s">
        <v>37</v>
      </c>
      <c r="D29" s="165" t="s">
        <v>51</v>
      </c>
      <c r="E29" s="165" t="s">
        <v>50</v>
      </c>
      <c r="F29" s="165" t="s">
        <v>36</v>
      </c>
      <c r="G29" s="165" t="s">
        <v>35</v>
      </c>
      <c r="H29" s="165" t="s">
        <v>36</v>
      </c>
      <c r="I29" s="165">
        <v>133599</v>
      </c>
      <c r="J29" s="165" t="s">
        <v>295</v>
      </c>
      <c r="K29" s="165">
        <v>133599</v>
      </c>
      <c r="L29" s="165" t="s">
        <v>317</v>
      </c>
      <c r="M29" s="165" t="s">
        <v>318</v>
      </c>
      <c r="N29" s="165">
        <v>378182</v>
      </c>
      <c r="O29" s="165" t="s">
        <v>296</v>
      </c>
      <c r="P29" s="165">
        <v>553641</v>
      </c>
      <c r="Q29" s="165" t="s">
        <v>352</v>
      </c>
      <c r="R29" s="165" t="s">
        <v>203</v>
      </c>
      <c r="S29" s="165" t="s">
        <v>383</v>
      </c>
      <c r="T29" s="165" t="s">
        <v>217</v>
      </c>
      <c r="U29" s="165" t="s">
        <v>205</v>
      </c>
      <c r="V29" s="165">
        <v>0</v>
      </c>
      <c r="W29" s="165" t="s">
        <v>339</v>
      </c>
      <c r="X29" s="165">
        <v>358131613</v>
      </c>
      <c r="Y29" s="165" t="s">
        <v>384</v>
      </c>
      <c r="Z29" s="165" t="s">
        <v>385</v>
      </c>
      <c r="AA29" s="166">
        <v>34000</v>
      </c>
      <c r="AB29" s="165" t="s">
        <v>237</v>
      </c>
      <c r="AC29" s="165">
        <v>24</v>
      </c>
      <c r="AD29" s="165" t="s">
        <v>209</v>
      </c>
      <c r="AE29" s="165" t="s">
        <v>386</v>
      </c>
      <c r="AF29" s="166">
        <v>1810</v>
      </c>
      <c r="AG29" s="166">
        <v>1810</v>
      </c>
      <c r="AH29" s="165" t="s">
        <v>371</v>
      </c>
      <c r="AI29" s="166">
        <v>7016.85</v>
      </c>
      <c r="AJ29" s="166">
        <v>3843.15</v>
      </c>
      <c r="AK29" s="166">
        <v>10860</v>
      </c>
      <c r="AL29" s="166">
        <v>26983.15</v>
      </c>
      <c r="AM29" s="166">
        <v>5559.85</v>
      </c>
      <c r="AN29" s="166">
        <v>32543</v>
      </c>
      <c r="AO29" s="166">
        <v>0</v>
      </c>
      <c r="AP29" s="166">
        <v>0</v>
      </c>
      <c r="AQ29" s="164">
        <v>0</v>
      </c>
      <c r="AR29" s="165">
        <v>6</v>
      </c>
      <c r="AS29" s="164">
        <v>0</v>
      </c>
      <c r="AT29" s="165">
        <v>6</v>
      </c>
      <c r="AU29" s="165"/>
      <c r="AV29" s="165"/>
      <c r="AW29" s="165"/>
      <c r="AX29" s="165" t="s">
        <v>213</v>
      </c>
      <c r="AY29" s="165" t="s">
        <v>212</v>
      </c>
      <c r="AZ29" s="165"/>
      <c r="BA29" s="166">
        <v>0</v>
      </c>
      <c r="BB29" s="158">
        <v>45756</v>
      </c>
      <c r="BC29" s="159" t="s">
        <v>323</v>
      </c>
      <c r="BD29" s="160" t="s">
        <v>260</v>
      </c>
      <c r="BE29" s="160" t="s">
        <v>261</v>
      </c>
      <c r="BF29" s="161" t="s">
        <v>264</v>
      </c>
      <c r="BG29" s="160"/>
      <c r="BH29" s="162"/>
      <c r="BI29" s="160" t="s">
        <v>265</v>
      </c>
      <c r="BJ29" s="160"/>
      <c r="BK29" s="162"/>
      <c r="BL29" s="169" t="s">
        <v>311</v>
      </c>
    </row>
    <row r="30" spans="1:64" s="4" customFormat="1" ht="24" customHeight="1">
      <c r="A30" s="155">
        <v>25</v>
      </c>
      <c r="B30" s="165" t="s">
        <v>38</v>
      </c>
      <c r="C30" s="165" t="s">
        <v>37</v>
      </c>
      <c r="D30" s="165" t="s">
        <v>51</v>
      </c>
      <c r="E30" s="165" t="s">
        <v>50</v>
      </c>
      <c r="F30" s="165" t="s">
        <v>36</v>
      </c>
      <c r="G30" s="165" t="s">
        <v>35</v>
      </c>
      <c r="H30" s="165" t="s">
        <v>36</v>
      </c>
      <c r="I30" s="165">
        <v>133599</v>
      </c>
      <c r="J30" s="165" t="s">
        <v>295</v>
      </c>
      <c r="K30" s="165">
        <v>133599</v>
      </c>
      <c r="L30" s="165" t="s">
        <v>317</v>
      </c>
      <c r="M30" s="165" t="s">
        <v>318</v>
      </c>
      <c r="N30" s="165">
        <v>378182</v>
      </c>
      <c r="O30" s="165" t="s">
        <v>296</v>
      </c>
      <c r="P30" s="165">
        <v>614681</v>
      </c>
      <c r="Q30" s="165" t="s">
        <v>356</v>
      </c>
      <c r="R30" s="165" t="s">
        <v>203</v>
      </c>
      <c r="S30" s="165" t="s">
        <v>387</v>
      </c>
      <c r="T30" s="165" t="s">
        <v>204</v>
      </c>
      <c r="U30" s="165" t="s">
        <v>205</v>
      </c>
      <c r="V30" s="165">
        <v>0</v>
      </c>
      <c r="W30" s="165" t="s">
        <v>332</v>
      </c>
      <c r="X30" s="165">
        <v>358487757</v>
      </c>
      <c r="Y30" s="165" t="s">
        <v>388</v>
      </c>
      <c r="Z30" s="165" t="s">
        <v>316</v>
      </c>
      <c r="AA30" s="166">
        <v>56000</v>
      </c>
      <c r="AB30" s="165" t="s">
        <v>237</v>
      </c>
      <c r="AC30" s="165">
        <v>24</v>
      </c>
      <c r="AD30" s="165" t="s">
        <v>274</v>
      </c>
      <c r="AE30" s="165" t="s">
        <v>389</v>
      </c>
      <c r="AF30" s="166">
        <v>2980</v>
      </c>
      <c r="AG30" s="166">
        <v>2980</v>
      </c>
      <c r="AH30" s="165" t="s">
        <v>276</v>
      </c>
      <c r="AI30" s="166">
        <v>9383.19</v>
      </c>
      <c r="AJ30" s="166">
        <v>5516.81</v>
      </c>
      <c r="AK30" s="166">
        <v>14900</v>
      </c>
      <c r="AL30" s="166">
        <v>46616.81</v>
      </c>
      <c r="AM30" s="166">
        <v>10232.19</v>
      </c>
      <c r="AN30" s="166">
        <v>56849</v>
      </c>
      <c r="AO30" s="166">
        <v>0</v>
      </c>
      <c r="AP30" s="166">
        <v>0</v>
      </c>
      <c r="AQ30" s="164">
        <v>0</v>
      </c>
      <c r="AR30" s="165">
        <v>5</v>
      </c>
      <c r="AS30" s="164">
        <v>0</v>
      </c>
      <c r="AT30" s="165">
        <v>5</v>
      </c>
      <c r="AU30" s="165"/>
      <c r="AV30" s="165"/>
      <c r="AW30" s="165"/>
      <c r="AX30" s="165" t="s">
        <v>213</v>
      </c>
      <c r="AY30" s="165" t="s">
        <v>212</v>
      </c>
      <c r="AZ30" s="165"/>
      <c r="BA30" s="166">
        <v>0</v>
      </c>
      <c r="BB30" s="158">
        <v>45756</v>
      </c>
      <c r="BC30" s="159" t="s">
        <v>323</v>
      </c>
      <c r="BD30" s="160" t="s">
        <v>260</v>
      </c>
      <c r="BE30" s="160" t="s">
        <v>261</v>
      </c>
      <c r="BF30" s="161" t="s">
        <v>264</v>
      </c>
      <c r="BG30" s="160"/>
      <c r="BH30" s="162"/>
      <c r="BI30" s="160" t="s">
        <v>265</v>
      </c>
      <c r="BJ30" s="160"/>
      <c r="BK30" s="162"/>
      <c r="BL30" s="169" t="s">
        <v>311</v>
      </c>
    </row>
    <row r="31" spans="1:64" s="4" customFormat="1" ht="24" customHeight="1">
      <c r="A31" s="155">
        <v>26</v>
      </c>
      <c r="B31" s="165" t="s">
        <v>38</v>
      </c>
      <c r="C31" s="165" t="s">
        <v>37</v>
      </c>
      <c r="D31" s="165" t="s">
        <v>51</v>
      </c>
      <c r="E31" s="165" t="s">
        <v>50</v>
      </c>
      <c r="F31" s="165" t="s">
        <v>36</v>
      </c>
      <c r="G31" s="165" t="s">
        <v>35</v>
      </c>
      <c r="H31" s="165" t="s">
        <v>36</v>
      </c>
      <c r="I31" s="165">
        <v>133599</v>
      </c>
      <c r="J31" s="165" t="s">
        <v>295</v>
      </c>
      <c r="K31" s="165">
        <v>133599</v>
      </c>
      <c r="L31" s="165" t="s">
        <v>317</v>
      </c>
      <c r="M31" s="165" t="s">
        <v>318</v>
      </c>
      <c r="N31" s="165">
        <v>378182</v>
      </c>
      <c r="O31" s="165" t="s">
        <v>296</v>
      </c>
      <c r="P31" s="165">
        <v>614681</v>
      </c>
      <c r="Q31" s="165" t="s">
        <v>356</v>
      </c>
      <c r="R31" s="165" t="s">
        <v>203</v>
      </c>
      <c r="S31" s="165" t="s">
        <v>390</v>
      </c>
      <c r="T31" s="165" t="s">
        <v>204</v>
      </c>
      <c r="U31" s="165" t="s">
        <v>205</v>
      </c>
      <c r="V31" s="165">
        <v>0</v>
      </c>
      <c r="W31" s="165" t="s">
        <v>320</v>
      </c>
      <c r="X31" s="165">
        <v>358487758</v>
      </c>
      <c r="Y31" s="165" t="s">
        <v>391</v>
      </c>
      <c r="Z31" s="165" t="s">
        <v>316</v>
      </c>
      <c r="AA31" s="166">
        <v>63000</v>
      </c>
      <c r="AB31" s="165" t="s">
        <v>237</v>
      </c>
      <c r="AC31" s="165">
        <v>24</v>
      </c>
      <c r="AD31" s="165" t="s">
        <v>274</v>
      </c>
      <c r="AE31" s="165" t="s">
        <v>389</v>
      </c>
      <c r="AF31" s="166">
        <v>3350</v>
      </c>
      <c r="AG31" s="166">
        <v>3350</v>
      </c>
      <c r="AH31" s="165" t="s">
        <v>276</v>
      </c>
      <c r="AI31" s="166">
        <v>10543.07</v>
      </c>
      <c r="AJ31" s="166">
        <v>6206.93</v>
      </c>
      <c r="AK31" s="166">
        <v>16750</v>
      </c>
      <c r="AL31" s="166">
        <v>52456.93</v>
      </c>
      <c r="AM31" s="166">
        <v>11528.07</v>
      </c>
      <c r="AN31" s="166">
        <v>63985</v>
      </c>
      <c r="AO31" s="166">
        <v>0</v>
      </c>
      <c r="AP31" s="166">
        <v>0</v>
      </c>
      <c r="AQ31" s="164">
        <v>0</v>
      </c>
      <c r="AR31" s="165">
        <v>5</v>
      </c>
      <c r="AS31" s="164">
        <v>0</v>
      </c>
      <c r="AT31" s="165">
        <v>5</v>
      </c>
      <c r="AU31" s="165"/>
      <c r="AV31" s="165"/>
      <c r="AW31" s="165"/>
      <c r="AX31" s="165" t="s">
        <v>213</v>
      </c>
      <c r="AY31" s="165" t="s">
        <v>212</v>
      </c>
      <c r="AZ31" s="165"/>
      <c r="BA31" s="166">
        <v>0</v>
      </c>
      <c r="BB31" s="158">
        <v>45756</v>
      </c>
      <c r="BC31" s="159" t="s">
        <v>323</v>
      </c>
      <c r="BD31" s="160" t="s">
        <v>260</v>
      </c>
      <c r="BE31" s="160" t="s">
        <v>261</v>
      </c>
      <c r="BF31" s="161" t="s">
        <v>264</v>
      </c>
      <c r="BG31" s="160"/>
      <c r="BH31" s="162"/>
      <c r="BI31" s="160" t="s">
        <v>265</v>
      </c>
      <c r="BJ31" s="160"/>
      <c r="BK31" s="162"/>
      <c r="BL31" s="169" t="s">
        <v>311</v>
      </c>
    </row>
    <row r="32" spans="1:64" s="4" customFormat="1" ht="24" customHeight="1">
      <c r="A32" s="155">
        <v>27</v>
      </c>
      <c r="B32" s="165" t="s">
        <v>38</v>
      </c>
      <c r="C32" s="165" t="s">
        <v>37</v>
      </c>
      <c r="D32" s="165" t="s">
        <v>51</v>
      </c>
      <c r="E32" s="165" t="s">
        <v>50</v>
      </c>
      <c r="F32" s="165" t="s">
        <v>36</v>
      </c>
      <c r="G32" s="165" t="s">
        <v>35</v>
      </c>
      <c r="H32" s="165" t="s">
        <v>36</v>
      </c>
      <c r="I32" s="165">
        <v>133599</v>
      </c>
      <c r="J32" s="165" t="s">
        <v>295</v>
      </c>
      <c r="K32" s="165">
        <v>133599</v>
      </c>
      <c r="L32" s="165" t="s">
        <v>317</v>
      </c>
      <c r="M32" s="165" t="s">
        <v>318</v>
      </c>
      <c r="N32" s="165">
        <v>378182</v>
      </c>
      <c r="O32" s="165" t="s">
        <v>296</v>
      </c>
      <c r="P32" s="165">
        <v>614681</v>
      </c>
      <c r="Q32" s="165" t="s">
        <v>356</v>
      </c>
      <c r="R32" s="165" t="s">
        <v>203</v>
      </c>
      <c r="S32" s="165" t="s">
        <v>394</v>
      </c>
      <c r="T32" s="165" t="s">
        <v>204</v>
      </c>
      <c r="U32" s="165" t="s">
        <v>205</v>
      </c>
      <c r="V32" s="165">
        <v>0</v>
      </c>
      <c r="W32" s="165" t="s">
        <v>332</v>
      </c>
      <c r="X32" s="165">
        <v>358671764</v>
      </c>
      <c r="Y32" s="165" t="s">
        <v>395</v>
      </c>
      <c r="Z32" s="165" t="s">
        <v>316</v>
      </c>
      <c r="AA32" s="166">
        <v>65000</v>
      </c>
      <c r="AB32" s="165" t="s">
        <v>237</v>
      </c>
      <c r="AC32" s="165">
        <v>24</v>
      </c>
      <c r="AD32" s="165" t="s">
        <v>274</v>
      </c>
      <c r="AE32" s="165" t="s">
        <v>389</v>
      </c>
      <c r="AF32" s="166">
        <v>3460</v>
      </c>
      <c r="AG32" s="166">
        <v>3460</v>
      </c>
      <c r="AH32" s="165" t="s">
        <v>276</v>
      </c>
      <c r="AI32" s="166">
        <v>10896.77</v>
      </c>
      <c r="AJ32" s="166">
        <v>6403.23</v>
      </c>
      <c r="AK32" s="166">
        <v>17300</v>
      </c>
      <c r="AL32" s="166">
        <v>54103.23</v>
      </c>
      <c r="AM32" s="166">
        <v>11869.77</v>
      </c>
      <c r="AN32" s="166">
        <v>65973</v>
      </c>
      <c r="AO32" s="166">
        <v>0</v>
      </c>
      <c r="AP32" s="166">
        <v>0</v>
      </c>
      <c r="AQ32" s="164">
        <v>0</v>
      </c>
      <c r="AR32" s="165">
        <v>5</v>
      </c>
      <c r="AS32" s="164">
        <v>0</v>
      </c>
      <c r="AT32" s="165">
        <v>5</v>
      </c>
      <c r="AU32" s="165"/>
      <c r="AV32" s="165"/>
      <c r="AW32" s="165"/>
      <c r="AX32" s="165" t="s">
        <v>213</v>
      </c>
      <c r="AY32" s="165" t="s">
        <v>212</v>
      </c>
      <c r="AZ32" s="165"/>
      <c r="BA32" s="166">
        <v>0</v>
      </c>
      <c r="BB32" s="158">
        <v>45756</v>
      </c>
      <c r="BC32" s="159" t="s">
        <v>323</v>
      </c>
      <c r="BD32" s="160" t="s">
        <v>260</v>
      </c>
      <c r="BE32" s="160" t="s">
        <v>261</v>
      </c>
      <c r="BF32" s="161" t="s">
        <v>264</v>
      </c>
      <c r="BG32" s="160"/>
      <c r="BH32" s="162"/>
      <c r="BI32" s="160" t="s">
        <v>265</v>
      </c>
      <c r="BJ32" s="160"/>
      <c r="BK32" s="162"/>
      <c r="BL32" s="169" t="s">
        <v>311</v>
      </c>
    </row>
    <row r="33" spans="1:64" s="4" customFormat="1" ht="24" customHeight="1">
      <c r="A33" s="155">
        <v>28</v>
      </c>
      <c r="B33" s="165" t="s">
        <v>38</v>
      </c>
      <c r="C33" s="165" t="s">
        <v>37</v>
      </c>
      <c r="D33" s="165" t="s">
        <v>51</v>
      </c>
      <c r="E33" s="165" t="s">
        <v>50</v>
      </c>
      <c r="F33" s="165" t="s">
        <v>36</v>
      </c>
      <c r="G33" s="165" t="s">
        <v>35</v>
      </c>
      <c r="H33" s="165" t="s">
        <v>36</v>
      </c>
      <c r="I33" s="165">
        <v>133599</v>
      </c>
      <c r="J33" s="165" t="s">
        <v>295</v>
      </c>
      <c r="K33" s="165">
        <v>133599</v>
      </c>
      <c r="L33" s="165" t="s">
        <v>317</v>
      </c>
      <c r="M33" s="165" t="s">
        <v>318</v>
      </c>
      <c r="N33" s="165">
        <v>378182</v>
      </c>
      <c r="O33" s="165" t="s">
        <v>296</v>
      </c>
      <c r="P33" s="165">
        <v>614681</v>
      </c>
      <c r="Q33" s="165" t="s">
        <v>356</v>
      </c>
      <c r="R33" s="165" t="s">
        <v>203</v>
      </c>
      <c r="S33" s="165" t="s">
        <v>396</v>
      </c>
      <c r="T33" s="165" t="s">
        <v>204</v>
      </c>
      <c r="U33" s="165" t="s">
        <v>205</v>
      </c>
      <c r="V33" s="165">
        <v>0</v>
      </c>
      <c r="W33" s="165" t="s">
        <v>332</v>
      </c>
      <c r="X33" s="165">
        <v>358671803</v>
      </c>
      <c r="Y33" s="165" t="s">
        <v>397</v>
      </c>
      <c r="Z33" s="165" t="s">
        <v>316</v>
      </c>
      <c r="AA33" s="166">
        <v>65000</v>
      </c>
      <c r="AB33" s="165" t="s">
        <v>237</v>
      </c>
      <c r="AC33" s="165">
        <v>24</v>
      </c>
      <c r="AD33" s="165" t="s">
        <v>274</v>
      </c>
      <c r="AE33" s="165" t="s">
        <v>389</v>
      </c>
      <c r="AF33" s="166">
        <v>3460</v>
      </c>
      <c r="AG33" s="166">
        <v>3460</v>
      </c>
      <c r="AH33" s="165" t="s">
        <v>398</v>
      </c>
      <c r="AI33" s="166">
        <v>10896.77</v>
      </c>
      <c r="AJ33" s="166">
        <v>6403.23</v>
      </c>
      <c r="AK33" s="166">
        <v>17300</v>
      </c>
      <c r="AL33" s="166">
        <v>54103.23</v>
      </c>
      <c r="AM33" s="166">
        <v>11869.77</v>
      </c>
      <c r="AN33" s="166">
        <v>65973</v>
      </c>
      <c r="AO33" s="166">
        <v>0</v>
      </c>
      <c r="AP33" s="166">
        <v>0</v>
      </c>
      <c r="AQ33" s="164">
        <v>0</v>
      </c>
      <c r="AR33" s="165">
        <v>5</v>
      </c>
      <c r="AS33" s="164">
        <v>0</v>
      </c>
      <c r="AT33" s="165">
        <v>5</v>
      </c>
      <c r="AU33" s="165"/>
      <c r="AV33" s="165"/>
      <c r="AW33" s="165"/>
      <c r="AX33" s="165" t="s">
        <v>213</v>
      </c>
      <c r="AY33" s="165" t="s">
        <v>212</v>
      </c>
      <c r="AZ33" s="165"/>
      <c r="BA33" s="166">
        <v>0</v>
      </c>
      <c r="BB33" s="158">
        <v>45756</v>
      </c>
      <c r="BC33" s="159" t="s">
        <v>323</v>
      </c>
      <c r="BD33" s="160" t="s">
        <v>260</v>
      </c>
      <c r="BE33" s="160" t="s">
        <v>261</v>
      </c>
      <c r="BF33" s="161" t="s">
        <v>264</v>
      </c>
      <c r="BG33" s="160"/>
      <c r="BH33" s="162"/>
      <c r="BI33" s="160" t="s">
        <v>265</v>
      </c>
      <c r="BJ33" s="160"/>
      <c r="BK33" s="162"/>
      <c r="BL33" s="169" t="s">
        <v>311</v>
      </c>
    </row>
    <row r="34" spans="1:64" s="4" customFormat="1" ht="24" customHeight="1">
      <c r="A34" s="155">
        <v>29</v>
      </c>
      <c r="B34" s="165" t="s">
        <v>38</v>
      </c>
      <c r="C34" s="165" t="s">
        <v>37</v>
      </c>
      <c r="D34" s="165" t="s">
        <v>51</v>
      </c>
      <c r="E34" s="165" t="s">
        <v>50</v>
      </c>
      <c r="F34" s="165" t="s">
        <v>36</v>
      </c>
      <c r="G34" s="165" t="s">
        <v>35</v>
      </c>
      <c r="H34" s="165" t="s">
        <v>36</v>
      </c>
      <c r="I34" s="165">
        <v>133599</v>
      </c>
      <c r="J34" s="165" t="s">
        <v>295</v>
      </c>
      <c r="K34" s="165">
        <v>133599</v>
      </c>
      <c r="L34" s="165" t="s">
        <v>317</v>
      </c>
      <c r="M34" s="165" t="s">
        <v>318</v>
      </c>
      <c r="N34" s="165">
        <v>378182</v>
      </c>
      <c r="O34" s="165" t="s">
        <v>296</v>
      </c>
      <c r="P34" s="165">
        <v>614681</v>
      </c>
      <c r="Q34" s="165" t="s">
        <v>356</v>
      </c>
      <c r="R34" s="165" t="s">
        <v>203</v>
      </c>
      <c r="S34" s="165" t="s">
        <v>399</v>
      </c>
      <c r="T34" s="165" t="s">
        <v>204</v>
      </c>
      <c r="U34" s="165" t="s">
        <v>205</v>
      </c>
      <c r="V34" s="165">
        <v>0</v>
      </c>
      <c r="W34" s="165" t="s">
        <v>332</v>
      </c>
      <c r="X34" s="165">
        <v>358944359</v>
      </c>
      <c r="Y34" s="165" t="s">
        <v>400</v>
      </c>
      <c r="Z34" s="165" t="s">
        <v>401</v>
      </c>
      <c r="AA34" s="166">
        <v>54000</v>
      </c>
      <c r="AB34" s="165" t="s">
        <v>237</v>
      </c>
      <c r="AC34" s="165">
        <v>24</v>
      </c>
      <c r="AD34" s="165" t="s">
        <v>274</v>
      </c>
      <c r="AE34" s="165" t="s">
        <v>275</v>
      </c>
      <c r="AF34" s="166">
        <v>2880</v>
      </c>
      <c r="AG34" s="166">
        <v>2880</v>
      </c>
      <c r="AH34" s="165" t="s">
        <v>276</v>
      </c>
      <c r="AI34" s="166">
        <v>7701.24</v>
      </c>
      <c r="AJ34" s="166">
        <v>3818.76</v>
      </c>
      <c r="AK34" s="166">
        <v>11520</v>
      </c>
      <c r="AL34" s="166">
        <v>46298.76</v>
      </c>
      <c r="AM34" s="166">
        <v>10522.24</v>
      </c>
      <c r="AN34" s="166">
        <v>56821</v>
      </c>
      <c r="AO34" s="166">
        <v>0</v>
      </c>
      <c r="AP34" s="166">
        <v>0</v>
      </c>
      <c r="AQ34" s="164">
        <v>0</v>
      </c>
      <c r="AR34" s="165">
        <v>4</v>
      </c>
      <c r="AS34" s="164">
        <v>0</v>
      </c>
      <c r="AT34" s="165">
        <v>4</v>
      </c>
      <c r="AU34" s="165"/>
      <c r="AV34" s="165"/>
      <c r="AW34" s="165"/>
      <c r="AX34" s="165" t="s">
        <v>213</v>
      </c>
      <c r="AY34" s="165" t="s">
        <v>212</v>
      </c>
      <c r="AZ34" s="165"/>
      <c r="BA34" s="166">
        <v>0</v>
      </c>
      <c r="BB34" s="158">
        <v>45756</v>
      </c>
      <c r="BC34" s="159" t="s">
        <v>323</v>
      </c>
      <c r="BD34" s="160" t="s">
        <v>260</v>
      </c>
      <c r="BE34" s="160" t="s">
        <v>261</v>
      </c>
      <c r="BF34" s="161" t="s">
        <v>264</v>
      </c>
      <c r="BG34" s="160"/>
      <c r="BH34" s="162"/>
      <c r="BI34" s="160" t="s">
        <v>265</v>
      </c>
      <c r="BJ34" s="160"/>
      <c r="BK34" s="162"/>
      <c r="BL34" s="169" t="s">
        <v>311</v>
      </c>
    </row>
    <row r="35" spans="1:64" s="4" customFormat="1" ht="24" customHeight="1">
      <c r="A35" s="155">
        <v>30</v>
      </c>
      <c r="B35" s="165" t="s">
        <v>38</v>
      </c>
      <c r="C35" s="165" t="s">
        <v>37</v>
      </c>
      <c r="D35" s="165" t="s">
        <v>51</v>
      </c>
      <c r="E35" s="165" t="s">
        <v>50</v>
      </c>
      <c r="F35" s="165" t="s">
        <v>36</v>
      </c>
      <c r="G35" s="165" t="s">
        <v>35</v>
      </c>
      <c r="H35" s="165" t="s">
        <v>36</v>
      </c>
      <c r="I35" s="165">
        <v>133599</v>
      </c>
      <c r="J35" s="165" t="s">
        <v>295</v>
      </c>
      <c r="K35" s="165">
        <v>133599</v>
      </c>
      <c r="L35" s="165" t="s">
        <v>317</v>
      </c>
      <c r="M35" s="165" t="s">
        <v>318</v>
      </c>
      <c r="N35" s="165">
        <v>378182</v>
      </c>
      <c r="O35" s="165" t="s">
        <v>296</v>
      </c>
      <c r="P35" s="165">
        <v>776128</v>
      </c>
      <c r="Q35" s="165" t="s">
        <v>362</v>
      </c>
      <c r="R35" s="165" t="s">
        <v>203</v>
      </c>
      <c r="S35" s="165" t="s">
        <v>402</v>
      </c>
      <c r="T35" s="165" t="s">
        <v>204</v>
      </c>
      <c r="U35" s="165" t="s">
        <v>205</v>
      </c>
      <c r="V35" s="165">
        <v>0</v>
      </c>
      <c r="W35" s="165" t="s">
        <v>320</v>
      </c>
      <c r="X35" s="165">
        <v>358944462</v>
      </c>
      <c r="Y35" s="165" t="s">
        <v>403</v>
      </c>
      <c r="Z35" s="165" t="s">
        <v>401</v>
      </c>
      <c r="AA35" s="166">
        <v>62000</v>
      </c>
      <c r="AB35" s="165" t="s">
        <v>237</v>
      </c>
      <c r="AC35" s="165">
        <v>24</v>
      </c>
      <c r="AD35" s="165" t="s">
        <v>274</v>
      </c>
      <c r="AE35" s="165" t="s">
        <v>275</v>
      </c>
      <c r="AF35" s="166">
        <v>3300</v>
      </c>
      <c r="AG35" s="166">
        <v>3300</v>
      </c>
      <c r="AH35" s="165" t="s">
        <v>276</v>
      </c>
      <c r="AI35" s="166">
        <v>8814.66</v>
      </c>
      <c r="AJ35" s="166">
        <v>4385.34</v>
      </c>
      <c r="AK35" s="166">
        <v>13200</v>
      </c>
      <c r="AL35" s="166">
        <v>53185.34</v>
      </c>
      <c r="AM35" s="166">
        <v>12125.66</v>
      </c>
      <c r="AN35" s="166">
        <v>65311</v>
      </c>
      <c r="AO35" s="166">
        <v>0</v>
      </c>
      <c r="AP35" s="166">
        <v>0</v>
      </c>
      <c r="AQ35" s="164">
        <v>0</v>
      </c>
      <c r="AR35" s="165">
        <v>4</v>
      </c>
      <c r="AS35" s="164">
        <v>0</v>
      </c>
      <c r="AT35" s="165">
        <v>4</v>
      </c>
      <c r="AU35" s="165"/>
      <c r="AV35" s="165"/>
      <c r="AW35" s="165"/>
      <c r="AX35" s="165" t="s">
        <v>213</v>
      </c>
      <c r="AY35" s="165" t="s">
        <v>212</v>
      </c>
      <c r="AZ35" s="165"/>
      <c r="BA35" s="166">
        <v>0</v>
      </c>
      <c r="BB35" s="158">
        <v>45756</v>
      </c>
      <c r="BC35" s="159" t="s">
        <v>323</v>
      </c>
      <c r="BD35" s="160" t="s">
        <v>260</v>
      </c>
      <c r="BE35" s="160" t="s">
        <v>261</v>
      </c>
      <c r="BF35" s="161" t="s">
        <v>264</v>
      </c>
      <c r="BG35" s="160"/>
      <c r="BH35" s="162"/>
      <c r="BI35" s="160" t="s">
        <v>265</v>
      </c>
      <c r="BJ35" s="160"/>
      <c r="BK35" s="162"/>
      <c r="BL35" s="169" t="s">
        <v>311</v>
      </c>
    </row>
    <row r="36" spans="1:64" s="4" customFormat="1" ht="24" customHeight="1">
      <c r="A36" s="26"/>
      <c r="B36" s="31" t="s">
        <v>38</v>
      </c>
      <c r="C36" s="31" t="s">
        <v>37</v>
      </c>
      <c r="D36" s="31" t="s">
        <v>51</v>
      </c>
      <c r="E36" s="31" t="s">
        <v>201</v>
      </c>
      <c r="F36" s="31" t="s">
        <v>202</v>
      </c>
      <c r="G36" s="31" t="s">
        <v>35</v>
      </c>
      <c r="H36" s="31" t="s">
        <v>36</v>
      </c>
      <c r="I36" s="31">
        <v>142964</v>
      </c>
      <c r="J36" s="31" t="s">
        <v>288</v>
      </c>
      <c r="K36" s="31">
        <v>142964</v>
      </c>
      <c r="L36" s="31" t="s">
        <v>90</v>
      </c>
      <c r="M36" s="31" t="s">
        <v>87</v>
      </c>
      <c r="N36" s="31">
        <v>240681</v>
      </c>
      <c r="O36" s="31" t="s">
        <v>289</v>
      </c>
      <c r="P36" s="31">
        <v>316525</v>
      </c>
      <c r="Q36" s="31" t="s">
        <v>290</v>
      </c>
      <c r="R36" s="31" t="s">
        <v>203</v>
      </c>
      <c r="S36" s="31" t="s">
        <v>407</v>
      </c>
      <c r="T36" s="31" t="s">
        <v>204</v>
      </c>
      <c r="U36" s="31" t="s">
        <v>205</v>
      </c>
      <c r="V36" s="31">
        <v>0</v>
      </c>
      <c r="W36" s="31" t="s">
        <v>234</v>
      </c>
      <c r="X36" s="31">
        <v>356105285</v>
      </c>
      <c r="Y36" s="31" t="s">
        <v>408</v>
      </c>
      <c r="Z36" s="31" t="s">
        <v>409</v>
      </c>
      <c r="AA36" s="33">
        <v>52000</v>
      </c>
      <c r="AB36" s="31" t="s">
        <v>224</v>
      </c>
      <c r="AC36" s="31">
        <v>24</v>
      </c>
      <c r="AD36" s="31" t="s">
        <v>244</v>
      </c>
      <c r="AE36" s="31" t="s">
        <v>406</v>
      </c>
      <c r="AF36" s="33">
        <v>2780</v>
      </c>
      <c r="AG36" s="33">
        <v>2780</v>
      </c>
      <c r="AH36" s="31" t="s">
        <v>286</v>
      </c>
      <c r="AI36" s="33">
        <v>22600.9</v>
      </c>
      <c r="AJ36" s="33">
        <v>10759.1</v>
      </c>
      <c r="AK36" s="33">
        <v>33360</v>
      </c>
      <c r="AL36" s="33">
        <v>29399.1</v>
      </c>
      <c r="AM36" s="33">
        <v>4181.8999999999996</v>
      </c>
      <c r="AN36" s="33">
        <v>33581</v>
      </c>
      <c r="AO36" s="33">
        <v>0</v>
      </c>
      <c r="AP36" s="33">
        <v>0</v>
      </c>
      <c r="AQ36" s="28">
        <v>0</v>
      </c>
      <c r="AR36" s="31">
        <v>12</v>
      </c>
      <c r="AS36" s="28">
        <v>0</v>
      </c>
      <c r="AT36" s="31">
        <v>12</v>
      </c>
      <c r="AU36" s="31" t="s">
        <v>212</v>
      </c>
      <c r="AV36" s="31" t="s">
        <v>212</v>
      </c>
      <c r="AW36" s="31" t="s">
        <v>212</v>
      </c>
      <c r="AX36" s="31" t="s">
        <v>213</v>
      </c>
      <c r="AY36" s="31" t="s">
        <v>212</v>
      </c>
      <c r="AZ36" s="31" t="s">
        <v>212</v>
      </c>
      <c r="BA36" s="33">
        <v>0</v>
      </c>
      <c r="BB36" s="17">
        <v>45756</v>
      </c>
      <c r="BC36" s="30" t="s">
        <v>214</v>
      </c>
      <c r="BD36" s="160" t="s">
        <v>260</v>
      </c>
      <c r="BE36" s="19"/>
      <c r="BF36" s="20"/>
      <c r="BG36" s="19"/>
      <c r="BH36" s="24"/>
      <c r="BI36" s="18" t="s">
        <v>215</v>
      </c>
      <c r="BJ36" s="18"/>
      <c r="BK36" s="24"/>
      <c r="BL36" s="25" t="s">
        <v>216</v>
      </c>
    </row>
    <row r="37" spans="1:64" s="4" customFormat="1" ht="24" customHeight="1">
      <c r="A37" s="13">
        <v>160</v>
      </c>
      <c r="B37" s="14" t="s">
        <v>38</v>
      </c>
      <c r="C37" s="14" t="s">
        <v>37</v>
      </c>
      <c r="D37" s="14" t="s">
        <v>51</v>
      </c>
      <c r="E37" s="14" t="s">
        <v>201</v>
      </c>
      <c r="F37" s="14" t="s">
        <v>202</v>
      </c>
      <c r="G37" s="14" t="s">
        <v>35</v>
      </c>
      <c r="H37" s="14" t="s">
        <v>36</v>
      </c>
      <c r="I37" s="14">
        <v>134622</v>
      </c>
      <c r="J37" s="14" t="s">
        <v>259</v>
      </c>
      <c r="K37" s="14">
        <v>134622</v>
      </c>
      <c r="L37" s="14" t="s">
        <v>90</v>
      </c>
      <c r="M37" s="14" t="s">
        <v>87</v>
      </c>
      <c r="N37" s="14">
        <v>233267</v>
      </c>
      <c r="O37" s="14" t="s">
        <v>411</v>
      </c>
      <c r="P37" s="14">
        <v>307069</v>
      </c>
      <c r="Q37" s="14" t="s">
        <v>412</v>
      </c>
      <c r="R37" s="14" t="s">
        <v>203</v>
      </c>
      <c r="S37" s="14" t="s">
        <v>413</v>
      </c>
      <c r="T37" s="14" t="s">
        <v>204</v>
      </c>
      <c r="U37" s="14" t="s">
        <v>205</v>
      </c>
      <c r="V37" s="14">
        <v>541</v>
      </c>
      <c r="W37" s="14" t="s">
        <v>234</v>
      </c>
      <c r="X37" s="14">
        <v>354297475</v>
      </c>
      <c r="Y37" s="14" t="s">
        <v>414</v>
      </c>
      <c r="Z37" s="14" t="s">
        <v>225</v>
      </c>
      <c r="AA37" s="14">
        <v>42000</v>
      </c>
      <c r="AB37" s="14" t="s">
        <v>224</v>
      </c>
      <c r="AC37" s="14">
        <v>24</v>
      </c>
      <c r="AD37" s="14" t="s">
        <v>218</v>
      </c>
      <c r="AE37" s="14" t="s">
        <v>271</v>
      </c>
      <c r="AF37" s="14">
        <v>2240</v>
      </c>
      <c r="AG37" s="14">
        <v>2240</v>
      </c>
      <c r="AH37" s="14" t="s">
        <v>211</v>
      </c>
      <c r="AI37" s="14">
        <v>23375.07</v>
      </c>
      <c r="AJ37" s="14">
        <v>10224.93</v>
      </c>
      <c r="AK37" s="14">
        <v>33600</v>
      </c>
      <c r="AL37" s="14">
        <v>18624.93</v>
      </c>
      <c r="AM37" s="14">
        <v>2050.0700000000002</v>
      </c>
      <c r="AN37" s="14">
        <v>20675</v>
      </c>
      <c r="AO37" s="14">
        <v>0</v>
      </c>
      <c r="AP37" s="14">
        <v>0</v>
      </c>
      <c r="AQ37" s="14">
        <v>0</v>
      </c>
      <c r="AR37" s="14">
        <v>15</v>
      </c>
      <c r="AS37" s="14">
        <v>0</v>
      </c>
      <c r="AT37" s="14">
        <v>15</v>
      </c>
      <c r="AU37" s="14" t="s">
        <v>212</v>
      </c>
      <c r="AV37" s="14" t="s">
        <v>212</v>
      </c>
      <c r="AW37" s="14" t="s">
        <v>212</v>
      </c>
      <c r="AX37" s="14" t="s">
        <v>213</v>
      </c>
      <c r="AY37" s="14" t="s">
        <v>212</v>
      </c>
      <c r="AZ37" s="14" t="s">
        <v>212</v>
      </c>
      <c r="BA37" s="14">
        <v>0</v>
      </c>
      <c r="BB37" s="17">
        <v>45756</v>
      </c>
      <c r="BC37" s="14" t="s">
        <v>258</v>
      </c>
      <c r="BD37" s="160" t="s">
        <v>260</v>
      </c>
      <c r="BE37" s="19"/>
      <c r="BF37" s="20"/>
      <c r="BG37" s="19"/>
      <c r="BH37" s="24"/>
      <c r="BI37" s="18" t="s">
        <v>215</v>
      </c>
      <c r="BJ37" s="18"/>
      <c r="BK37" s="24"/>
      <c r="BL37" s="25" t="s">
        <v>216</v>
      </c>
    </row>
    <row r="38" spans="1:64" ht="24" customHeight="1">
      <c r="A38" s="13">
        <v>309</v>
      </c>
      <c r="B38" s="13" t="s">
        <v>38</v>
      </c>
      <c r="C38" s="13" t="s">
        <v>37</v>
      </c>
      <c r="D38" s="13" t="s">
        <v>51</v>
      </c>
      <c r="E38" s="13" t="s">
        <v>50</v>
      </c>
      <c r="F38" s="13" t="s">
        <v>36</v>
      </c>
      <c r="G38" s="13" t="s">
        <v>35</v>
      </c>
      <c r="H38" s="13" t="s">
        <v>36</v>
      </c>
      <c r="I38" s="13">
        <v>145556</v>
      </c>
      <c r="J38" s="13" t="s">
        <v>328</v>
      </c>
      <c r="K38" s="13">
        <v>145556</v>
      </c>
      <c r="L38" s="13" t="s">
        <v>317</v>
      </c>
      <c r="M38" s="13" t="s">
        <v>318</v>
      </c>
      <c r="N38" s="13">
        <v>246240</v>
      </c>
      <c r="O38" s="13" t="s">
        <v>329</v>
      </c>
      <c r="P38" s="13">
        <v>614684</v>
      </c>
      <c r="Q38" s="13" t="s">
        <v>336</v>
      </c>
      <c r="R38" s="13" t="s">
        <v>203</v>
      </c>
      <c r="S38" s="13" t="s">
        <v>416</v>
      </c>
      <c r="T38" s="13" t="s">
        <v>204</v>
      </c>
      <c r="U38" s="13" t="s">
        <v>205</v>
      </c>
      <c r="V38" s="13">
        <v>0</v>
      </c>
      <c r="W38" s="13" t="s">
        <v>320</v>
      </c>
      <c r="X38" s="13">
        <v>354466931</v>
      </c>
      <c r="Y38" s="13" t="s">
        <v>417</v>
      </c>
      <c r="Z38" s="13" t="s">
        <v>418</v>
      </c>
      <c r="AA38" s="29">
        <v>42000</v>
      </c>
      <c r="AB38" s="13" t="s">
        <v>208</v>
      </c>
      <c r="AC38" s="13">
        <v>24</v>
      </c>
      <c r="AD38" s="13" t="s">
        <v>218</v>
      </c>
      <c r="AE38" s="13" t="s">
        <v>226</v>
      </c>
      <c r="AF38" s="29">
        <v>2240</v>
      </c>
      <c r="AG38" s="29">
        <v>2240</v>
      </c>
      <c r="AH38" s="13" t="s">
        <v>335</v>
      </c>
      <c r="AI38" s="29">
        <v>21854.91</v>
      </c>
      <c r="AJ38" s="29">
        <v>9505.09</v>
      </c>
      <c r="AK38" s="29">
        <v>31360</v>
      </c>
      <c r="AL38" s="29">
        <v>20145.09</v>
      </c>
      <c r="AM38" s="29">
        <v>2402.91</v>
      </c>
      <c r="AN38" s="29">
        <v>22548</v>
      </c>
      <c r="AO38" s="29">
        <v>0</v>
      </c>
      <c r="AP38" s="29">
        <v>0</v>
      </c>
      <c r="AQ38" s="14">
        <v>0</v>
      </c>
      <c r="AR38" s="13">
        <v>14</v>
      </c>
      <c r="AS38" s="14">
        <v>0</v>
      </c>
      <c r="AT38" s="13">
        <v>14</v>
      </c>
      <c r="AU38" s="13"/>
      <c r="AV38" s="13"/>
      <c r="AW38" s="13"/>
      <c r="AX38" s="13" t="s">
        <v>213</v>
      </c>
      <c r="AY38" s="13" t="s">
        <v>212</v>
      </c>
      <c r="AZ38" s="13"/>
      <c r="BA38" s="29">
        <v>0</v>
      </c>
      <c r="BB38" s="17">
        <v>45756</v>
      </c>
      <c r="BC38" s="30" t="s">
        <v>323</v>
      </c>
      <c r="BD38" s="160" t="s">
        <v>260</v>
      </c>
      <c r="BE38" s="19" t="s">
        <v>263</v>
      </c>
      <c r="BF38" s="20" t="s">
        <v>264</v>
      </c>
      <c r="BG38" s="19"/>
      <c r="BH38" s="24"/>
      <c r="BI38" s="18" t="s">
        <v>265</v>
      </c>
      <c r="BJ38" s="18"/>
      <c r="BK38" s="24"/>
      <c r="BL38" s="25" t="s">
        <v>311</v>
      </c>
    </row>
    <row r="39" spans="1:64" ht="24" customHeight="1">
      <c r="A39" s="13">
        <v>297</v>
      </c>
      <c r="B39" s="13" t="s">
        <v>38</v>
      </c>
      <c r="C39" s="13" t="s">
        <v>37</v>
      </c>
      <c r="D39" s="13" t="s">
        <v>51</v>
      </c>
      <c r="E39" s="13" t="s">
        <v>50</v>
      </c>
      <c r="F39" s="13" t="s">
        <v>36</v>
      </c>
      <c r="G39" s="13" t="s">
        <v>35</v>
      </c>
      <c r="H39" s="13" t="s">
        <v>36</v>
      </c>
      <c r="I39" s="13">
        <v>145556</v>
      </c>
      <c r="J39" s="13" t="s">
        <v>328</v>
      </c>
      <c r="K39" s="13">
        <v>145556</v>
      </c>
      <c r="L39" s="13" t="s">
        <v>317</v>
      </c>
      <c r="M39" s="13" t="s">
        <v>318</v>
      </c>
      <c r="N39" s="13">
        <v>246240</v>
      </c>
      <c r="O39" s="13" t="s">
        <v>329</v>
      </c>
      <c r="P39" s="13">
        <v>407337</v>
      </c>
      <c r="Q39" s="13" t="s">
        <v>421</v>
      </c>
      <c r="R39" s="13" t="s">
        <v>203</v>
      </c>
      <c r="S39" s="13" t="s">
        <v>422</v>
      </c>
      <c r="T39" s="13" t="s">
        <v>204</v>
      </c>
      <c r="U39" s="13" t="s">
        <v>205</v>
      </c>
      <c r="V39" s="13">
        <v>541</v>
      </c>
      <c r="W39" s="13" t="s">
        <v>332</v>
      </c>
      <c r="X39" s="13">
        <v>351296079</v>
      </c>
      <c r="Y39" s="13" t="s">
        <v>423</v>
      </c>
      <c r="Z39" s="13" t="s">
        <v>424</v>
      </c>
      <c r="AA39" s="29">
        <v>44040</v>
      </c>
      <c r="AB39" s="13" t="s">
        <v>208</v>
      </c>
      <c r="AC39" s="13">
        <v>24</v>
      </c>
      <c r="AD39" s="13" t="s">
        <v>218</v>
      </c>
      <c r="AE39" s="13" t="s">
        <v>425</v>
      </c>
      <c r="AF39" s="29">
        <v>1543</v>
      </c>
      <c r="AG39" s="29">
        <v>2400</v>
      </c>
      <c r="AH39" s="13" t="s">
        <v>335</v>
      </c>
      <c r="AI39" s="29">
        <v>41689.9</v>
      </c>
      <c r="AJ39" s="29">
        <v>12653.1</v>
      </c>
      <c r="AK39" s="29">
        <v>54343</v>
      </c>
      <c r="AL39" s="29">
        <v>2350.1</v>
      </c>
      <c r="AM39" s="29">
        <v>49.9</v>
      </c>
      <c r="AN39" s="29">
        <v>2400</v>
      </c>
      <c r="AO39" s="29">
        <v>0</v>
      </c>
      <c r="AP39" s="29">
        <v>0</v>
      </c>
      <c r="AQ39" s="14">
        <v>0</v>
      </c>
      <c r="AR39" s="13">
        <v>23</v>
      </c>
      <c r="AS39" s="14">
        <v>0</v>
      </c>
      <c r="AT39" s="13">
        <v>23</v>
      </c>
      <c r="AU39" s="13"/>
      <c r="AV39" s="13"/>
      <c r="AW39" s="13"/>
      <c r="AX39" s="13" t="s">
        <v>213</v>
      </c>
      <c r="AY39" s="13" t="s">
        <v>212</v>
      </c>
      <c r="AZ39" s="13"/>
      <c r="BA39" s="29">
        <v>0</v>
      </c>
      <c r="BB39" s="17">
        <v>45756</v>
      </c>
      <c r="BC39" s="30" t="s">
        <v>323</v>
      </c>
      <c r="BD39" s="160" t="s">
        <v>260</v>
      </c>
      <c r="BE39" s="19" t="s">
        <v>263</v>
      </c>
      <c r="BF39" s="20" t="s">
        <v>264</v>
      </c>
      <c r="BG39" s="19"/>
      <c r="BH39" s="24"/>
      <c r="BI39" s="18" t="s">
        <v>265</v>
      </c>
      <c r="BJ39" s="18"/>
      <c r="BK39" s="24"/>
      <c r="BL39" s="25" t="s">
        <v>311</v>
      </c>
    </row>
    <row r="40" spans="1:64" ht="24" customHeight="1">
      <c r="A40" s="13">
        <v>298</v>
      </c>
      <c r="B40" s="13" t="s">
        <v>38</v>
      </c>
      <c r="C40" s="13" t="s">
        <v>37</v>
      </c>
      <c r="D40" s="13" t="s">
        <v>51</v>
      </c>
      <c r="E40" s="13" t="s">
        <v>50</v>
      </c>
      <c r="F40" s="13" t="s">
        <v>36</v>
      </c>
      <c r="G40" s="13" t="s">
        <v>35</v>
      </c>
      <c r="H40" s="13" t="s">
        <v>36</v>
      </c>
      <c r="I40" s="13">
        <v>145556</v>
      </c>
      <c r="J40" s="13" t="s">
        <v>328</v>
      </c>
      <c r="K40" s="13">
        <v>145556</v>
      </c>
      <c r="L40" s="13" t="s">
        <v>317</v>
      </c>
      <c r="M40" s="13" t="s">
        <v>318</v>
      </c>
      <c r="N40" s="13">
        <v>246240</v>
      </c>
      <c r="O40" s="13" t="s">
        <v>329</v>
      </c>
      <c r="P40" s="13">
        <v>407337</v>
      </c>
      <c r="Q40" s="13" t="s">
        <v>421</v>
      </c>
      <c r="R40" s="13" t="s">
        <v>203</v>
      </c>
      <c r="S40" s="13" t="s">
        <v>426</v>
      </c>
      <c r="T40" s="13" t="s">
        <v>204</v>
      </c>
      <c r="U40" s="13" t="s">
        <v>205</v>
      </c>
      <c r="V40" s="13">
        <v>541</v>
      </c>
      <c r="W40" s="13" t="s">
        <v>332</v>
      </c>
      <c r="X40" s="13">
        <v>351296080</v>
      </c>
      <c r="Y40" s="13" t="s">
        <v>427</v>
      </c>
      <c r="Z40" s="13" t="s">
        <v>424</v>
      </c>
      <c r="AA40" s="29">
        <v>36733</v>
      </c>
      <c r="AB40" s="13" t="s">
        <v>208</v>
      </c>
      <c r="AC40" s="13">
        <v>24</v>
      </c>
      <c r="AD40" s="13" t="s">
        <v>218</v>
      </c>
      <c r="AE40" s="13" t="s">
        <v>425</v>
      </c>
      <c r="AF40" s="29">
        <v>1320</v>
      </c>
      <c r="AG40" s="29">
        <v>2000</v>
      </c>
      <c r="AH40" s="13" t="s">
        <v>335</v>
      </c>
      <c r="AI40" s="29">
        <v>34774.58</v>
      </c>
      <c r="AJ40" s="29">
        <v>10545.42</v>
      </c>
      <c r="AK40" s="29">
        <v>45320</v>
      </c>
      <c r="AL40" s="29">
        <v>1958.42</v>
      </c>
      <c r="AM40" s="29">
        <v>41.58</v>
      </c>
      <c r="AN40" s="29">
        <v>2000</v>
      </c>
      <c r="AO40" s="29">
        <v>0</v>
      </c>
      <c r="AP40" s="29">
        <v>0</v>
      </c>
      <c r="AQ40" s="14">
        <v>0</v>
      </c>
      <c r="AR40" s="13">
        <v>23</v>
      </c>
      <c r="AS40" s="14">
        <v>0</v>
      </c>
      <c r="AT40" s="13">
        <v>23</v>
      </c>
      <c r="AU40" s="13"/>
      <c r="AV40" s="13"/>
      <c r="AW40" s="13"/>
      <c r="AX40" s="13" t="s">
        <v>213</v>
      </c>
      <c r="AY40" s="13" t="s">
        <v>212</v>
      </c>
      <c r="AZ40" s="13"/>
      <c r="BA40" s="29">
        <v>0</v>
      </c>
      <c r="BB40" s="17">
        <v>45756</v>
      </c>
      <c r="BC40" s="30" t="s">
        <v>323</v>
      </c>
      <c r="BD40" s="160" t="s">
        <v>260</v>
      </c>
      <c r="BE40" s="19" t="s">
        <v>263</v>
      </c>
      <c r="BF40" s="20" t="s">
        <v>264</v>
      </c>
      <c r="BG40" s="19"/>
      <c r="BH40" s="24"/>
      <c r="BI40" s="18" t="s">
        <v>265</v>
      </c>
      <c r="BJ40" s="18"/>
      <c r="BK40" s="24"/>
      <c r="BL40" s="25" t="s">
        <v>311</v>
      </c>
    </row>
    <row r="41" spans="1:64" ht="24" customHeight="1">
      <c r="A41" s="13">
        <v>300</v>
      </c>
      <c r="B41" s="13" t="s">
        <v>38</v>
      </c>
      <c r="C41" s="13" t="s">
        <v>37</v>
      </c>
      <c r="D41" s="13" t="s">
        <v>51</v>
      </c>
      <c r="E41" s="13" t="s">
        <v>50</v>
      </c>
      <c r="F41" s="13" t="s">
        <v>36</v>
      </c>
      <c r="G41" s="13" t="s">
        <v>35</v>
      </c>
      <c r="H41" s="13" t="s">
        <v>36</v>
      </c>
      <c r="I41" s="13">
        <v>145556</v>
      </c>
      <c r="J41" s="13" t="s">
        <v>328</v>
      </c>
      <c r="K41" s="13">
        <v>145556</v>
      </c>
      <c r="L41" s="13" t="s">
        <v>317</v>
      </c>
      <c r="M41" s="13" t="s">
        <v>318</v>
      </c>
      <c r="N41" s="13">
        <v>246240</v>
      </c>
      <c r="O41" s="13" t="s">
        <v>329</v>
      </c>
      <c r="P41" s="13">
        <v>614684</v>
      </c>
      <c r="Q41" s="13" t="s">
        <v>336</v>
      </c>
      <c r="R41" s="13" t="s">
        <v>203</v>
      </c>
      <c r="S41" s="13" t="s">
        <v>428</v>
      </c>
      <c r="T41" s="13" t="s">
        <v>204</v>
      </c>
      <c r="U41" s="13" t="s">
        <v>205</v>
      </c>
      <c r="V41" s="13">
        <v>541</v>
      </c>
      <c r="W41" s="13" t="s">
        <v>332</v>
      </c>
      <c r="X41" s="13">
        <v>351699763</v>
      </c>
      <c r="Y41" s="13" t="s">
        <v>429</v>
      </c>
      <c r="Z41" s="13" t="s">
        <v>223</v>
      </c>
      <c r="AA41" s="29">
        <v>42000</v>
      </c>
      <c r="AB41" s="13" t="s">
        <v>208</v>
      </c>
      <c r="AC41" s="13">
        <v>24</v>
      </c>
      <c r="AD41" s="13" t="s">
        <v>218</v>
      </c>
      <c r="AE41" s="13" t="s">
        <v>303</v>
      </c>
      <c r="AF41" s="29">
        <v>2250</v>
      </c>
      <c r="AG41" s="29">
        <v>2250</v>
      </c>
      <c r="AH41" s="13" t="s">
        <v>335</v>
      </c>
      <c r="AI41" s="29">
        <v>32481.79</v>
      </c>
      <c r="AJ41" s="29">
        <v>12518.21</v>
      </c>
      <c r="AK41" s="29">
        <v>45000</v>
      </c>
      <c r="AL41" s="29">
        <v>9518.2099999999991</v>
      </c>
      <c r="AM41" s="29">
        <v>536.79</v>
      </c>
      <c r="AN41" s="29">
        <v>10055</v>
      </c>
      <c r="AO41" s="29">
        <v>0</v>
      </c>
      <c r="AP41" s="29">
        <v>0</v>
      </c>
      <c r="AQ41" s="14">
        <v>0</v>
      </c>
      <c r="AR41" s="13">
        <v>20</v>
      </c>
      <c r="AS41" s="14">
        <v>0</v>
      </c>
      <c r="AT41" s="13">
        <v>20</v>
      </c>
      <c r="AU41" s="13"/>
      <c r="AV41" s="13"/>
      <c r="AW41" s="13"/>
      <c r="AX41" s="13" t="s">
        <v>213</v>
      </c>
      <c r="AY41" s="13" t="s">
        <v>212</v>
      </c>
      <c r="AZ41" s="13"/>
      <c r="BA41" s="29">
        <v>0</v>
      </c>
      <c r="BB41" s="17">
        <v>45756</v>
      </c>
      <c r="BC41" s="30" t="s">
        <v>323</v>
      </c>
      <c r="BD41" s="160" t="s">
        <v>260</v>
      </c>
      <c r="BE41" s="19" t="s">
        <v>263</v>
      </c>
      <c r="BF41" s="20" t="s">
        <v>264</v>
      </c>
      <c r="BG41" s="19"/>
      <c r="BH41" s="24"/>
      <c r="BI41" s="18" t="s">
        <v>265</v>
      </c>
      <c r="BJ41" s="18"/>
      <c r="BK41" s="24"/>
      <c r="BL41" s="25" t="s">
        <v>311</v>
      </c>
    </row>
    <row r="42" spans="1:64" ht="24" customHeight="1">
      <c r="A42" s="13">
        <v>302</v>
      </c>
      <c r="B42" s="13" t="s">
        <v>38</v>
      </c>
      <c r="C42" s="13" t="s">
        <v>37</v>
      </c>
      <c r="D42" s="13" t="s">
        <v>51</v>
      </c>
      <c r="E42" s="13" t="s">
        <v>50</v>
      </c>
      <c r="F42" s="13" t="s">
        <v>36</v>
      </c>
      <c r="G42" s="13" t="s">
        <v>35</v>
      </c>
      <c r="H42" s="13" t="s">
        <v>36</v>
      </c>
      <c r="I42" s="13">
        <v>133599</v>
      </c>
      <c r="J42" s="13" t="s">
        <v>295</v>
      </c>
      <c r="K42" s="13">
        <v>133599</v>
      </c>
      <c r="L42" s="13" t="s">
        <v>317</v>
      </c>
      <c r="M42" s="13" t="s">
        <v>318</v>
      </c>
      <c r="N42" s="13">
        <v>378182</v>
      </c>
      <c r="O42" s="13" t="s">
        <v>296</v>
      </c>
      <c r="P42" s="13">
        <v>614681</v>
      </c>
      <c r="Q42" s="13" t="s">
        <v>356</v>
      </c>
      <c r="R42" s="13" t="s">
        <v>203</v>
      </c>
      <c r="S42" s="13" t="s">
        <v>430</v>
      </c>
      <c r="T42" s="13" t="s">
        <v>204</v>
      </c>
      <c r="U42" s="13" t="s">
        <v>205</v>
      </c>
      <c r="V42" s="13">
        <v>541</v>
      </c>
      <c r="W42" s="13" t="s">
        <v>332</v>
      </c>
      <c r="X42" s="13">
        <v>351912807</v>
      </c>
      <c r="Y42" s="13" t="s">
        <v>431</v>
      </c>
      <c r="Z42" s="13" t="s">
        <v>301</v>
      </c>
      <c r="AA42" s="29">
        <v>42000</v>
      </c>
      <c r="AB42" s="13" t="s">
        <v>237</v>
      </c>
      <c r="AC42" s="13">
        <v>24</v>
      </c>
      <c r="AD42" s="13" t="s">
        <v>218</v>
      </c>
      <c r="AE42" s="13" t="s">
        <v>294</v>
      </c>
      <c r="AF42" s="29">
        <v>2240</v>
      </c>
      <c r="AG42" s="29">
        <v>2240</v>
      </c>
      <c r="AH42" s="13" t="s">
        <v>371</v>
      </c>
      <c r="AI42" s="29">
        <v>32875.379999999997</v>
      </c>
      <c r="AJ42" s="29">
        <v>11924.62</v>
      </c>
      <c r="AK42" s="29">
        <v>44800</v>
      </c>
      <c r="AL42" s="29">
        <v>9124.6200000000008</v>
      </c>
      <c r="AM42" s="29">
        <v>504.38</v>
      </c>
      <c r="AN42" s="29">
        <v>9629</v>
      </c>
      <c r="AO42" s="29">
        <v>0</v>
      </c>
      <c r="AP42" s="29">
        <v>0</v>
      </c>
      <c r="AQ42" s="14">
        <v>0</v>
      </c>
      <c r="AR42" s="13">
        <v>20</v>
      </c>
      <c r="AS42" s="14">
        <v>0</v>
      </c>
      <c r="AT42" s="13">
        <v>20</v>
      </c>
      <c r="AU42" s="13"/>
      <c r="AV42" s="13"/>
      <c r="AW42" s="13"/>
      <c r="AX42" s="13" t="s">
        <v>213</v>
      </c>
      <c r="AY42" s="13" t="s">
        <v>212</v>
      </c>
      <c r="AZ42" s="13"/>
      <c r="BA42" s="29">
        <v>0</v>
      </c>
      <c r="BB42" s="17">
        <v>45756</v>
      </c>
      <c r="BC42" s="30" t="s">
        <v>323</v>
      </c>
      <c r="BD42" s="160" t="s">
        <v>260</v>
      </c>
      <c r="BE42" s="19" t="s">
        <v>263</v>
      </c>
      <c r="BF42" s="20" t="s">
        <v>264</v>
      </c>
      <c r="BG42" s="19"/>
      <c r="BH42" s="24"/>
      <c r="BI42" s="18" t="s">
        <v>265</v>
      </c>
      <c r="BJ42" s="18"/>
      <c r="BK42" s="24"/>
      <c r="BL42" s="25" t="s">
        <v>311</v>
      </c>
    </row>
    <row r="43" spans="1:64" ht="24" customHeight="1">
      <c r="A43" s="13">
        <v>306</v>
      </c>
      <c r="B43" s="13" t="s">
        <v>38</v>
      </c>
      <c r="C43" s="13" t="s">
        <v>37</v>
      </c>
      <c r="D43" s="13" t="s">
        <v>51</v>
      </c>
      <c r="E43" s="13" t="s">
        <v>50</v>
      </c>
      <c r="F43" s="13" t="s">
        <v>36</v>
      </c>
      <c r="G43" s="13" t="s">
        <v>35</v>
      </c>
      <c r="H43" s="13" t="s">
        <v>36</v>
      </c>
      <c r="I43" s="13">
        <v>145556</v>
      </c>
      <c r="J43" s="13" t="s">
        <v>328</v>
      </c>
      <c r="K43" s="13">
        <v>145556</v>
      </c>
      <c r="L43" s="13" t="s">
        <v>317</v>
      </c>
      <c r="M43" s="13" t="s">
        <v>318</v>
      </c>
      <c r="N43" s="13">
        <v>246240</v>
      </c>
      <c r="O43" s="13" t="s">
        <v>329</v>
      </c>
      <c r="P43" s="13">
        <v>323571</v>
      </c>
      <c r="Q43" s="13" t="s">
        <v>330</v>
      </c>
      <c r="R43" s="13" t="s">
        <v>203</v>
      </c>
      <c r="S43" s="13" t="s">
        <v>432</v>
      </c>
      <c r="T43" s="13" t="s">
        <v>204</v>
      </c>
      <c r="U43" s="13" t="s">
        <v>205</v>
      </c>
      <c r="V43" s="13">
        <v>0</v>
      </c>
      <c r="W43" s="13" t="s">
        <v>339</v>
      </c>
      <c r="X43" s="13">
        <v>353683475</v>
      </c>
      <c r="Y43" s="34" t="s">
        <v>433</v>
      </c>
      <c r="Z43" s="13" t="s">
        <v>434</v>
      </c>
      <c r="AA43" s="29">
        <v>52000</v>
      </c>
      <c r="AB43" s="13" t="s">
        <v>208</v>
      </c>
      <c r="AC43" s="13">
        <v>24</v>
      </c>
      <c r="AD43" s="13" t="s">
        <v>220</v>
      </c>
      <c r="AE43" s="13" t="s">
        <v>418</v>
      </c>
      <c r="AF43" s="29">
        <v>2780</v>
      </c>
      <c r="AG43" s="29">
        <v>2780</v>
      </c>
      <c r="AH43" s="13" t="s">
        <v>335</v>
      </c>
      <c r="AI43" s="29">
        <v>28737.91</v>
      </c>
      <c r="AJ43" s="29">
        <v>12962.09</v>
      </c>
      <c r="AK43" s="29">
        <v>41700</v>
      </c>
      <c r="AL43" s="29">
        <v>23262.09</v>
      </c>
      <c r="AM43" s="29">
        <v>2558.91</v>
      </c>
      <c r="AN43" s="29">
        <v>25821</v>
      </c>
      <c r="AO43" s="29">
        <v>0</v>
      </c>
      <c r="AP43" s="29">
        <v>0</v>
      </c>
      <c r="AQ43" s="14">
        <v>0</v>
      </c>
      <c r="AR43" s="13">
        <v>15</v>
      </c>
      <c r="AS43" s="14">
        <v>0</v>
      </c>
      <c r="AT43" s="13">
        <v>15</v>
      </c>
      <c r="AU43" s="13"/>
      <c r="AV43" s="13"/>
      <c r="AW43" s="13"/>
      <c r="AX43" s="13" t="s">
        <v>213</v>
      </c>
      <c r="AY43" s="13" t="s">
        <v>212</v>
      </c>
      <c r="AZ43" s="13"/>
      <c r="BA43" s="29">
        <v>0</v>
      </c>
      <c r="BB43" s="17">
        <v>45756</v>
      </c>
      <c r="BC43" s="30" t="s">
        <v>323</v>
      </c>
      <c r="BD43" s="160" t="s">
        <v>260</v>
      </c>
      <c r="BE43" s="19" t="s">
        <v>263</v>
      </c>
      <c r="BF43" s="20" t="s">
        <v>264</v>
      </c>
      <c r="BG43" s="19"/>
      <c r="BH43" s="24"/>
      <c r="BI43" s="18" t="s">
        <v>265</v>
      </c>
      <c r="BJ43" s="18"/>
      <c r="BK43" s="24"/>
      <c r="BL43" s="25" t="s">
        <v>311</v>
      </c>
    </row>
    <row r="44" spans="1:64" ht="24" customHeight="1">
      <c r="A44" s="13">
        <v>308</v>
      </c>
      <c r="B44" s="13" t="s">
        <v>38</v>
      </c>
      <c r="C44" s="13" t="s">
        <v>37</v>
      </c>
      <c r="D44" s="13" t="s">
        <v>51</v>
      </c>
      <c r="E44" s="13" t="s">
        <v>50</v>
      </c>
      <c r="F44" s="13" t="s">
        <v>36</v>
      </c>
      <c r="G44" s="13" t="s">
        <v>35</v>
      </c>
      <c r="H44" s="13" t="s">
        <v>36</v>
      </c>
      <c r="I44" s="13">
        <v>145556</v>
      </c>
      <c r="J44" s="13" t="s">
        <v>328</v>
      </c>
      <c r="K44" s="13">
        <v>145556</v>
      </c>
      <c r="L44" s="13" t="s">
        <v>317</v>
      </c>
      <c r="M44" s="13" t="s">
        <v>318</v>
      </c>
      <c r="N44" s="13">
        <v>246240</v>
      </c>
      <c r="O44" s="13" t="s">
        <v>329</v>
      </c>
      <c r="P44" s="13">
        <v>323571</v>
      </c>
      <c r="Q44" s="13" t="s">
        <v>330</v>
      </c>
      <c r="R44" s="13" t="s">
        <v>203</v>
      </c>
      <c r="S44" s="13" t="s">
        <v>435</v>
      </c>
      <c r="T44" s="13" t="s">
        <v>204</v>
      </c>
      <c r="U44" s="13" t="s">
        <v>205</v>
      </c>
      <c r="V44" s="13">
        <v>0</v>
      </c>
      <c r="W44" s="13" t="s">
        <v>339</v>
      </c>
      <c r="X44" s="13">
        <v>354458301</v>
      </c>
      <c r="Y44" s="13" t="s">
        <v>436</v>
      </c>
      <c r="Z44" s="13" t="s">
        <v>418</v>
      </c>
      <c r="AA44" s="29">
        <v>63000</v>
      </c>
      <c r="AB44" s="13" t="s">
        <v>208</v>
      </c>
      <c r="AC44" s="13">
        <v>24</v>
      </c>
      <c r="AD44" s="13" t="s">
        <v>220</v>
      </c>
      <c r="AE44" s="13" t="s">
        <v>226</v>
      </c>
      <c r="AF44" s="29">
        <v>3360</v>
      </c>
      <c r="AG44" s="29">
        <v>3360</v>
      </c>
      <c r="AH44" s="13" t="s">
        <v>335</v>
      </c>
      <c r="AI44" s="29">
        <v>32782.39</v>
      </c>
      <c r="AJ44" s="29">
        <v>14257.61</v>
      </c>
      <c r="AK44" s="29">
        <v>47040</v>
      </c>
      <c r="AL44" s="29">
        <v>30217.61</v>
      </c>
      <c r="AM44" s="29">
        <v>3604.39</v>
      </c>
      <c r="AN44" s="29">
        <v>33822</v>
      </c>
      <c r="AO44" s="29">
        <v>0</v>
      </c>
      <c r="AP44" s="29">
        <v>0</v>
      </c>
      <c r="AQ44" s="14">
        <v>0</v>
      </c>
      <c r="AR44" s="13">
        <v>14</v>
      </c>
      <c r="AS44" s="14">
        <v>0</v>
      </c>
      <c r="AT44" s="13">
        <v>14</v>
      </c>
      <c r="AU44" s="13"/>
      <c r="AV44" s="13"/>
      <c r="AW44" s="13"/>
      <c r="AX44" s="13" t="s">
        <v>213</v>
      </c>
      <c r="AY44" s="13" t="s">
        <v>212</v>
      </c>
      <c r="AZ44" s="13"/>
      <c r="BA44" s="29">
        <v>0</v>
      </c>
      <c r="BB44" s="17">
        <v>45756</v>
      </c>
      <c r="BC44" s="30" t="s">
        <v>323</v>
      </c>
      <c r="BD44" s="160" t="s">
        <v>260</v>
      </c>
      <c r="BE44" s="19" t="s">
        <v>263</v>
      </c>
      <c r="BF44" s="20" t="s">
        <v>264</v>
      </c>
      <c r="BG44" s="19"/>
      <c r="BH44" s="24"/>
      <c r="BI44" s="18" t="s">
        <v>265</v>
      </c>
      <c r="BJ44" s="18"/>
      <c r="BK44" s="24"/>
      <c r="BL44" s="25" t="s">
        <v>311</v>
      </c>
    </row>
    <row r="45" spans="1:64" ht="24" customHeight="1">
      <c r="A45" s="13">
        <v>311</v>
      </c>
      <c r="B45" s="13" t="s">
        <v>38</v>
      </c>
      <c r="C45" s="13" t="s">
        <v>37</v>
      </c>
      <c r="D45" s="13" t="s">
        <v>51</v>
      </c>
      <c r="E45" s="13" t="s">
        <v>50</v>
      </c>
      <c r="F45" s="13" t="s">
        <v>36</v>
      </c>
      <c r="G45" s="13" t="s">
        <v>35</v>
      </c>
      <c r="H45" s="13" t="s">
        <v>36</v>
      </c>
      <c r="I45" s="13">
        <v>145556</v>
      </c>
      <c r="J45" s="13" t="s">
        <v>328</v>
      </c>
      <c r="K45" s="13">
        <v>145556</v>
      </c>
      <c r="L45" s="13" t="s">
        <v>317</v>
      </c>
      <c r="M45" s="13" t="s">
        <v>318</v>
      </c>
      <c r="N45" s="13">
        <v>246240</v>
      </c>
      <c r="O45" s="13" t="s">
        <v>329</v>
      </c>
      <c r="P45" s="13">
        <v>407337</v>
      </c>
      <c r="Q45" s="13" t="s">
        <v>421</v>
      </c>
      <c r="R45" s="13" t="s">
        <v>227</v>
      </c>
      <c r="S45" s="13" t="s">
        <v>437</v>
      </c>
      <c r="T45" s="13" t="s">
        <v>204</v>
      </c>
      <c r="U45" s="13" t="s">
        <v>205</v>
      </c>
      <c r="V45" s="13">
        <v>0</v>
      </c>
      <c r="W45" s="13" t="s">
        <v>320</v>
      </c>
      <c r="X45" s="13">
        <v>354952004</v>
      </c>
      <c r="Y45" s="13" t="s">
        <v>438</v>
      </c>
      <c r="Z45" s="13" t="s">
        <v>369</v>
      </c>
      <c r="AA45" s="29">
        <v>20000</v>
      </c>
      <c r="AB45" s="13" t="s">
        <v>208</v>
      </c>
      <c r="AC45" s="13">
        <v>18</v>
      </c>
      <c r="AD45" s="13" t="s">
        <v>228</v>
      </c>
      <c r="AE45" s="13" t="s">
        <v>221</v>
      </c>
      <c r="AF45" s="29">
        <v>1340</v>
      </c>
      <c r="AG45" s="29">
        <v>1340</v>
      </c>
      <c r="AH45" s="13" t="s">
        <v>349</v>
      </c>
      <c r="AI45" s="29">
        <v>13531.39</v>
      </c>
      <c r="AJ45" s="29">
        <v>3888.61</v>
      </c>
      <c r="AK45" s="29">
        <v>17420</v>
      </c>
      <c r="AL45" s="29">
        <v>6468.61</v>
      </c>
      <c r="AM45" s="29">
        <v>416.39</v>
      </c>
      <c r="AN45" s="29">
        <v>6885</v>
      </c>
      <c r="AO45" s="29">
        <v>0</v>
      </c>
      <c r="AP45" s="29">
        <v>0</v>
      </c>
      <c r="AQ45" s="14">
        <v>0</v>
      </c>
      <c r="AR45" s="13">
        <v>13</v>
      </c>
      <c r="AS45" s="14">
        <v>0</v>
      </c>
      <c r="AT45" s="13">
        <v>13</v>
      </c>
      <c r="AU45" s="13"/>
      <c r="AV45" s="13"/>
      <c r="AW45" s="13"/>
      <c r="AX45" s="13" t="s">
        <v>213</v>
      </c>
      <c r="AY45" s="13" t="s">
        <v>212</v>
      </c>
      <c r="AZ45" s="13"/>
      <c r="BA45" s="29">
        <v>0</v>
      </c>
      <c r="BB45" s="17">
        <v>45756</v>
      </c>
      <c r="BC45" s="30" t="s">
        <v>323</v>
      </c>
      <c r="BD45" s="160" t="s">
        <v>260</v>
      </c>
      <c r="BE45" s="19" t="s">
        <v>263</v>
      </c>
      <c r="BF45" s="20" t="s">
        <v>264</v>
      </c>
      <c r="BG45" s="19"/>
      <c r="BH45" s="24"/>
      <c r="BI45" s="18" t="s">
        <v>265</v>
      </c>
      <c r="BJ45" s="18"/>
      <c r="BK45" s="24"/>
      <c r="BL45" s="25" t="s">
        <v>311</v>
      </c>
    </row>
    <row r="46" spans="1:64" ht="24" customHeight="1">
      <c r="A46" s="13">
        <v>313</v>
      </c>
      <c r="B46" s="13" t="s">
        <v>38</v>
      </c>
      <c r="C46" s="13" t="s">
        <v>37</v>
      </c>
      <c r="D46" s="13" t="s">
        <v>51</v>
      </c>
      <c r="E46" s="13" t="s">
        <v>50</v>
      </c>
      <c r="F46" s="13" t="s">
        <v>36</v>
      </c>
      <c r="G46" s="13" t="s">
        <v>35</v>
      </c>
      <c r="H46" s="13" t="s">
        <v>36</v>
      </c>
      <c r="I46" s="13">
        <v>145556</v>
      </c>
      <c r="J46" s="13" t="s">
        <v>328</v>
      </c>
      <c r="K46" s="13">
        <v>145556</v>
      </c>
      <c r="L46" s="13" t="s">
        <v>317</v>
      </c>
      <c r="M46" s="13" t="s">
        <v>318</v>
      </c>
      <c r="N46" s="13">
        <v>246240</v>
      </c>
      <c r="O46" s="13" t="s">
        <v>329</v>
      </c>
      <c r="P46" s="13">
        <v>407337</v>
      </c>
      <c r="Q46" s="13" t="s">
        <v>421</v>
      </c>
      <c r="R46" s="13" t="s">
        <v>203</v>
      </c>
      <c r="S46" s="13" t="s">
        <v>439</v>
      </c>
      <c r="T46" s="13" t="s">
        <v>204</v>
      </c>
      <c r="U46" s="13" t="s">
        <v>205</v>
      </c>
      <c r="V46" s="13">
        <v>0</v>
      </c>
      <c r="W46" s="13" t="s">
        <v>320</v>
      </c>
      <c r="X46" s="34">
        <v>355529045</v>
      </c>
      <c r="Y46" s="34" t="s">
        <v>440</v>
      </c>
      <c r="Z46" s="13" t="s">
        <v>441</v>
      </c>
      <c r="AA46" s="29">
        <v>63000</v>
      </c>
      <c r="AB46" s="13" t="s">
        <v>208</v>
      </c>
      <c r="AC46" s="13">
        <v>24</v>
      </c>
      <c r="AD46" s="13" t="s">
        <v>209</v>
      </c>
      <c r="AE46" s="13" t="s">
        <v>404</v>
      </c>
      <c r="AF46" s="29">
        <v>3360</v>
      </c>
      <c r="AG46" s="29">
        <v>3360</v>
      </c>
      <c r="AH46" s="13" t="s">
        <v>335</v>
      </c>
      <c r="AI46" s="29">
        <v>27344.78</v>
      </c>
      <c r="AJ46" s="29">
        <v>12975.22</v>
      </c>
      <c r="AK46" s="29">
        <v>40320</v>
      </c>
      <c r="AL46" s="29">
        <v>35655.22</v>
      </c>
      <c r="AM46" s="29">
        <v>5069.78</v>
      </c>
      <c r="AN46" s="29">
        <v>40725</v>
      </c>
      <c r="AO46" s="29">
        <v>0</v>
      </c>
      <c r="AP46" s="29">
        <v>0</v>
      </c>
      <c r="AQ46" s="14">
        <v>0</v>
      </c>
      <c r="AR46" s="13">
        <v>12</v>
      </c>
      <c r="AS46" s="14">
        <v>0</v>
      </c>
      <c r="AT46" s="13">
        <v>12</v>
      </c>
      <c r="AU46" s="13"/>
      <c r="AV46" s="13"/>
      <c r="AW46" s="13"/>
      <c r="AX46" s="13" t="s">
        <v>213</v>
      </c>
      <c r="AY46" s="13" t="s">
        <v>212</v>
      </c>
      <c r="AZ46" s="13"/>
      <c r="BA46" s="29">
        <v>0</v>
      </c>
      <c r="BB46" s="17">
        <v>45756</v>
      </c>
      <c r="BC46" s="30" t="s">
        <v>323</v>
      </c>
      <c r="BD46" s="160" t="s">
        <v>260</v>
      </c>
      <c r="BE46" s="19" t="s">
        <v>263</v>
      </c>
      <c r="BF46" s="20" t="s">
        <v>264</v>
      </c>
      <c r="BG46" s="19"/>
      <c r="BH46" s="24"/>
      <c r="BI46" s="18" t="s">
        <v>265</v>
      </c>
      <c r="BJ46" s="18"/>
      <c r="BK46" s="24"/>
      <c r="BL46" s="25" t="s">
        <v>311</v>
      </c>
    </row>
    <row r="47" spans="1:64" ht="24" customHeight="1">
      <c r="A47" s="13">
        <v>318</v>
      </c>
      <c r="B47" s="13" t="s">
        <v>38</v>
      </c>
      <c r="C47" s="13" t="s">
        <v>37</v>
      </c>
      <c r="D47" s="13" t="s">
        <v>51</v>
      </c>
      <c r="E47" s="13" t="s">
        <v>50</v>
      </c>
      <c r="F47" s="13" t="s">
        <v>36</v>
      </c>
      <c r="G47" s="13" t="s">
        <v>35</v>
      </c>
      <c r="H47" s="13" t="s">
        <v>36</v>
      </c>
      <c r="I47" s="13">
        <v>145556</v>
      </c>
      <c r="J47" s="13" t="s">
        <v>328</v>
      </c>
      <c r="K47" s="13">
        <v>145556</v>
      </c>
      <c r="L47" s="13" t="s">
        <v>317</v>
      </c>
      <c r="M47" s="13" t="s">
        <v>318</v>
      </c>
      <c r="N47" s="13">
        <v>246240</v>
      </c>
      <c r="O47" s="13" t="s">
        <v>329</v>
      </c>
      <c r="P47" s="13">
        <v>614684</v>
      </c>
      <c r="Q47" s="13" t="s">
        <v>336</v>
      </c>
      <c r="R47" s="13" t="s">
        <v>203</v>
      </c>
      <c r="S47" s="13" t="s">
        <v>442</v>
      </c>
      <c r="T47" s="13" t="s">
        <v>204</v>
      </c>
      <c r="U47" s="13" t="s">
        <v>205</v>
      </c>
      <c r="V47" s="13">
        <v>0</v>
      </c>
      <c r="W47" s="13" t="s">
        <v>320</v>
      </c>
      <c r="X47" s="13">
        <v>357148248</v>
      </c>
      <c r="Y47" s="13" t="s">
        <v>443</v>
      </c>
      <c r="Z47" s="13" t="s">
        <v>270</v>
      </c>
      <c r="AA47" s="29">
        <v>65000</v>
      </c>
      <c r="AB47" s="13" t="s">
        <v>208</v>
      </c>
      <c r="AC47" s="13">
        <v>24</v>
      </c>
      <c r="AD47" s="13" t="s">
        <v>274</v>
      </c>
      <c r="AE47" s="13" t="s">
        <v>382</v>
      </c>
      <c r="AF47" s="29">
        <v>3470</v>
      </c>
      <c r="AG47" s="29">
        <v>3470</v>
      </c>
      <c r="AH47" s="13" t="s">
        <v>335</v>
      </c>
      <c r="AI47" s="29">
        <v>20620.18</v>
      </c>
      <c r="AJ47" s="29">
        <v>10609.82</v>
      </c>
      <c r="AK47" s="29">
        <v>31230</v>
      </c>
      <c r="AL47" s="29">
        <v>44379.82</v>
      </c>
      <c r="AM47" s="29">
        <v>7792.18</v>
      </c>
      <c r="AN47" s="29">
        <v>52172</v>
      </c>
      <c r="AO47" s="29">
        <v>0</v>
      </c>
      <c r="AP47" s="29">
        <v>0</v>
      </c>
      <c r="AQ47" s="14">
        <v>0</v>
      </c>
      <c r="AR47" s="13">
        <v>9</v>
      </c>
      <c r="AS47" s="14">
        <v>0</v>
      </c>
      <c r="AT47" s="13">
        <v>9</v>
      </c>
      <c r="AU47" s="13"/>
      <c r="AV47" s="13"/>
      <c r="AW47" s="13"/>
      <c r="AX47" s="13" t="s">
        <v>213</v>
      </c>
      <c r="AY47" s="13" t="s">
        <v>212</v>
      </c>
      <c r="AZ47" s="13"/>
      <c r="BA47" s="29">
        <v>0</v>
      </c>
      <c r="BB47" s="17">
        <v>45756</v>
      </c>
      <c r="BC47" s="30" t="s">
        <v>323</v>
      </c>
      <c r="BD47" s="160" t="s">
        <v>260</v>
      </c>
      <c r="BE47" s="19" t="s">
        <v>263</v>
      </c>
      <c r="BF47" s="20" t="s">
        <v>264</v>
      </c>
      <c r="BG47" s="19"/>
      <c r="BH47" s="24"/>
      <c r="BI47" s="18" t="s">
        <v>265</v>
      </c>
      <c r="BJ47" s="18"/>
      <c r="BK47" s="24"/>
      <c r="BL47" s="25" t="s">
        <v>311</v>
      </c>
    </row>
    <row r="48" spans="1:64" ht="24" customHeight="1">
      <c r="A48" s="26"/>
      <c r="B48" s="27" t="s">
        <v>38</v>
      </c>
      <c r="C48" s="27" t="s">
        <v>37</v>
      </c>
      <c r="D48" s="27" t="s">
        <v>51</v>
      </c>
      <c r="E48" s="27" t="s">
        <v>201</v>
      </c>
      <c r="F48" s="27" t="s">
        <v>202</v>
      </c>
      <c r="G48" s="27" t="s">
        <v>35</v>
      </c>
      <c r="H48" s="27" t="s">
        <v>36</v>
      </c>
      <c r="I48" s="27">
        <v>142964</v>
      </c>
      <c r="J48" s="27" t="s">
        <v>288</v>
      </c>
      <c r="K48" s="27">
        <v>142964</v>
      </c>
      <c r="L48" s="27" t="s">
        <v>90</v>
      </c>
      <c r="M48" s="27" t="s">
        <v>87</v>
      </c>
      <c r="N48" s="27">
        <v>240681</v>
      </c>
      <c r="O48" s="27" t="s">
        <v>289</v>
      </c>
      <c r="P48" s="27">
        <v>316525</v>
      </c>
      <c r="Q48" s="27" t="s">
        <v>290</v>
      </c>
      <c r="R48" s="27" t="s">
        <v>203</v>
      </c>
      <c r="S48" s="27" t="s">
        <v>448</v>
      </c>
      <c r="T48" s="27" t="s">
        <v>204</v>
      </c>
      <c r="U48" s="27" t="s">
        <v>205</v>
      </c>
      <c r="V48" s="27">
        <v>541</v>
      </c>
      <c r="W48" s="27" t="s">
        <v>206</v>
      </c>
      <c r="X48" s="27">
        <v>352886534</v>
      </c>
      <c r="Y48" s="27" t="s">
        <v>449</v>
      </c>
      <c r="Z48" s="27" t="s">
        <v>415</v>
      </c>
      <c r="AA48" s="28">
        <v>63000</v>
      </c>
      <c r="AB48" s="27" t="s">
        <v>224</v>
      </c>
      <c r="AC48" s="27">
        <v>24</v>
      </c>
      <c r="AD48" s="27" t="s">
        <v>220</v>
      </c>
      <c r="AE48" s="27" t="s">
        <v>420</v>
      </c>
      <c r="AF48" s="28">
        <v>3360</v>
      </c>
      <c r="AG48" s="28">
        <v>3360</v>
      </c>
      <c r="AH48" s="27" t="s">
        <v>286</v>
      </c>
      <c r="AI48" s="28">
        <v>47681.58</v>
      </c>
      <c r="AJ48" s="28">
        <v>16158.42</v>
      </c>
      <c r="AK48" s="28">
        <v>63840</v>
      </c>
      <c r="AL48" s="28">
        <v>15318.42</v>
      </c>
      <c r="AM48" s="28">
        <v>961.58</v>
      </c>
      <c r="AN48" s="28">
        <v>16280</v>
      </c>
      <c r="AO48" s="28">
        <v>0</v>
      </c>
      <c r="AP48" s="28">
        <v>0</v>
      </c>
      <c r="AQ48" s="28">
        <v>0</v>
      </c>
      <c r="AR48" s="27">
        <v>19</v>
      </c>
      <c r="AS48" s="28">
        <v>0</v>
      </c>
      <c r="AT48" s="27">
        <v>19</v>
      </c>
      <c r="AU48" s="27" t="s">
        <v>212</v>
      </c>
      <c r="AV48" s="27" t="s">
        <v>212</v>
      </c>
      <c r="AW48" s="27" t="s">
        <v>212</v>
      </c>
      <c r="AX48" s="27" t="s">
        <v>213</v>
      </c>
      <c r="AY48" s="27" t="s">
        <v>212</v>
      </c>
      <c r="AZ48" s="27" t="s">
        <v>212</v>
      </c>
      <c r="BA48" s="28">
        <v>0</v>
      </c>
      <c r="BB48" s="17">
        <v>45756</v>
      </c>
      <c r="BC48" s="30" t="s">
        <v>214</v>
      </c>
      <c r="BD48" s="160" t="s">
        <v>260</v>
      </c>
      <c r="BE48" s="19"/>
      <c r="BF48" s="20"/>
      <c r="BG48" s="19"/>
      <c r="BH48" s="24"/>
      <c r="BI48" s="18" t="s">
        <v>215</v>
      </c>
      <c r="BJ48" s="18"/>
      <c r="BK48" s="24"/>
      <c r="BL48" s="25" t="s">
        <v>216</v>
      </c>
    </row>
    <row r="49" spans="1:64" ht="24" customHeight="1">
      <c r="A49" s="26"/>
      <c r="B49" s="27" t="s">
        <v>38</v>
      </c>
      <c r="C49" s="27" t="s">
        <v>37</v>
      </c>
      <c r="D49" s="27" t="s">
        <v>51</v>
      </c>
      <c r="E49" s="27" t="s">
        <v>201</v>
      </c>
      <c r="F49" s="27" t="s">
        <v>202</v>
      </c>
      <c r="G49" s="27" t="s">
        <v>35</v>
      </c>
      <c r="H49" s="27" t="s">
        <v>36</v>
      </c>
      <c r="I49" s="27">
        <v>139121</v>
      </c>
      <c r="J49" s="27" t="s">
        <v>310</v>
      </c>
      <c r="K49" s="27">
        <v>139121</v>
      </c>
      <c r="L49" s="27" t="s">
        <v>90</v>
      </c>
      <c r="M49" s="27" t="s">
        <v>87</v>
      </c>
      <c r="N49" s="27">
        <v>249560</v>
      </c>
      <c r="O49" s="27" t="s">
        <v>450</v>
      </c>
      <c r="P49" s="27">
        <v>327926</v>
      </c>
      <c r="Q49" s="27" t="s">
        <v>451</v>
      </c>
      <c r="R49" s="27" t="s">
        <v>203</v>
      </c>
      <c r="S49" s="27" t="s">
        <v>452</v>
      </c>
      <c r="T49" s="27" t="s">
        <v>204</v>
      </c>
      <c r="U49" s="27" t="s">
        <v>205</v>
      </c>
      <c r="V49" s="27">
        <v>541</v>
      </c>
      <c r="W49" s="27" t="s">
        <v>234</v>
      </c>
      <c r="X49" s="27">
        <v>353614360</v>
      </c>
      <c r="Y49" s="27" t="s">
        <v>453</v>
      </c>
      <c r="Z49" s="27" t="s">
        <v>268</v>
      </c>
      <c r="AA49" s="28">
        <v>42000</v>
      </c>
      <c r="AB49" s="27" t="s">
        <v>208</v>
      </c>
      <c r="AC49" s="27">
        <v>24</v>
      </c>
      <c r="AD49" s="27" t="s">
        <v>218</v>
      </c>
      <c r="AE49" s="27" t="s">
        <v>418</v>
      </c>
      <c r="AF49" s="28">
        <v>2240</v>
      </c>
      <c r="AG49" s="28">
        <v>2240</v>
      </c>
      <c r="AH49" s="27" t="s">
        <v>279</v>
      </c>
      <c r="AI49" s="28">
        <v>25387.23</v>
      </c>
      <c r="AJ49" s="28">
        <v>10452.77</v>
      </c>
      <c r="AK49" s="28">
        <v>35840</v>
      </c>
      <c r="AL49" s="28">
        <v>16612.77</v>
      </c>
      <c r="AM49" s="28">
        <v>1657.23</v>
      </c>
      <c r="AN49" s="28">
        <v>18270</v>
      </c>
      <c r="AO49" s="28">
        <v>0</v>
      </c>
      <c r="AP49" s="28">
        <v>0</v>
      </c>
      <c r="AQ49" s="28">
        <v>0</v>
      </c>
      <c r="AR49" s="27">
        <v>16</v>
      </c>
      <c r="AS49" s="28">
        <v>0</v>
      </c>
      <c r="AT49" s="27">
        <v>16</v>
      </c>
      <c r="AU49" s="27" t="s">
        <v>212</v>
      </c>
      <c r="AV49" s="27" t="s">
        <v>212</v>
      </c>
      <c r="AW49" s="27" t="s">
        <v>212</v>
      </c>
      <c r="AX49" s="27" t="s">
        <v>213</v>
      </c>
      <c r="AY49" s="27" t="s">
        <v>212</v>
      </c>
      <c r="AZ49" s="27" t="s">
        <v>212</v>
      </c>
      <c r="BA49" s="28">
        <v>0</v>
      </c>
      <c r="BB49" s="17">
        <v>45756</v>
      </c>
      <c r="BC49" s="30" t="s">
        <v>258</v>
      </c>
      <c r="BD49" s="160" t="s">
        <v>260</v>
      </c>
      <c r="BE49" s="19"/>
      <c r="BF49" s="20"/>
      <c r="BG49" s="19"/>
      <c r="BH49" s="24"/>
      <c r="BI49" s="18" t="s">
        <v>215</v>
      </c>
      <c r="BJ49" s="18"/>
      <c r="BK49" s="24"/>
      <c r="BL49" s="25" t="s">
        <v>216</v>
      </c>
    </row>
    <row r="50" spans="1:64" ht="24" customHeight="1">
      <c r="A50" s="26"/>
      <c r="B50" s="27" t="s">
        <v>38</v>
      </c>
      <c r="C50" s="27" t="s">
        <v>37</v>
      </c>
      <c r="D50" s="27" t="s">
        <v>51</v>
      </c>
      <c r="E50" s="27" t="s">
        <v>201</v>
      </c>
      <c r="F50" s="27" t="s">
        <v>202</v>
      </c>
      <c r="G50" s="27" t="s">
        <v>35</v>
      </c>
      <c r="H50" s="27" t="s">
        <v>36</v>
      </c>
      <c r="I50" s="27">
        <v>167287</v>
      </c>
      <c r="J50" s="27" t="s">
        <v>280</v>
      </c>
      <c r="K50" s="27">
        <v>167287</v>
      </c>
      <c r="L50" s="27" t="s">
        <v>90</v>
      </c>
      <c r="M50" s="27" t="s">
        <v>87</v>
      </c>
      <c r="N50" s="27">
        <v>234758</v>
      </c>
      <c r="O50" s="27" t="s">
        <v>454</v>
      </c>
      <c r="P50" s="27">
        <v>361776</v>
      </c>
      <c r="Q50" s="27" t="s">
        <v>455</v>
      </c>
      <c r="R50" s="27" t="s">
        <v>203</v>
      </c>
      <c r="S50" s="27" t="s">
        <v>456</v>
      </c>
      <c r="T50" s="27" t="s">
        <v>204</v>
      </c>
      <c r="U50" s="27" t="s">
        <v>205</v>
      </c>
      <c r="V50" s="27">
        <v>0</v>
      </c>
      <c r="W50" s="27" t="s">
        <v>234</v>
      </c>
      <c r="X50" s="27">
        <v>356436371</v>
      </c>
      <c r="Y50" s="27" t="s">
        <v>457</v>
      </c>
      <c r="Z50" s="27" t="s">
        <v>270</v>
      </c>
      <c r="AA50" s="28">
        <v>35000</v>
      </c>
      <c r="AB50" s="27" t="s">
        <v>405</v>
      </c>
      <c r="AC50" s="27">
        <v>24</v>
      </c>
      <c r="AD50" s="27" t="s">
        <v>209</v>
      </c>
      <c r="AE50" s="27" t="s">
        <v>458</v>
      </c>
      <c r="AF50" s="28">
        <v>1870</v>
      </c>
      <c r="AG50" s="28">
        <v>1870</v>
      </c>
      <c r="AH50" s="27" t="s">
        <v>286</v>
      </c>
      <c r="AI50" s="28">
        <v>12473.05</v>
      </c>
      <c r="AJ50" s="28">
        <v>6226.95</v>
      </c>
      <c r="AK50" s="28">
        <v>18700</v>
      </c>
      <c r="AL50" s="28">
        <v>22526.95</v>
      </c>
      <c r="AM50" s="28">
        <v>3688.05</v>
      </c>
      <c r="AN50" s="28">
        <v>26215</v>
      </c>
      <c r="AO50" s="28">
        <v>0</v>
      </c>
      <c r="AP50" s="28">
        <v>0</v>
      </c>
      <c r="AQ50" s="28">
        <v>0</v>
      </c>
      <c r="AR50" s="27">
        <v>10</v>
      </c>
      <c r="AS50" s="28">
        <v>0</v>
      </c>
      <c r="AT50" s="27">
        <v>10</v>
      </c>
      <c r="AU50" s="27" t="s">
        <v>212</v>
      </c>
      <c r="AV50" s="27" t="s">
        <v>212</v>
      </c>
      <c r="AW50" s="27" t="s">
        <v>212</v>
      </c>
      <c r="AX50" s="27" t="s">
        <v>213</v>
      </c>
      <c r="AY50" s="27" t="s">
        <v>212</v>
      </c>
      <c r="AZ50" s="27" t="s">
        <v>212</v>
      </c>
      <c r="BA50" s="28">
        <v>0</v>
      </c>
      <c r="BB50" s="17">
        <v>45756</v>
      </c>
      <c r="BC50" s="30" t="s">
        <v>214</v>
      </c>
      <c r="BD50" s="160" t="s">
        <v>260</v>
      </c>
      <c r="BE50" s="19"/>
      <c r="BF50" s="20"/>
      <c r="BG50" s="19"/>
      <c r="BH50" s="24"/>
      <c r="BI50" s="18" t="s">
        <v>215</v>
      </c>
      <c r="BJ50" s="18"/>
      <c r="BK50" s="24"/>
      <c r="BL50" s="25" t="s">
        <v>216</v>
      </c>
    </row>
    <row r="51" spans="1:64" ht="24" customHeight="1">
      <c r="A51" s="35">
        <v>49</v>
      </c>
      <c r="B51" s="32" t="s">
        <v>38</v>
      </c>
      <c r="C51" s="32" t="s">
        <v>37</v>
      </c>
      <c r="D51" s="32" t="s">
        <v>51</v>
      </c>
      <c r="E51" s="32" t="s">
        <v>201</v>
      </c>
      <c r="F51" s="32" t="s">
        <v>202</v>
      </c>
      <c r="G51" s="32" t="s">
        <v>35</v>
      </c>
      <c r="H51" s="32" t="s">
        <v>36</v>
      </c>
      <c r="I51" s="32">
        <v>142685</v>
      </c>
      <c r="J51" s="32" t="s">
        <v>230</v>
      </c>
      <c r="K51" s="32">
        <v>142685</v>
      </c>
      <c r="L51" s="32" t="s">
        <v>90</v>
      </c>
      <c r="M51" s="32" t="s">
        <v>87</v>
      </c>
      <c r="N51" s="32">
        <v>241195</v>
      </c>
      <c r="O51" s="32" t="s">
        <v>462</v>
      </c>
      <c r="P51" s="32">
        <v>317227</v>
      </c>
      <c r="Q51" s="32" t="s">
        <v>463</v>
      </c>
      <c r="R51" s="32" t="s">
        <v>203</v>
      </c>
      <c r="S51" s="32" t="s">
        <v>464</v>
      </c>
      <c r="T51" s="32" t="s">
        <v>204</v>
      </c>
      <c r="U51" s="32" t="s">
        <v>205</v>
      </c>
      <c r="V51" s="32">
        <v>541</v>
      </c>
      <c r="W51" s="32" t="s">
        <v>206</v>
      </c>
      <c r="X51" s="32">
        <v>353239113</v>
      </c>
      <c r="Y51" s="32" t="s">
        <v>465</v>
      </c>
      <c r="Z51" s="32" t="s">
        <v>361</v>
      </c>
      <c r="AA51" s="32">
        <v>52000</v>
      </c>
      <c r="AB51" s="32" t="s">
        <v>208</v>
      </c>
      <c r="AC51" s="32">
        <v>24</v>
      </c>
      <c r="AD51" s="32" t="s">
        <v>209</v>
      </c>
      <c r="AE51" s="32" t="s">
        <v>461</v>
      </c>
      <c r="AF51" s="32">
        <v>2780</v>
      </c>
      <c r="AG51" s="32">
        <v>2780</v>
      </c>
      <c r="AH51" s="32" t="s">
        <v>460</v>
      </c>
      <c r="AI51" s="32">
        <v>36587.9</v>
      </c>
      <c r="AJ51" s="32">
        <v>13452.1</v>
      </c>
      <c r="AK51" s="32">
        <v>50040</v>
      </c>
      <c r="AL51" s="32">
        <v>15412.1</v>
      </c>
      <c r="AM51" s="32">
        <v>1173.9000000000001</v>
      </c>
      <c r="AN51" s="32">
        <v>16586</v>
      </c>
      <c r="AO51" s="32">
        <v>0</v>
      </c>
      <c r="AP51" s="32">
        <v>0</v>
      </c>
      <c r="AQ51" s="32">
        <v>0</v>
      </c>
      <c r="AR51" s="32">
        <v>18</v>
      </c>
      <c r="AS51" s="32">
        <v>0</v>
      </c>
      <c r="AT51" s="32">
        <v>18</v>
      </c>
      <c r="AU51" s="32" t="s">
        <v>212</v>
      </c>
      <c r="AV51" s="32" t="s">
        <v>212</v>
      </c>
      <c r="AW51" s="32" t="s">
        <v>212</v>
      </c>
      <c r="AX51" s="32" t="s">
        <v>213</v>
      </c>
      <c r="AY51" s="32" t="s">
        <v>212</v>
      </c>
      <c r="AZ51" s="32" t="s">
        <v>212</v>
      </c>
      <c r="BA51" s="32">
        <v>0</v>
      </c>
      <c r="BB51" s="36">
        <v>45757</v>
      </c>
      <c r="BC51" s="14" t="s">
        <v>214</v>
      </c>
      <c r="BD51" s="160" t="s">
        <v>260</v>
      </c>
      <c r="BE51" s="19"/>
      <c r="BF51" s="20"/>
      <c r="BG51" s="19"/>
      <c r="BH51" s="24"/>
      <c r="BI51" s="18" t="s">
        <v>215</v>
      </c>
      <c r="BJ51" s="18"/>
      <c r="BK51" s="24"/>
      <c r="BL51" s="25" t="s">
        <v>216</v>
      </c>
    </row>
    <row r="52" spans="1:64" ht="24" customHeight="1">
      <c r="A52" s="35">
        <v>50</v>
      </c>
      <c r="B52" s="32" t="s">
        <v>38</v>
      </c>
      <c r="C52" s="32" t="s">
        <v>37</v>
      </c>
      <c r="D52" s="32" t="s">
        <v>51</v>
      </c>
      <c r="E52" s="32" t="s">
        <v>201</v>
      </c>
      <c r="F52" s="32" t="s">
        <v>202</v>
      </c>
      <c r="G52" s="32" t="s">
        <v>35</v>
      </c>
      <c r="H52" s="32" t="s">
        <v>36</v>
      </c>
      <c r="I52" s="32">
        <v>142685</v>
      </c>
      <c r="J52" s="32" t="s">
        <v>230</v>
      </c>
      <c r="K52" s="32">
        <v>142685</v>
      </c>
      <c r="L52" s="32" t="s">
        <v>90</v>
      </c>
      <c r="M52" s="32" t="s">
        <v>87</v>
      </c>
      <c r="N52" s="32">
        <v>241195</v>
      </c>
      <c r="O52" s="32" t="s">
        <v>462</v>
      </c>
      <c r="P52" s="32">
        <v>317143</v>
      </c>
      <c r="Q52" s="32" t="s">
        <v>466</v>
      </c>
      <c r="R52" s="32" t="s">
        <v>203</v>
      </c>
      <c r="S52" s="32" t="s">
        <v>467</v>
      </c>
      <c r="T52" s="32" t="s">
        <v>204</v>
      </c>
      <c r="U52" s="32" t="s">
        <v>205</v>
      </c>
      <c r="V52" s="32">
        <v>541</v>
      </c>
      <c r="W52" s="32" t="s">
        <v>206</v>
      </c>
      <c r="X52" s="32">
        <v>353239490</v>
      </c>
      <c r="Y52" s="32" t="s">
        <v>468</v>
      </c>
      <c r="Z52" s="32" t="s">
        <v>361</v>
      </c>
      <c r="AA52" s="32">
        <v>63000</v>
      </c>
      <c r="AB52" s="32" t="s">
        <v>208</v>
      </c>
      <c r="AC52" s="32">
        <v>24</v>
      </c>
      <c r="AD52" s="32" t="s">
        <v>220</v>
      </c>
      <c r="AE52" s="32" t="s">
        <v>461</v>
      </c>
      <c r="AF52" s="32">
        <v>3360</v>
      </c>
      <c r="AG52" s="32">
        <v>3360</v>
      </c>
      <c r="AH52" s="32" t="s">
        <v>460</v>
      </c>
      <c r="AI52" s="32">
        <v>44153.82</v>
      </c>
      <c r="AJ52" s="32">
        <v>16326.18</v>
      </c>
      <c r="AK52" s="32">
        <v>60480</v>
      </c>
      <c r="AL52" s="32">
        <v>18846.18</v>
      </c>
      <c r="AM52" s="32">
        <v>1448.82</v>
      </c>
      <c r="AN52" s="32">
        <v>20295</v>
      </c>
      <c r="AO52" s="32">
        <v>0</v>
      </c>
      <c r="AP52" s="32">
        <v>0</v>
      </c>
      <c r="AQ52" s="32">
        <v>0</v>
      </c>
      <c r="AR52" s="32">
        <v>18</v>
      </c>
      <c r="AS52" s="32">
        <v>0</v>
      </c>
      <c r="AT52" s="32">
        <v>18</v>
      </c>
      <c r="AU52" s="32" t="s">
        <v>212</v>
      </c>
      <c r="AV52" s="32" t="s">
        <v>212</v>
      </c>
      <c r="AW52" s="32" t="s">
        <v>212</v>
      </c>
      <c r="AX52" s="32" t="s">
        <v>213</v>
      </c>
      <c r="AY52" s="32" t="s">
        <v>212</v>
      </c>
      <c r="AZ52" s="32" t="s">
        <v>212</v>
      </c>
      <c r="BA52" s="32">
        <v>0</v>
      </c>
      <c r="BB52" s="36">
        <v>45757</v>
      </c>
      <c r="BC52" s="14" t="s">
        <v>214</v>
      </c>
      <c r="BD52" s="160" t="s">
        <v>260</v>
      </c>
      <c r="BE52" s="19"/>
      <c r="BF52" s="20"/>
      <c r="BG52" s="19"/>
      <c r="BH52" s="24"/>
      <c r="BI52" s="18" t="s">
        <v>215</v>
      </c>
      <c r="BJ52" s="18"/>
      <c r="BK52" s="24"/>
      <c r="BL52" s="25" t="s">
        <v>216</v>
      </c>
    </row>
    <row r="53" spans="1:64" ht="24" customHeight="1">
      <c r="A53" s="35">
        <v>51</v>
      </c>
      <c r="B53" s="32" t="s">
        <v>38</v>
      </c>
      <c r="C53" s="32" t="s">
        <v>37</v>
      </c>
      <c r="D53" s="32" t="s">
        <v>51</v>
      </c>
      <c r="E53" s="32" t="s">
        <v>201</v>
      </c>
      <c r="F53" s="32" t="s">
        <v>202</v>
      </c>
      <c r="G53" s="32" t="s">
        <v>35</v>
      </c>
      <c r="H53" s="32" t="s">
        <v>36</v>
      </c>
      <c r="I53" s="32">
        <v>142685</v>
      </c>
      <c r="J53" s="32" t="s">
        <v>230</v>
      </c>
      <c r="K53" s="32">
        <v>142685</v>
      </c>
      <c r="L53" s="32" t="s">
        <v>90</v>
      </c>
      <c r="M53" s="32" t="s">
        <v>87</v>
      </c>
      <c r="N53" s="32">
        <v>241110</v>
      </c>
      <c r="O53" s="32" t="s">
        <v>469</v>
      </c>
      <c r="P53" s="32">
        <v>317111</v>
      </c>
      <c r="Q53" s="32" t="s">
        <v>470</v>
      </c>
      <c r="R53" s="32" t="s">
        <v>203</v>
      </c>
      <c r="S53" s="32" t="s">
        <v>471</v>
      </c>
      <c r="T53" s="32" t="s">
        <v>204</v>
      </c>
      <c r="U53" s="32" t="s">
        <v>205</v>
      </c>
      <c r="V53" s="32">
        <v>541</v>
      </c>
      <c r="W53" s="32" t="s">
        <v>206</v>
      </c>
      <c r="X53" s="32">
        <v>353975466</v>
      </c>
      <c r="Y53" s="32" t="s">
        <v>250</v>
      </c>
      <c r="Z53" s="32" t="s">
        <v>251</v>
      </c>
      <c r="AA53" s="32">
        <v>73000</v>
      </c>
      <c r="AB53" s="32" t="s">
        <v>208</v>
      </c>
      <c r="AC53" s="32">
        <v>24</v>
      </c>
      <c r="AD53" s="32" t="s">
        <v>244</v>
      </c>
      <c r="AE53" s="32" t="s">
        <v>418</v>
      </c>
      <c r="AF53" s="32">
        <v>3900</v>
      </c>
      <c r="AG53" s="32">
        <v>3900</v>
      </c>
      <c r="AH53" s="32" t="s">
        <v>460</v>
      </c>
      <c r="AI53" s="32">
        <v>44726.63</v>
      </c>
      <c r="AJ53" s="32">
        <v>17673.37</v>
      </c>
      <c r="AK53" s="32">
        <v>62400</v>
      </c>
      <c r="AL53" s="32">
        <v>28273.37</v>
      </c>
      <c r="AM53" s="32">
        <v>2768.63</v>
      </c>
      <c r="AN53" s="32">
        <v>31042</v>
      </c>
      <c r="AO53" s="32">
        <v>0</v>
      </c>
      <c r="AP53" s="32">
        <v>0</v>
      </c>
      <c r="AQ53" s="32">
        <v>0</v>
      </c>
      <c r="AR53" s="32">
        <v>16</v>
      </c>
      <c r="AS53" s="32">
        <v>0</v>
      </c>
      <c r="AT53" s="32">
        <v>16</v>
      </c>
      <c r="AU53" s="32" t="s">
        <v>212</v>
      </c>
      <c r="AV53" s="32" t="s">
        <v>212</v>
      </c>
      <c r="AW53" s="32" t="s">
        <v>212</v>
      </c>
      <c r="AX53" s="32" t="s">
        <v>213</v>
      </c>
      <c r="AY53" s="32" t="s">
        <v>212</v>
      </c>
      <c r="AZ53" s="32" t="s">
        <v>212</v>
      </c>
      <c r="BA53" s="32">
        <v>0</v>
      </c>
      <c r="BB53" s="36">
        <v>45757</v>
      </c>
      <c r="BC53" s="14" t="s">
        <v>214</v>
      </c>
      <c r="BD53" s="160" t="s">
        <v>260</v>
      </c>
      <c r="BE53" s="19"/>
      <c r="BF53" s="20"/>
      <c r="BG53" s="19"/>
      <c r="BH53" s="24"/>
      <c r="BI53" s="18" t="s">
        <v>215</v>
      </c>
      <c r="BJ53" s="18"/>
      <c r="BK53" s="24"/>
      <c r="BL53" s="25" t="s">
        <v>216</v>
      </c>
    </row>
    <row r="54" spans="1:64" ht="24" customHeight="1">
      <c r="A54" s="35">
        <v>52</v>
      </c>
      <c r="B54" s="32" t="s">
        <v>38</v>
      </c>
      <c r="C54" s="32" t="s">
        <v>37</v>
      </c>
      <c r="D54" s="32" t="s">
        <v>51</v>
      </c>
      <c r="E54" s="32" t="s">
        <v>201</v>
      </c>
      <c r="F54" s="32" t="s">
        <v>202</v>
      </c>
      <c r="G54" s="32" t="s">
        <v>35</v>
      </c>
      <c r="H54" s="32" t="s">
        <v>36</v>
      </c>
      <c r="I54" s="32">
        <v>142685</v>
      </c>
      <c r="J54" s="32" t="s">
        <v>230</v>
      </c>
      <c r="K54" s="32">
        <v>142685</v>
      </c>
      <c r="L54" s="32" t="s">
        <v>90</v>
      </c>
      <c r="M54" s="32" t="s">
        <v>87</v>
      </c>
      <c r="N54" s="32">
        <v>241195</v>
      </c>
      <c r="O54" s="32" t="s">
        <v>462</v>
      </c>
      <c r="P54" s="32">
        <v>317227</v>
      </c>
      <c r="Q54" s="32" t="s">
        <v>463</v>
      </c>
      <c r="R54" s="32" t="s">
        <v>203</v>
      </c>
      <c r="S54" s="32" t="s">
        <v>472</v>
      </c>
      <c r="T54" s="32" t="s">
        <v>204</v>
      </c>
      <c r="U54" s="32" t="s">
        <v>205</v>
      </c>
      <c r="V54" s="32">
        <v>541</v>
      </c>
      <c r="W54" s="32" t="s">
        <v>222</v>
      </c>
      <c r="X54" s="32">
        <v>351335890</v>
      </c>
      <c r="Y54" s="32" t="s">
        <v>473</v>
      </c>
      <c r="Z54" s="32" t="s">
        <v>474</v>
      </c>
      <c r="AA54" s="32">
        <v>42000</v>
      </c>
      <c r="AB54" s="32" t="s">
        <v>208</v>
      </c>
      <c r="AC54" s="32">
        <v>24</v>
      </c>
      <c r="AD54" s="32" t="s">
        <v>218</v>
      </c>
      <c r="AE54" s="32" t="s">
        <v>475</v>
      </c>
      <c r="AF54" s="32">
        <v>2250</v>
      </c>
      <c r="AG54" s="32">
        <v>2250</v>
      </c>
      <c r="AH54" s="32" t="s">
        <v>460</v>
      </c>
      <c r="AI54" s="32">
        <v>38759.53</v>
      </c>
      <c r="AJ54" s="32">
        <v>12990.47</v>
      </c>
      <c r="AK54" s="32">
        <v>51750</v>
      </c>
      <c r="AL54" s="32">
        <v>3240.47</v>
      </c>
      <c r="AM54" s="32">
        <v>67.53</v>
      </c>
      <c r="AN54" s="32">
        <v>3308</v>
      </c>
      <c r="AO54" s="32">
        <v>0</v>
      </c>
      <c r="AP54" s="32">
        <v>0</v>
      </c>
      <c r="AQ54" s="32">
        <v>0</v>
      </c>
      <c r="AR54" s="32">
        <v>23</v>
      </c>
      <c r="AS54" s="32">
        <v>0</v>
      </c>
      <c r="AT54" s="32">
        <v>23</v>
      </c>
      <c r="AU54" s="32" t="s">
        <v>212</v>
      </c>
      <c r="AV54" s="32" t="s">
        <v>212</v>
      </c>
      <c r="AW54" s="32" t="s">
        <v>212</v>
      </c>
      <c r="AX54" s="32" t="s">
        <v>213</v>
      </c>
      <c r="AY54" s="32" t="s">
        <v>212</v>
      </c>
      <c r="AZ54" s="32" t="s">
        <v>212</v>
      </c>
      <c r="BA54" s="32">
        <v>0</v>
      </c>
      <c r="BB54" s="36">
        <v>45757</v>
      </c>
      <c r="BC54" s="14" t="s">
        <v>214</v>
      </c>
      <c r="BD54" s="160" t="s">
        <v>260</v>
      </c>
      <c r="BE54" s="19"/>
      <c r="BF54" s="20"/>
      <c r="BG54" s="19"/>
      <c r="BH54" s="24"/>
      <c r="BI54" s="18" t="s">
        <v>215</v>
      </c>
      <c r="BJ54" s="18"/>
      <c r="BK54" s="24"/>
      <c r="BL54" s="25" t="s">
        <v>216</v>
      </c>
    </row>
    <row r="55" spans="1:64" ht="24" customHeight="1">
      <c r="A55" s="35">
        <v>53</v>
      </c>
      <c r="B55" s="32" t="s">
        <v>38</v>
      </c>
      <c r="C55" s="32" t="s">
        <v>37</v>
      </c>
      <c r="D55" s="32" t="s">
        <v>51</v>
      </c>
      <c r="E55" s="32" t="s">
        <v>201</v>
      </c>
      <c r="F55" s="32" t="s">
        <v>202</v>
      </c>
      <c r="G55" s="32" t="s">
        <v>35</v>
      </c>
      <c r="H55" s="32" t="s">
        <v>36</v>
      </c>
      <c r="I55" s="32">
        <v>142685</v>
      </c>
      <c r="J55" s="32" t="s">
        <v>230</v>
      </c>
      <c r="K55" s="32">
        <v>142685</v>
      </c>
      <c r="L55" s="32" t="s">
        <v>90</v>
      </c>
      <c r="M55" s="32" t="s">
        <v>87</v>
      </c>
      <c r="N55" s="32">
        <v>241110</v>
      </c>
      <c r="O55" s="32" t="s">
        <v>469</v>
      </c>
      <c r="P55" s="32">
        <v>317111</v>
      </c>
      <c r="Q55" s="32" t="s">
        <v>470</v>
      </c>
      <c r="R55" s="32" t="s">
        <v>203</v>
      </c>
      <c r="S55" s="32" t="s">
        <v>476</v>
      </c>
      <c r="T55" s="32" t="s">
        <v>204</v>
      </c>
      <c r="U55" s="32" t="s">
        <v>205</v>
      </c>
      <c r="V55" s="32">
        <v>541</v>
      </c>
      <c r="W55" s="32" t="s">
        <v>206</v>
      </c>
      <c r="X55" s="32">
        <v>352831529</v>
      </c>
      <c r="Y55" s="32" t="s">
        <v>257</v>
      </c>
      <c r="Z55" s="32" t="s">
        <v>245</v>
      </c>
      <c r="AA55" s="32">
        <v>63000</v>
      </c>
      <c r="AB55" s="32" t="s">
        <v>208</v>
      </c>
      <c r="AC55" s="32">
        <v>24</v>
      </c>
      <c r="AD55" s="32" t="s">
        <v>220</v>
      </c>
      <c r="AE55" s="32" t="s">
        <v>461</v>
      </c>
      <c r="AF55" s="32">
        <v>3360</v>
      </c>
      <c r="AG55" s="32">
        <v>3360</v>
      </c>
      <c r="AH55" s="32" t="s">
        <v>460</v>
      </c>
      <c r="AI55" s="32">
        <v>42445.440000000002</v>
      </c>
      <c r="AJ55" s="32">
        <v>18034.560000000001</v>
      </c>
      <c r="AK55" s="32">
        <v>60480</v>
      </c>
      <c r="AL55" s="32">
        <v>20554.560000000001</v>
      </c>
      <c r="AM55" s="32">
        <v>1681.41</v>
      </c>
      <c r="AN55" s="32">
        <v>22235.97</v>
      </c>
      <c r="AO55" s="32">
        <v>0</v>
      </c>
      <c r="AP55" s="32">
        <v>0</v>
      </c>
      <c r="AQ55" s="32">
        <v>0</v>
      </c>
      <c r="AR55" s="32">
        <v>18</v>
      </c>
      <c r="AS55" s="32">
        <v>0</v>
      </c>
      <c r="AT55" s="32">
        <v>18</v>
      </c>
      <c r="AU55" s="32" t="s">
        <v>212</v>
      </c>
      <c r="AV55" s="32" t="s">
        <v>212</v>
      </c>
      <c r="AW55" s="32" t="s">
        <v>212</v>
      </c>
      <c r="AX55" s="32" t="s">
        <v>213</v>
      </c>
      <c r="AY55" s="32" t="s">
        <v>212</v>
      </c>
      <c r="AZ55" s="32" t="s">
        <v>212</v>
      </c>
      <c r="BA55" s="32">
        <v>0</v>
      </c>
      <c r="BB55" s="36">
        <v>45757</v>
      </c>
      <c r="BC55" s="14" t="s">
        <v>214</v>
      </c>
      <c r="BD55" s="160" t="s">
        <v>260</v>
      </c>
      <c r="BE55" s="19"/>
      <c r="BF55" s="20"/>
      <c r="BG55" s="19"/>
      <c r="BH55" s="24"/>
      <c r="BI55" s="18" t="s">
        <v>215</v>
      </c>
      <c r="BJ55" s="18"/>
      <c r="BK55" s="24"/>
      <c r="BL55" s="25" t="s">
        <v>216</v>
      </c>
    </row>
    <row r="56" spans="1:64" ht="24" customHeight="1">
      <c r="A56" s="35">
        <v>54</v>
      </c>
      <c r="B56" s="32" t="s">
        <v>38</v>
      </c>
      <c r="C56" s="32" t="s">
        <v>37</v>
      </c>
      <c r="D56" s="32" t="s">
        <v>51</v>
      </c>
      <c r="E56" s="32" t="s">
        <v>201</v>
      </c>
      <c r="F56" s="32" t="s">
        <v>202</v>
      </c>
      <c r="G56" s="32" t="s">
        <v>35</v>
      </c>
      <c r="H56" s="32" t="s">
        <v>36</v>
      </c>
      <c r="I56" s="32">
        <v>142685</v>
      </c>
      <c r="J56" s="32" t="s">
        <v>230</v>
      </c>
      <c r="K56" s="32">
        <v>142685</v>
      </c>
      <c r="L56" s="32" t="s">
        <v>90</v>
      </c>
      <c r="M56" s="32" t="s">
        <v>87</v>
      </c>
      <c r="N56" s="32">
        <v>241195</v>
      </c>
      <c r="O56" s="32" t="s">
        <v>462</v>
      </c>
      <c r="P56" s="32">
        <v>317143</v>
      </c>
      <c r="Q56" s="32" t="s">
        <v>466</v>
      </c>
      <c r="R56" s="32" t="s">
        <v>203</v>
      </c>
      <c r="S56" s="32" t="s">
        <v>477</v>
      </c>
      <c r="T56" s="32" t="s">
        <v>204</v>
      </c>
      <c r="U56" s="32" t="s">
        <v>205</v>
      </c>
      <c r="V56" s="32">
        <v>0</v>
      </c>
      <c r="W56" s="32" t="s">
        <v>206</v>
      </c>
      <c r="X56" s="32">
        <v>355668878</v>
      </c>
      <c r="Y56" s="32" t="s">
        <v>478</v>
      </c>
      <c r="Z56" s="32" t="s">
        <v>479</v>
      </c>
      <c r="AA56" s="32">
        <v>73000</v>
      </c>
      <c r="AB56" s="32" t="s">
        <v>208</v>
      </c>
      <c r="AC56" s="32">
        <v>24</v>
      </c>
      <c r="AD56" s="32" t="s">
        <v>244</v>
      </c>
      <c r="AE56" s="32" t="s">
        <v>404</v>
      </c>
      <c r="AF56" s="32">
        <v>3900</v>
      </c>
      <c r="AG56" s="32">
        <v>3900</v>
      </c>
      <c r="AH56" s="32" t="s">
        <v>460</v>
      </c>
      <c r="AI56" s="32">
        <v>35524.31</v>
      </c>
      <c r="AJ56" s="32">
        <v>15175.69</v>
      </c>
      <c r="AK56" s="32">
        <v>50700</v>
      </c>
      <c r="AL56" s="32">
        <v>37475.69</v>
      </c>
      <c r="AM56" s="32">
        <v>4885.3100000000004</v>
      </c>
      <c r="AN56" s="32">
        <v>42361</v>
      </c>
      <c r="AO56" s="32">
        <v>0</v>
      </c>
      <c r="AP56" s="32">
        <v>0</v>
      </c>
      <c r="AQ56" s="32">
        <v>0</v>
      </c>
      <c r="AR56" s="32">
        <v>13</v>
      </c>
      <c r="AS56" s="32">
        <v>0</v>
      </c>
      <c r="AT56" s="32">
        <v>13</v>
      </c>
      <c r="AU56" s="32" t="s">
        <v>212</v>
      </c>
      <c r="AV56" s="32" t="s">
        <v>212</v>
      </c>
      <c r="AW56" s="32" t="s">
        <v>212</v>
      </c>
      <c r="AX56" s="32" t="s">
        <v>213</v>
      </c>
      <c r="AY56" s="32" t="s">
        <v>212</v>
      </c>
      <c r="AZ56" s="32" t="s">
        <v>212</v>
      </c>
      <c r="BA56" s="32">
        <v>0</v>
      </c>
      <c r="BB56" s="36">
        <v>45757</v>
      </c>
      <c r="BC56" s="14" t="s">
        <v>214</v>
      </c>
      <c r="BD56" s="160" t="s">
        <v>260</v>
      </c>
      <c r="BE56" s="19"/>
      <c r="BF56" s="20"/>
      <c r="BG56" s="19"/>
      <c r="BH56" s="24"/>
      <c r="BI56" s="18" t="s">
        <v>215</v>
      </c>
      <c r="BJ56" s="18"/>
      <c r="BK56" s="24"/>
      <c r="BL56" s="25" t="s">
        <v>216</v>
      </c>
    </row>
    <row r="57" spans="1:64" ht="24" customHeight="1">
      <c r="A57" s="35">
        <v>57</v>
      </c>
      <c r="B57" s="32" t="s">
        <v>38</v>
      </c>
      <c r="C57" s="32" t="s">
        <v>37</v>
      </c>
      <c r="D57" s="32" t="s">
        <v>51</v>
      </c>
      <c r="E57" s="32" t="s">
        <v>201</v>
      </c>
      <c r="F57" s="32" t="s">
        <v>202</v>
      </c>
      <c r="G57" s="32" t="s">
        <v>35</v>
      </c>
      <c r="H57" s="32" t="s">
        <v>36</v>
      </c>
      <c r="I57" s="32">
        <v>142685</v>
      </c>
      <c r="J57" s="32" t="s">
        <v>230</v>
      </c>
      <c r="K57" s="32">
        <v>142685</v>
      </c>
      <c r="L57" s="32" t="s">
        <v>90</v>
      </c>
      <c r="M57" s="32" t="s">
        <v>87</v>
      </c>
      <c r="N57" s="32">
        <v>241195</v>
      </c>
      <c r="O57" s="32" t="s">
        <v>462</v>
      </c>
      <c r="P57" s="32">
        <v>402538</v>
      </c>
      <c r="Q57" s="32" t="s">
        <v>480</v>
      </c>
      <c r="R57" s="32" t="s">
        <v>203</v>
      </c>
      <c r="S57" s="32" t="s">
        <v>481</v>
      </c>
      <c r="T57" s="32" t="s">
        <v>204</v>
      </c>
      <c r="U57" s="32" t="s">
        <v>205</v>
      </c>
      <c r="V57" s="32">
        <v>541</v>
      </c>
      <c r="W57" s="32" t="s">
        <v>222</v>
      </c>
      <c r="X57" s="32">
        <v>351658784</v>
      </c>
      <c r="Y57" s="32" t="s">
        <v>459</v>
      </c>
      <c r="Z57" s="32" t="s">
        <v>312</v>
      </c>
      <c r="AA57" s="32">
        <v>42000</v>
      </c>
      <c r="AB57" s="32" t="s">
        <v>208</v>
      </c>
      <c r="AC57" s="32">
        <v>24</v>
      </c>
      <c r="AD57" s="32" t="s">
        <v>218</v>
      </c>
      <c r="AE57" s="32" t="s">
        <v>249</v>
      </c>
      <c r="AF57" s="32">
        <v>2250</v>
      </c>
      <c r="AG57" s="32">
        <v>2250</v>
      </c>
      <c r="AH57" s="32" t="s">
        <v>460</v>
      </c>
      <c r="AI57" s="32">
        <v>37488.6</v>
      </c>
      <c r="AJ57" s="32">
        <v>12011.4</v>
      </c>
      <c r="AK57" s="32">
        <v>49500</v>
      </c>
      <c r="AL57" s="32">
        <v>4511.3999999999996</v>
      </c>
      <c r="AM57" s="32">
        <v>143.6</v>
      </c>
      <c r="AN57" s="32">
        <v>4655</v>
      </c>
      <c r="AO57" s="32">
        <v>0</v>
      </c>
      <c r="AP57" s="32">
        <v>0</v>
      </c>
      <c r="AQ57" s="32">
        <v>0</v>
      </c>
      <c r="AR57" s="32">
        <v>22</v>
      </c>
      <c r="AS57" s="32">
        <v>0</v>
      </c>
      <c r="AT57" s="32">
        <v>22</v>
      </c>
      <c r="AU57" s="32" t="s">
        <v>212</v>
      </c>
      <c r="AV57" s="32" t="s">
        <v>212</v>
      </c>
      <c r="AW57" s="32" t="s">
        <v>212</v>
      </c>
      <c r="AX57" s="32" t="s">
        <v>213</v>
      </c>
      <c r="AY57" s="32" t="s">
        <v>212</v>
      </c>
      <c r="AZ57" s="32" t="s">
        <v>212</v>
      </c>
      <c r="BA57" s="32">
        <v>0</v>
      </c>
      <c r="BB57" s="36">
        <v>45757</v>
      </c>
      <c r="BC57" s="14" t="s">
        <v>214</v>
      </c>
      <c r="BD57" s="160" t="s">
        <v>260</v>
      </c>
      <c r="BE57" s="19"/>
      <c r="BF57" s="20"/>
      <c r="BG57" s="19"/>
      <c r="BH57" s="24"/>
      <c r="BI57" s="18" t="s">
        <v>215</v>
      </c>
      <c r="BJ57" s="18"/>
      <c r="BK57" s="24"/>
      <c r="BL57" s="25" t="s">
        <v>216</v>
      </c>
    </row>
    <row r="58" spans="1:64" ht="24" customHeight="1">
      <c r="A58" s="35">
        <v>69</v>
      </c>
      <c r="B58" s="32" t="s">
        <v>38</v>
      </c>
      <c r="C58" s="32" t="s">
        <v>37</v>
      </c>
      <c r="D58" s="32" t="s">
        <v>51</v>
      </c>
      <c r="E58" s="32" t="s">
        <v>201</v>
      </c>
      <c r="F58" s="32" t="s">
        <v>202</v>
      </c>
      <c r="G58" s="32" t="s">
        <v>35</v>
      </c>
      <c r="H58" s="32" t="s">
        <v>36</v>
      </c>
      <c r="I58" s="32">
        <v>142479</v>
      </c>
      <c r="J58" s="32" t="s">
        <v>410</v>
      </c>
      <c r="K58" s="32">
        <v>142479</v>
      </c>
      <c r="L58" s="32" t="s">
        <v>90</v>
      </c>
      <c r="M58" s="32" t="s">
        <v>87</v>
      </c>
      <c r="N58" s="32">
        <v>235300</v>
      </c>
      <c r="O58" s="32" t="s">
        <v>140</v>
      </c>
      <c r="P58" s="32">
        <v>801166</v>
      </c>
      <c r="Q58" s="32" t="s">
        <v>444</v>
      </c>
      <c r="R58" s="32" t="s">
        <v>203</v>
      </c>
      <c r="S58" s="32" t="s">
        <v>483</v>
      </c>
      <c r="T58" s="32" t="s">
        <v>204</v>
      </c>
      <c r="U58" s="32" t="s">
        <v>205</v>
      </c>
      <c r="V58" s="32">
        <v>0</v>
      </c>
      <c r="W58" s="32" t="s">
        <v>206</v>
      </c>
      <c r="X58" s="32">
        <v>356046953</v>
      </c>
      <c r="Y58" s="32" t="s">
        <v>484</v>
      </c>
      <c r="Z58" s="32" t="s">
        <v>207</v>
      </c>
      <c r="AA58" s="32">
        <v>42000</v>
      </c>
      <c r="AB58" s="32" t="s">
        <v>208</v>
      </c>
      <c r="AC58" s="32">
        <v>24</v>
      </c>
      <c r="AD58" s="32" t="s">
        <v>218</v>
      </c>
      <c r="AE58" s="32" t="s">
        <v>210</v>
      </c>
      <c r="AF58" s="32">
        <v>2240</v>
      </c>
      <c r="AG58" s="32">
        <v>2240</v>
      </c>
      <c r="AH58" s="32" t="s">
        <v>460</v>
      </c>
      <c r="AI58" s="32">
        <v>18326.18</v>
      </c>
      <c r="AJ58" s="32">
        <v>8553.82</v>
      </c>
      <c r="AK58" s="32">
        <v>26880</v>
      </c>
      <c r="AL58" s="32">
        <v>23673.82</v>
      </c>
      <c r="AM58" s="32">
        <v>3413.18</v>
      </c>
      <c r="AN58" s="32">
        <v>27087</v>
      </c>
      <c r="AO58" s="32">
        <v>0</v>
      </c>
      <c r="AP58" s="32">
        <v>0</v>
      </c>
      <c r="AQ58" s="32">
        <v>0</v>
      </c>
      <c r="AR58" s="32">
        <v>12</v>
      </c>
      <c r="AS58" s="32">
        <v>0</v>
      </c>
      <c r="AT58" s="32">
        <v>12</v>
      </c>
      <c r="AU58" s="32" t="s">
        <v>212</v>
      </c>
      <c r="AV58" s="32" t="s">
        <v>212</v>
      </c>
      <c r="AW58" s="32" t="s">
        <v>212</v>
      </c>
      <c r="AX58" s="32" t="s">
        <v>213</v>
      </c>
      <c r="AY58" s="32" t="s">
        <v>212</v>
      </c>
      <c r="AZ58" s="32" t="s">
        <v>212</v>
      </c>
      <c r="BA58" s="32">
        <v>0</v>
      </c>
      <c r="BB58" s="36">
        <v>45757</v>
      </c>
      <c r="BC58" s="14" t="s">
        <v>214</v>
      </c>
      <c r="BD58" s="160" t="s">
        <v>260</v>
      </c>
      <c r="BE58" s="19"/>
      <c r="BF58" s="20"/>
      <c r="BG58" s="19"/>
      <c r="BH58" s="24"/>
      <c r="BI58" s="18" t="s">
        <v>215</v>
      </c>
      <c r="BJ58" s="18"/>
      <c r="BK58" s="24"/>
      <c r="BL58" s="25" t="s">
        <v>216</v>
      </c>
    </row>
    <row r="59" spans="1:64" ht="24" customHeight="1">
      <c r="A59" s="35">
        <v>70</v>
      </c>
      <c r="B59" s="32" t="s">
        <v>38</v>
      </c>
      <c r="C59" s="32" t="s">
        <v>37</v>
      </c>
      <c r="D59" s="32" t="s">
        <v>51</v>
      </c>
      <c r="E59" s="32" t="s">
        <v>201</v>
      </c>
      <c r="F59" s="32" t="s">
        <v>202</v>
      </c>
      <c r="G59" s="32" t="s">
        <v>35</v>
      </c>
      <c r="H59" s="32" t="s">
        <v>36</v>
      </c>
      <c r="I59" s="32">
        <v>142479</v>
      </c>
      <c r="J59" s="32" t="s">
        <v>410</v>
      </c>
      <c r="K59" s="32">
        <v>142479</v>
      </c>
      <c r="L59" s="32" t="s">
        <v>90</v>
      </c>
      <c r="M59" s="32" t="s">
        <v>87</v>
      </c>
      <c r="N59" s="32">
        <v>235300</v>
      </c>
      <c r="O59" s="32" t="s">
        <v>140</v>
      </c>
      <c r="P59" s="32">
        <v>309599</v>
      </c>
      <c r="Q59" s="32" t="s">
        <v>485</v>
      </c>
      <c r="R59" s="32" t="s">
        <v>203</v>
      </c>
      <c r="S59" s="32" t="s">
        <v>486</v>
      </c>
      <c r="T59" s="32" t="s">
        <v>204</v>
      </c>
      <c r="U59" s="32" t="s">
        <v>205</v>
      </c>
      <c r="V59" s="32">
        <v>541</v>
      </c>
      <c r="W59" s="32" t="s">
        <v>206</v>
      </c>
      <c r="X59" s="32">
        <v>354511715</v>
      </c>
      <c r="Y59" s="32" t="s">
        <v>487</v>
      </c>
      <c r="Z59" s="32" t="s">
        <v>488</v>
      </c>
      <c r="AA59" s="32">
        <v>42000</v>
      </c>
      <c r="AB59" s="32" t="s">
        <v>208</v>
      </c>
      <c r="AC59" s="32">
        <v>24</v>
      </c>
      <c r="AD59" s="32" t="s">
        <v>218</v>
      </c>
      <c r="AE59" s="32" t="s">
        <v>271</v>
      </c>
      <c r="AF59" s="32">
        <v>2240</v>
      </c>
      <c r="AG59" s="32">
        <v>2240</v>
      </c>
      <c r="AH59" s="32" t="s">
        <v>460</v>
      </c>
      <c r="AI59" s="32">
        <v>23912.99</v>
      </c>
      <c r="AJ59" s="32">
        <v>9687.01</v>
      </c>
      <c r="AK59" s="32">
        <v>33600</v>
      </c>
      <c r="AL59" s="32">
        <v>18087.009999999998</v>
      </c>
      <c r="AM59" s="32">
        <v>1940.99</v>
      </c>
      <c r="AN59" s="32">
        <v>20028</v>
      </c>
      <c r="AO59" s="32">
        <v>0</v>
      </c>
      <c r="AP59" s="32">
        <v>0</v>
      </c>
      <c r="AQ59" s="32">
        <v>0</v>
      </c>
      <c r="AR59" s="32">
        <v>15</v>
      </c>
      <c r="AS59" s="32">
        <v>0</v>
      </c>
      <c r="AT59" s="32">
        <v>15</v>
      </c>
      <c r="AU59" s="32" t="s">
        <v>212</v>
      </c>
      <c r="AV59" s="32" t="s">
        <v>212</v>
      </c>
      <c r="AW59" s="32" t="s">
        <v>212</v>
      </c>
      <c r="AX59" s="32" t="s">
        <v>213</v>
      </c>
      <c r="AY59" s="32" t="s">
        <v>212</v>
      </c>
      <c r="AZ59" s="32" t="s">
        <v>212</v>
      </c>
      <c r="BA59" s="32">
        <v>0</v>
      </c>
      <c r="BB59" s="36">
        <v>45757</v>
      </c>
      <c r="BC59" s="14" t="s">
        <v>214</v>
      </c>
      <c r="BD59" s="160" t="s">
        <v>260</v>
      </c>
      <c r="BE59" s="19"/>
      <c r="BF59" s="20"/>
      <c r="BG59" s="19"/>
      <c r="BH59" s="24"/>
      <c r="BI59" s="18" t="s">
        <v>215</v>
      </c>
      <c r="BJ59" s="18"/>
      <c r="BK59" s="24"/>
      <c r="BL59" s="25" t="s">
        <v>216</v>
      </c>
    </row>
    <row r="60" spans="1:64" ht="24" customHeight="1">
      <c r="A60" s="35">
        <v>85</v>
      </c>
      <c r="B60" s="32" t="s">
        <v>38</v>
      </c>
      <c r="C60" s="32" t="s">
        <v>37</v>
      </c>
      <c r="D60" s="32" t="s">
        <v>51</v>
      </c>
      <c r="E60" s="32" t="s">
        <v>201</v>
      </c>
      <c r="F60" s="32" t="s">
        <v>202</v>
      </c>
      <c r="G60" s="32" t="s">
        <v>35</v>
      </c>
      <c r="H60" s="32" t="s">
        <v>36</v>
      </c>
      <c r="I60" s="32">
        <v>142479</v>
      </c>
      <c r="J60" s="32" t="s">
        <v>410</v>
      </c>
      <c r="K60" s="32">
        <v>142479</v>
      </c>
      <c r="L60" s="32" t="s">
        <v>90</v>
      </c>
      <c r="M60" s="32" t="s">
        <v>87</v>
      </c>
      <c r="N60" s="32">
        <v>235300</v>
      </c>
      <c r="O60" s="32" t="s">
        <v>140</v>
      </c>
      <c r="P60" s="32">
        <v>309599</v>
      </c>
      <c r="Q60" s="32" t="s">
        <v>485</v>
      </c>
      <c r="R60" s="32" t="s">
        <v>203</v>
      </c>
      <c r="S60" s="32" t="s">
        <v>490</v>
      </c>
      <c r="T60" s="32" t="s">
        <v>204</v>
      </c>
      <c r="U60" s="32" t="s">
        <v>205</v>
      </c>
      <c r="V60" s="32">
        <v>0</v>
      </c>
      <c r="W60" s="32" t="s">
        <v>234</v>
      </c>
      <c r="X60" s="32">
        <v>355221407</v>
      </c>
      <c r="Y60" s="32" t="s">
        <v>491</v>
      </c>
      <c r="Z60" s="32" t="s">
        <v>492</v>
      </c>
      <c r="AA60" s="32">
        <v>42000</v>
      </c>
      <c r="AB60" s="32" t="s">
        <v>208</v>
      </c>
      <c r="AC60" s="32">
        <v>24</v>
      </c>
      <c r="AD60" s="32" t="s">
        <v>218</v>
      </c>
      <c r="AE60" s="32" t="s">
        <v>404</v>
      </c>
      <c r="AF60" s="32">
        <v>2240</v>
      </c>
      <c r="AG60" s="32">
        <v>2240</v>
      </c>
      <c r="AH60" s="32" t="s">
        <v>489</v>
      </c>
      <c r="AI60" s="32">
        <v>19682.63</v>
      </c>
      <c r="AJ60" s="32">
        <v>9437.3700000000008</v>
      </c>
      <c r="AK60" s="32">
        <v>29120</v>
      </c>
      <c r="AL60" s="32">
        <v>22317.37</v>
      </c>
      <c r="AM60" s="32">
        <v>3009.63</v>
      </c>
      <c r="AN60" s="32">
        <v>25327</v>
      </c>
      <c r="AO60" s="32">
        <v>0</v>
      </c>
      <c r="AP60" s="32">
        <v>0</v>
      </c>
      <c r="AQ60" s="32">
        <v>0</v>
      </c>
      <c r="AR60" s="32">
        <v>13</v>
      </c>
      <c r="AS60" s="32">
        <v>0</v>
      </c>
      <c r="AT60" s="32">
        <v>13</v>
      </c>
      <c r="AU60" s="32" t="s">
        <v>212</v>
      </c>
      <c r="AV60" s="32" t="s">
        <v>212</v>
      </c>
      <c r="AW60" s="32" t="s">
        <v>212</v>
      </c>
      <c r="AX60" s="32" t="s">
        <v>213</v>
      </c>
      <c r="AY60" s="32" t="s">
        <v>212</v>
      </c>
      <c r="AZ60" s="32" t="s">
        <v>212</v>
      </c>
      <c r="BA60" s="32">
        <v>0</v>
      </c>
      <c r="BB60" s="36">
        <v>45757</v>
      </c>
      <c r="BC60" s="14" t="s">
        <v>214</v>
      </c>
      <c r="BD60" s="160" t="s">
        <v>260</v>
      </c>
      <c r="BE60" s="19"/>
      <c r="BF60" s="20"/>
      <c r="BG60" s="19"/>
      <c r="BH60" s="24"/>
      <c r="BI60" s="18" t="s">
        <v>215</v>
      </c>
      <c r="BJ60" s="18"/>
      <c r="BK60" s="24"/>
      <c r="BL60" s="25" t="s">
        <v>216</v>
      </c>
    </row>
    <row r="61" spans="1:64" ht="24" customHeight="1">
      <c r="B61" s="31" t="s">
        <v>38</v>
      </c>
      <c r="C61" s="31" t="s">
        <v>37</v>
      </c>
      <c r="D61" s="31" t="s">
        <v>51</v>
      </c>
      <c r="E61" s="31" t="s">
        <v>201</v>
      </c>
      <c r="F61" s="31" t="s">
        <v>202</v>
      </c>
      <c r="G61" s="31" t="s">
        <v>35</v>
      </c>
      <c r="H61" s="31" t="s">
        <v>36</v>
      </c>
      <c r="I61" s="31">
        <v>142964</v>
      </c>
      <c r="J61" s="31" t="s">
        <v>288</v>
      </c>
      <c r="K61" s="31">
        <v>142964</v>
      </c>
      <c r="L61" s="31" t="s">
        <v>90</v>
      </c>
      <c r="M61" s="31" t="s">
        <v>87</v>
      </c>
      <c r="N61" s="31">
        <v>240681</v>
      </c>
      <c r="O61" s="31" t="s">
        <v>289</v>
      </c>
      <c r="P61" s="31">
        <v>316525</v>
      </c>
      <c r="Q61" s="31" t="s">
        <v>290</v>
      </c>
      <c r="R61" s="31" t="s">
        <v>203</v>
      </c>
      <c r="S61" s="31" t="s">
        <v>494</v>
      </c>
      <c r="T61" s="31" t="s">
        <v>204</v>
      </c>
      <c r="U61" s="31" t="s">
        <v>205</v>
      </c>
      <c r="V61" s="31">
        <v>541</v>
      </c>
      <c r="W61" s="31" t="s">
        <v>206</v>
      </c>
      <c r="X61" s="31">
        <v>354062585</v>
      </c>
      <c r="Y61" s="31" t="s">
        <v>495</v>
      </c>
      <c r="Z61" s="31" t="s">
        <v>419</v>
      </c>
      <c r="AA61" s="33">
        <v>73000</v>
      </c>
      <c r="AB61" s="31" t="s">
        <v>224</v>
      </c>
      <c r="AC61" s="31">
        <v>24</v>
      </c>
      <c r="AD61" s="31" t="s">
        <v>244</v>
      </c>
      <c r="AE61" s="31" t="s">
        <v>269</v>
      </c>
      <c r="AF61" s="33">
        <v>3900</v>
      </c>
      <c r="AG61" s="33">
        <v>3900</v>
      </c>
      <c r="AH61" s="31" t="s">
        <v>286</v>
      </c>
      <c r="AI61" s="33">
        <v>45155.28</v>
      </c>
      <c r="AJ61" s="33">
        <v>17244.72</v>
      </c>
      <c r="AK61" s="33">
        <v>62400</v>
      </c>
      <c r="AL61" s="33">
        <v>27844.720000000001</v>
      </c>
      <c r="AM61" s="33">
        <v>2650.28</v>
      </c>
      <c r="AN61" s="33">
        <v>30495</v>
      </c>
      <c r="AO61" s="33">
        <v>0</v>
      </c>
      <c r="AP61" s="33">
        <v>0</v>
      </c>
      <c r="AQ61" s="33">
        <v>0</v>
      </c>
      <c r="AR61" s="31">
        <v>16</v>
      </c>
      <c r="AS61" s="33">
        <v>0</v>
      </c>
      <c r="AT61" s="31">
        <v>16</v>
      </c>
      <c r="AU61" s="31" t="s">
        <v>212</v>
      </c>
      <c r="AV61" s="31" t="s">
        <v>212</v>
      </c>
      <c r="AW61" s="31" t="s">
        <v>212</v>
      </c>
      <c r="AX61" s="31" t="s">
        <v>213</v>
      </c>
      <c r="AY61" s="31" t="s">
        <v>212</v>
      </c>
      <c r="AZ61" s="31" t="s">
        <v>212</v>
      </c>
      <c r="BA61" s="33">
        <v>0</v>
      </c>
      <c r="BB61" s="36">
        <v>45757</v>
      </c>
      <c r="BC61" s="30" t="s">
        <v>258</v>
      </c>
      <c r="BD61" s="160" t="s">
        <v>260</v>
      </c>
      <c r="BE61" s="19"/>
      <c r="BF61" s="20"/>
      <c r="BG61" s="19"/>
      <c r="BH61" s="24"/>
      <c r="BI61" s="18" t="s">
        <v>215</v>
      </c>
      <c r="BJ61" s="18"/>
      <c r="BK61" s="24"/>
      <c r="BL61" s="25" t="s">
        <v>216</v>
      </c>
    </row>
    <row r="62" spans="1:64" ht="24" customHeight="1">
      <c r="B62" s="31" t="s">
        <v>38</v>
      </c>
      <c r="C62" s="31" t="s">
        <v>37</v>
      </c>
      <c r="D62" s="31" t="s">
        <v>51</v>
      </c>
      <c r="E62" s="31" t="s">
        <v>201</v>
      </c>
      <c r="F62" s="31" t="s">
        <v>202</v>
      </c>
      <c r="G62" s="31" t="s">
        <v>35</v>
      </c>
      <c r="H62" s="31" t="s">
        <v>36</v>
      </c>
      <c r="I62" s="31">
        <v>167287</v>
      </c>
      <c r="J62" s="31" t="s">
        <v>280</v>
      </c>
      <c r="K62" s="31">
        <v>167287</v>
      </c>
      <c r="L62" s="31" t="s">
        <v>90</v>
      </c>
      <c r="M62" s="31" t="s">
        <v>87</v>
      </c>
      <c r="N62" s="31">
        <v>304564</v>
      </c>
      <c r="O62" s="31" t="s">
        <v>281</v>
      </c>
      <c r="P62" s="31">
        <v>413506</v>
      </c>
      <c r="Q62" s="31" t="s">
        <v>496</v>
      </c>
      <c r="R62" s="31" t="s">
        <v>203</v>
      </c>
      <c r="S62" s="31" t="s">
        <v>497</v>
      </c>
      <c r="T62" s="31" t="s">
        <v>204</v>
      </c>
      <c r="U62" s="31" t="s">
        <v>205</v>
      </c>
      <c r="V62" s="31">
        <v>0</v>
      </c>
      <c r="W62" s="31" t="s">
        <v>206</v>
      </c>
      <c r="X62" s="31">
        <v>354532411</v>
      </c>
      <c r="Y62" s="31" t="s">
        <v>498</v>
      </c>
      <c r="Z62" s="31" t="s">
        <v>418</v>
      </c>
      <c r="AA62" s="33">
        <v>52000</v>
      </c>
      <c r="AB62" s="31" t="s">
        <v>278</v>
      </c>
      <c r="AC62" s="31">
        <v>24</v>
      </c>
      <c r="AD62" s="31" t="s">
        <v>209</v>
      </c>
      <c r="AE62" s="31" t="s">
        <v>499</v>
      </c>
      <c r="AF62" s="33">
        <v>2780</v>
      </c>
      <c r="AG62" s="33">
        <v>2780</v>
      </c>
      <c r="AH62" s="31" t="s">
        <v>286</v>
      </c>
      <c r="AI62" s="33">
        <v>29049.9</v>
      </c>
      <c r="AJ62" s="33">
        <v>12650.1</v>
      </c>
      <c r="AK62" s="33">
        <v>41700</v>
      </c>
      <c r="AL62" s="33">
        <v>22950.1</v>
      </c>
      <c r="AM62" s="33">
        <v>2439.9</v>
      </c>
      <c r="AN62" s="33">
        <v>25390</v>
      </c>
      <c r="AO62" s="33">
        <v>0</v>
      </c>
      <c r="AP62" s="33">
        <v>0</v>
      </c>
      <c r="AQ62" s="33">
        <v>0</v>
      </c>
      <c r="AR62" s="31">
        <v>15</v>
      </c>
      <c r="AS62" s="33">
        <v>0</v>
      </c>
      <c r="AT62" s="31">
        <v>15</v>
      </c>
      <c r="AU62" s="31" t="s">
        <v>212</v>
      </c>
      <c r="AV62" s="31" t="s">
        <v>212</v>
      </c>
      <c r="AW62" s="31" t="s">
        <v>212</v>
      </c>
      <c r="AX62" s="31" t="s">
        <v>213</v>
      </c>
      <c r="AY62" s="31" t="s">
        <v>212</v>
      </c>
      <c r="AZ62" s="31" t="s">
        <v>212</v>
      </c>
      <c r="BA62" s="33">
        <v>0</v>
      </c>
      <c r="BB62" s="36">
        <v>45757</v>
      </c>
      <c r="BC62" s="30" t="s">
        <v>258</v>
      </c>
      <c r="BD62" s="160" t="s">
        <v>260</v>
      </c>
      <c r="BE62" s="19"/>
      <c r="BF62" s="20"/>
      <c r="BG62" s="19"/>
      <c r="BH62" s="24"/>
      <c r="BI62" s="18" t="s">
        <v>215</v>
      </c>
      <c r="BJ62" s="18"/>
      <c r="BK62" s="24"/>
      <c r="BL62" s="25" t="s">
        <v>216</v>
      </c>
    </row>
    <row r="63" spans="1:64" ht="24" customHeight="1">
      <c r="B63" s="31" t="s">
        <v>38</v>
      </c>
      <c r="C63" s="31" t="s">
        <v>37</v>
      </c>
      <c r="D63" s="31" t="s">
        <v>51</v>
      </c>
      <c r="E63" s="31" t="s">
        <v>201</v>
      </c>
      <c r="F63" s="31" t="s">
        <v>202</v>
      </c>
      <c r="G63" s="31" t="s">
        <v>35</v>
      </c>
      <c r="H63" s="31" t="s">
        <v>36</v>
      </c>
      <c r="I63" s="31">
        <v>137922</v>
      </c>
      <c r="J63" s="31" t="s">
        <v>287</v>
      </c>
      <c r="K63" s="31">
        <v>137922</v>
      </c>
      <c r="L63" s="31" t="s">
        <v>90</v>
      </c>
      <c r="M63" s="31" t="s">
        <v>87</v>
      </c>
      <c r="N63" s="31">
        <v>232731</v>
      </c>
      <c r="O63" s="31" t="s">
        <v>500</v>
      </c>
      <c r="P63" s="31">
        <v>306350</v>
      </c>
      <c r="Q63" s="31" t="s">
        <v>501</v>
      </c>
      <c r="R63" s="31" t="s">
        <v>203</v>
      </c>
      <c r="S63" s="31" t="s">
        <v>502</v>
      </c>
      <c r="T63" s="31" t="s">
        <v>204</v>
      </c>
      <c r="U63" s="31" t="s">
        <v>205</v>
      </c>
      <c r="V63" s="31">
        <v>541</v>
      </c>
      <c r="W63" s="31" t="s">
        <v>206</v>
      </c>
      <c r="X63" s="31">
        <v>354643967</v>
      </c>
      <c r="Y63" s="31" t="s">
        <v>503</v>
      </c>
      <c r="Z63" s="31" t="s">
        <v>482</v>
      </c>
      <c r="AA63" s="33">
        <v>42000</v>
      </c>
      <c r="AB63" s="31" t="s">
        <v>208</v>
      </c>
      <c r="AC63" s="31">
        <v>24</v>
      </c>
      <c r="AD63" s="31" t="s">
        <v>218</v>
      </c>
      <c r="AE63" s="31" t="s">
        <v>219</v>
      </c>
      <c r="AF63" s="33">
        <v>2240</v>
      </c>
      <c r="AG63" s="33">
        <v>2240</v>
      </c>
      <c r="AH63" s="31" t="s">
        <v>279</v>
      </c>
      <c r="AI63" s="33">
        <v>23938.03</v>
      </c>
      <c r="AJ63" s="33">
        <v>9661.9699999999993</v>
      </c>
      <c r="AK63" s="33">
        <v>33600</v>
      </c>
      <c r="AL63" s="33">
        <v>18061.97</v>
      </c>
      <c r="AM63" s="33">
        <v>1969.03</v>
      </c>
      <c r="AN63" s="33">
        <v>20031</v>
      </c>
      <c r="AO63" s="33">
        <v>0</v>
      </c>
      <c r="AP63" s="33">
        <v>0</v>
      </c>
      <c r="AQ63" s="33">
        <v>0</v>
      </c>
      <c r="AR63" s="31">
        <v>15</v>
      </c>
      <c r="AS63" s="33">
        <v>0</v>
      </c>
      <c r="AT63" s="31">
        <v>15</v>
      </c>
      <c r="AU63" s="31" t="s">
        <v>212</v>
      </c>
      <c r="AV63" s="31" t="s">
        <v>212</v>
      </c>
      <c r="AW63" s="31" t="s">
        <v>212</v>
      </c>
      <c r="AX63" s="31" t="s">
        <v>213</v>
      </c>
      <c r="AY63" s="31" t="s">
        <v>212</v>
      </c>
      <c r="AZ63" s="31" t="s">
        <v>212</v>
      </c>
      <c r="BA63" s="33">
        <v>0</v>
      </c>
      <c r="BB63" s="36">
        <v>45757</v>
      </c>
      <c r="BC63" s="30" t="s">
        <v>258</v>
      </c>
      <c r="BD63" s="160" t="s">
        <v>260</v>
      </c>
      <c r="BE63" s="19"/>
      <c r="BF63" s="20"/>
      <c r="BG63" s="19"/>
      <c r="BH63" s="24"/>
      <c r="BI63" s="18" t="s">
        <v>215</v>
      </c>
      <c r="BJ63" s="18"/>
      <c r="BK63" s="24"/>
      <c r="BL63" s="25" t="s">
        <v>216</v>
      </c>
    </row>
    <row r="64" spans="1:64" ht="24" customHeight="1">
      <c r="B64" s="31" t="s">
        <v>38</v>
      </c>
      <c r="C64" s="31" t="s">
        <v>37</v>
      </c>
      <c r="D64" s="31" t="s">
        <v>51</v>
      </c>
      <c r="E64" s="31" t="s">
        <v>201</v>
      </c>
      <c r="F64" s="31" t="s">
        <v>202</v>
      </c>
      <c r="G64" s="31" t="s">
        <v>35</v>
      </c>
      <c r="H64" s="31" t="s">
        <v>36</v>
      </c>
      <c r="I64" s="31">
        <v>135362</v>
      </c>
      <c r="J64" s="31" t="s">
        <v>504</v>
      </c>
      <c r="K64" s="31">
        <v>135362</v>
      </c>
      <c r="L64" s="31" t="s">
        <v>90</v>
      </c>
      <c r="M64" s="31" t="s">
        <v>87</v>
      </c>
      <c r="N64" s="31">
        <v>228440</v>
      </c>
      <c r="O64" s="31" t="s">
        <v>505</v>
      </c>
      <c r="P64" s="31">
        <v>301663</v>
      </c>
      <c r="Q64" s="31" t="s">
        <v>506</v>
      </c>
      <c r="R64" s="31" t="s">
        <v>203</v>
      </c>
      <c r="S64" s="31" t="s">
        <v>507</v>
      </c>
      <c r="T64" s="31" t="s">
        <v>204</v>
      </c>
      <c r="U64" s="31" t="s">
        <v>205</v>
      </c>
      <c r="V64" s="31">
        <v>541</v>
      </c>
      <c r="W64" s="31" t="s">
        <v>206</v>
      </c>
      <c r="X64" s="31">
        <v>354690544</v>
      </c>
      <c r="Y64" s="31" t="s">
        <v>508</v>
      </c>
      <c r="Z64" s="31" t="s">
        <v>493</v>
      </c>
      <c r="AA64" s="33">
        <v>42000</v>
      </c>
      <c r="AB64" s="31" t="s">
        <v>208</v>
      </c>
      <c r="AC64" s="31">
        <v>24</v>
      </c>
      <c r="AD64" s="31" t="s">
        <v>218</v>
      </c>
      <c r="AE64" s="31" t="s">
        <v>221</v>
      </c>
      <c r="AF64" s="33">
        <v>2240</v>
      </c>
      <c r="AG64" s="33">
        <v>2240</v>
      </c>
      <c r="AH64" s="31" t="s">
        <v>279</v>
      </c>
      <c r="AI64" s="33">
        <v>21281.26</v>
      </c>
      <c r="AJ64" s="33">
        <v>10078.74</v>
      </c>
      <c r="AK64" s="33">
        <v>31360</v>
      </c>
      <c r="AL64" s="33">
        <v>20718.740000000002</v>
      </c>
      <c r="AM64" s="33">
        <v>2583.2600000000002</v>
      </c>
      <c r="AN64" s="33">
        <v>23302</v>
      </c>
      <c r="AO64" s="33">
        <v>0</v>
      </c>
      <c r="AP64" s="33">
        <v>0</v>
      </c>
      <c r="AQ64" s="33">
        <v>0</v>
      </c>
      <c r="AR64" s="31">
        <v>14</v>
      </c>
      <c r="AS64" s="33">
        <v>0</v>
      </c>
      <c r="AT64" s="31">
        <v>14</v>
      </c>
      <c r="AU64" s="31" t="s">
        <v>212</v>
      </c>
      <c r="AV64" s="31" t="s">
        <v>212</v>
      </c>
      <c r="AW64" s="31" t="s">
        <v>212</v>
      </c>
      <c r="AX64" s="31" t="s">
        <v>213</v>
      </c>
      <c r="AY64" s="31" t="s">
        <v>212</v>
      </c>
      <c r="AZ64" s="31" t="s">
        <v>212</v>
      </c>
      <c r="BA64" s="33">
        <v>0</v>
      </c>
      <c r="BB64" s="36">
        <v>45757</v>
      </c>
      <c r="BC64" s="30" t="s">
        <v>258</v>
      </c>
      <c r="BD64" s="160" t="s">
        <v>260</v>
      </c>
      <c r="BE64" s="19"/>
      <c r="BF64" s="20"/>
      <c r="BG64" s="19"/>
      <c r="BH64" s="24"/>
      <c r="BI64" s="18" t="s">
        <v>215</v>
      </c>
      <c r="BJ64" s="18"/>
      <c r="BK64" s="24"/>
      <c r="BL64" s="25" t="s">
        <v>216</v>
      </c>
    </row>
    <row r="65" spans="2:64" ht="24" customHeight="1">
      <c r="B65" s="31" t="s">
        <v>38</v>
      </c>
      <c r="C65" s="31" t="s">
        <v>37</v>
      </c>
      <c r="D65" s="31" t="s">
        <v>51</v>
      </c>
      <c r="E65" s="31" t="s">
        <v>201</v>
      </c>
      <c r="F65" s="31" t="s">
        <v>202</v>
      </c>
      <c r="G65" s="31" t="s">
        <v>35</v>
      </c>
      <c r="H65" s="31" t="s">
        <v>36</v>
      </c>
      <c r="I65" s="31">
        <v>135362</v>
      </c>
      <c r="J65" s="31" t="s">
        <v>504</v>
      </c>
      <c r="K65" s="31">
        <v>135362</v>
      </c>
      <c r="L65" s="31" t="s">
        <v>90</v>
      </c>
      <c r="M65" s="31" t="s">
        <v>87</v>
      </c>
      <c r="N65" s="31">
        <v>228440</v>
      </c>
      <c r="O65" s="31" t="s">
        <v>505</v>
      </c>
      <c r="P65" s="31">
        <v>300886</v>
      </c>
      <c r="Q65" s="31" t="s">
        <v>509</v>
      </c>
      <c r="R65" s="31" t="s">
        <v>227</v>
      </c>
      <c r="S65" s="31" t="s">
        <v>510</v>
      </c>
      <c r="T65" s="31" t="s">
        <v>204</v>
      </c>
      <c r="U65" s="31" t="s">
        <v>205</v>
      </c>
      <c r="V65" s="31">
        <v>0</v>
      </c>
      <c r="W65" s="31" t="s">
        <v>206</v>
      </c>
      <c r="X65" s="31">
        <v>354992769</v>
      </c>
      <c r="Y65" s="31" t="s">
        <v>511</v>
      </c>
      <c r="Z65" s="31" t="s">
        <v>272</v>
      </c>
      <c r="AA65" s="33">
        <v>30000</v>
      </c>
      <c r="AB65" s="31" t="s">
        <v>208</v>
      </c>
      <c r="AC65" s="31">
        <v>18</v>
      </c>
      <c r="AD65" s="31" t="s">
        <v>228</v>
      </c>
      <c r="AE65" s="31" t="s">
        <v>221</v>
      </c>
      <c r="AF65" s="33">
        <v>2020</v>
      </c>
      <c r="AG65" s="33">
        <v>2020</v>
      </c>
      <c r="AH65" s="31" t="s">
        <v>279</v>
      </c>
      <c r="AI65" s="33">
        <v>22602.93</v>
      </c>
      <c r="AJ65" s="33">
        <v>5677.07</v>
      </c>
      <c r="AK65" s="33">
        <v>28280</v>
      </c>
      <c r="AL65" s="33">
        <v>7397.07</v>
      </c>
      <c r="AM65" s="33">
        <v>394.93</v>
      </c>
      <c r="AN65" s="33">
        <v>7792</v>
      </c>
      <c r="AO65" s="33">
        <v>0</v>
      </c>
      <c r="AP65" s="33">
        <v>0</v>
      </c>
      <c r="AQ65" s="33">
        <v>0</v>
      </c>
      <c r="AR65" s="31">
        <v>14</v>
      </c>
      <c r="AS65" s="33">
        <v>0</v>
      </c>
      <c r="AT65" s="31">
        <v>14</v>
      </c>
      <c r="AU65" s="31" t="s">
        <v>212</v>
      </c>
      <c r="AV65" s="31" t="s">
        <v>212</v>
      </c>
      <c r="AW65" s="31" t="s">
        <v>212</v>
      </c>
      <c r="AX65" s="31" t="s">
        <v>213</v>
      </c>
      <c r="AY65" s="31" t="s">
        <v>212</v>
      </c>
      <c r="AZ65" s="31" t="s">
        <v>212</v>
      </c>
      <c r="BA65" s="33">
        <v>0</v>
      </c>
      <c r="BB65" s="36">
        <v>45757</v>
      </c>
      <c r="BC65" s="30" t="s">
        <v>258</v>
      </c>
      <c r="BD65" s="160" t="s">
        <v>260</v>
      </c>
      <c r="BE65" s="19"/>
      <c r="BF65" s="20"/>
      <c r="BG65" s="19"/>
      <c r="BH65" s="24"/>
      <c r="BI65" s="18" t="s">
        <v>215</v>
      </c>
      <c r="BJ65" s="18"/>
      <c r="BK65" s="24"/>
      <c r="BL65" s="25" t="s">
        <v>216</v>
      </c>
    </row>
    <row r="66" spans="2:64" ht="24" customHeight="1">
      <c r="B66" s="31" t="s">
        <v>38</v>
      </c>
      <c r="C66" s="31" t="s">
        <v>37</v>
      </c>
      <c r="D66" s="31" t="s">
        <v>51</v>
      </c>
      <c r="E66" s="31" t="s">
        <v>201</v>
      </c>
      <c r="F66" s="31" t="s">
        <v>202</v>
      </c>
      <c r="G66" s="31" t="s">
        <v>35</v>
      </c>
      <c r="H66" s="31" t="s">
        <v>36</v>
      </c>
      <c r="I66" s="31">
        <v>142964</v>
      </c>
      <c r="J66" s="31" t="s">
        <v>288</v>
      </c>
      <c r="K66" s="31">
        <v>142964</v>
      </c>
      <c r="L66" s="31" t="s">
        <v>90</v>
      </c>
      <c r="M66" s="31" t="s">
        <v>87</v>
      </c>
      <c r="N66" s="31">
        <v>240681</v>
      </c>
      <c r="O66" s="31" t="s">
        <v>289</v>
      </c>
      <c r="P66" s="31">
        <v>316525</v>
      </c>
      <c r="Q66" s="31" t="s">
        <v>290</v>
      </c>
      <c r="R66" s="31" t="s">
        <v>203</v>
      </c>
      <c r="S66" s="31" t="s">
        <v>512</v>
      </c>
      <c r="T66" s="31" t="s">
        <v>204</v>
      </c>
      <c r="U66" s="31" t="s">
        <v>205</v>
      </c>
      <c r="V66" s="31">
        <v>0</v>
      </c>
      <c r="W66" s="31" t="s">
        <v>234</v>
      </c>
      <c r="X66" s="31">
        <v>358662364</v>
      </c>
      <c r="Y66" s="31" t="s">
        <v>513</v>
      </c>
      <c r="Z66" s="31" t="s">
        <v>316</v>
      </c>
      <c r="AA66" s="33">
        <v>63000</v>
      </c>
      <c r="AB66" s="31" t="s">
        <v>224</v>
      </c>
      <c r="AC66" s="31">
        <v>24</v>
      </c>
      <c r="AD66" s="31" t="s">
        <v>392</v>
      </c>
      <c r="AE66" s="31" t="s">
        <v>393</v>
      </c>
      <c r="AF66" s="33">
        <v>3320</v>
      </c>
      <c r="AG66" s="33">
        <v>3320</v>
      </c>
      <c r="AH66" s="31" t="s">
        <v>286</v>
      </c>
      <c r="AI66" s="33">
        <v>12969.64</v>
      </c>
      <c r="AJ66" s="33">
        <v>6950.36</v>
      </c>
      <c r="AK66" s="33">
        <v>19920</v>
      </c>
      <c r="AL66" s="33">
        <v>50030.36</v>
      </c>
      <c r="AM66" s="33">
        <v>10016.64</v>
      </c>
      <c r="AN66" s="33">
        <v>60047</v>
      </c>
      <c r="AO66" s="33">
        <v>0</v>
      </c>
      <c r="AP66" s="33">
        <v>0</v>
      </c>
      <c r="AQ66" s="33">
        <v>0</v>
      </c>
      <c r="AR66" s="31">
        <v>6</v>
      </c>
      <c r="AS66" s="33">
        <v>0</v>
      </c>
      <c r="AT66" s="31">
        <v>6</v>
      </c>
      <c r="AU66" s="31" t="s">
        <v>212</v>
      </c>
      <c r="AV66" s="31" t="s">
        <v>212</v>
      </c>
      <c r="AW66" s="31" t="s">
        <v>212</v>
      </c>
      <c r="AX66" s="31" t="s">
        <v>213</v>
      </c>
      <c r="AY66" s="31" t="s">
        <v>212</v>
      </c>
      <c r="AZ66" s="31" t="s">
        <v>212</v>
      </c>
      <c r="BA66" s="33">
        <v>0</v>
      </c>
      <c r="BB66" s="36">
        <v>45757</v>
      </c>
      <c r="BC66" s="30" t="s">
        <v>258</v>
      </c>
      <c r="BD66" s="160" t="s">
        <v>260</v>
      </c>
      <c r="BE66" s="19"/>
      <c r="BF66" s="20"/>
      <c r="BG66" s="19"/>
      <c r="BH66" s="24"/>
      <c r="BI66" s="18" t="s">
        <v>215</v>
      </c>
      <c r="BJ66" s="18"/>
      <c r="BK66" s="24"/>
      <c r="BL66" s="25" t="s">
        <v>216</v>
      </c>
    </row>
    <row r="67" spans="2:64" ht="24" customHeight="1">
      <c r="B67" s="31" t="s">
        <v>38</v>
      </c>
      <c r="C67" s="31" t="s">
        <v>37</v>
      </c>
      <c r="D67" s="31" t="s">
        <v>51</v>
      </c>
      <c r="E67" s="31" t="s">
        <v>201</v>
      </c>
      <c r="F67" s="31" t="s">
        <v>202</v>
      </c>
      <c r="G67" s="31" t="s">
        <v>35</v>
      </c>
      <c r="H67" s="31" t="s">
        <v>36</v>
      </c>
      <c r="I67" s="31">
        <v>140060</v>
      </c>
      <c r="J67" s="31" t="s">
        <v>514</v>
      </c>
      <c r="K67" s="31">
        <v>140060</v>
      </c>
      <c r="L67" s="31" t="s">
        <v>90</v>
      </c>
      <c r="M67" s="31" t="s">
        <v>87</v>
      </c>
      <c r="N67" s="31">
        <v>248983</v>
      </c>
      <c r="O67" s="31" t="s">
        <v>515</v>
      </c>
      <c r="P67" s="31">
        <v>411520</v>
      </c>
      <c r="Q67" s="31" t="s">
        <v>516</v>
      </c>
      <c r="R67" s="31" t="s">
        <v>203</v>
      </c>
      <c r="S67" s="31" t="s">
        <v>517</v>
      </c>
      <c r="T67" s="31" t="s">
        <v>204</v>
      </c>
      <c r="U67" s="31" t="s">
        <v>205</v>
      </c>
      <c r="V67" s="31">
        <v>0</v>
      </c>
      <c r="W67" s="31" t="s">
        <v>234</v>
      </c>
      <c r="X67" s="31">
        <v>358936824</v>
      </c>
      <c r="Y67" s="31" t="s">
        <v>518</v>
      </c>
      <c r="Z67" s="31" t="s">
        <v>519</v>
      </c>
      <c r="AA67" s="33">
        <v>65000</v>
      </c>
      <c r="AB67" s="31" t="s">
        <v>208</v>
      </c>
      <c r="AC67" s="31">
        <v>24</v>
      </c>
      <c r="AD67" s="31" t="s">
        <v>274</v>
      </c>
      <c r="AE67" s="31" t="s">
        <v>315</v>
      </c>
      <c r="AF67" s="33">
        <v>3460</v>
      </c>
      <c r="AG67" s="33">
        <v>3460</v>
      </c>
      <c r="AH67" s="31" t="s">
        <v>279</v>
      </c>
      <c r="AI67" s="33">
        <v>11626.83</v>
      </c>
      <c r="AJ67" s="33">
        <v>5673.17</v>
      </c>
      <c r="AK67" s="33">
        <v>17300</v>
      </c>
      <c r="AL67" s="33">
        <v>53373.17</v>
      </c>
      <c r="AM67" s="33">
        <v>11715.83</v>
      </c>
      <c r="AN67" s="33">
        <v>65089</v>
      </c>
      <c r="AO67" s="33">
        <v>0</v>
      </c>
      <c r="AP67" s="33">
        <v>0</v>
      </c>
      <c r="AQ67" s="33">
        <v>0</v>
      </c>
      <c r="AR67" s="31">
        <v>5</v>
      </c>
      <c r="AS67" s="33">
        <v>0</v>
      </c>
      <c r="AT67" s="31">
        <v>5</v>
      </c>
      <c r="AU67" s="31" t="s">
        <v>212</v>
      </c>
      <c r="AV67" s="31" t="s">
        <v>212</v>
      </c>
      <c r="AW67" s="31" t="s">
        <v>212</v>
      </c>
      <c r="AX67" s="31" t="s">
        <v>213</v>
      </c>
      <c r="AY67" s="31" t="s">
        <v>212</v>
      </c>
      <c r="AZ67" s="31" t="s">
        <v>212</v>
      </c>
      <c r="BA67" s="33">
        <v>0</v>
      </c>
      <c r="BB67" s="36">
        <v>45757</v>
      </c>
      <c r="BC67" s="30" t="s">
        <v>258</v>
      </c>
      <c r="BD67" s="160" t="s">
        <v>260</v>
      </c>
      <c r="BE67" s="19" t="s">
        <v>263</v>
      </c>
      <c r="BF67" s="20" t="s">
        <v>262</v>
      </c>
      <c r="BG67" s="19"/>
      <c r="BH67" s="24"/>
      <c r="BI67" s="18" t="s">
        <v>215</v>
      </c>
      <c r="BJ67" s="18"/>
      <c r="BK67" s="24"/>
      <c r="BL67" s="25" t="s">
        <v>266</v>
      </c>
    </row>
  </sheetData>
  <autoFilter ref="A5:BL67" xr:uid="{00000000-0001-0000-0400-000000000000}">
    <sortState xmlns:xlrd2="http://schemas.microsoft.com/office/spreadsheetml/2017/richdata2" ref="A11:BL66">
      <sortCondition ref="BK5:BK67"/>
    </sortState>
  </autoFilter>
  <conditionalFormatting sqref="X1:X5">
    <cfRule type="duplicateValues" dxfId="10" priority="12"/>
  </conditionalFormatting>
  <conditionalFormatting sqref="X6:X11">
    <cfRule type="duplicateValues" dxfId="9" priority="108"/>
  </conditionalFormatting>
  <conditionalFormatting sqref="X17:X22">
    <cfRule type="duplicateValues" dxfId="8" priority="91"/>
    <cfRule type="duplicateValues" dxfId="7" priority="92"/>
  </conditionalFormatting>
  <conditionalFormatting sqref="X17:X26">
    <cfRule type="duplicateValues" dxfId="6" priority="95"/>
  </conditionalFormatting>
  <conditionalFormatting sqref="X23:X26">
    <cfRule type="duplicateValues" dxfId="5" priority="79"/>
  </conditionalFormatting>
  <conditionalFormatting sqref="X27:X36 X12:X16">
    <cfRule type="duplicateValues" dxfId="4" priority="70"/>
    <cfRule type="duplicateValues" dxfId="3" priority="71"/>
  </conditionalFormatting>
  <conditionalFormatting sqref="X27:X50 X5:X16">
    <cfRule type="duplicateValues" dxfId="2" priority="76"/>
  </conditionalFormatting>
  <conditionalFormatting sqref="X37:X50">
    <cfRule type="duplicateValues" dxfId="1" priority="52"/>
  </conditionalFormatting>
  <conditionalFormatting sqref="X51:X1048576 X1:X5">
    <cfRule type="duplicateValues" dxfId="0" priority="13"/>
  </conditionalFormatting>
  <dataValidations count="5">
    <dataValidation type="list" allowBlank="1" showInputMessage="1" showErrorMessage="1" sqref="BD6:BD67" xr:uid="{00000000-0002-0000-0400-000000000000}">
      <formula1>"Visited,Not Visited"</formula1>
    </dataValidation>
    <dataValidation type="list" allowBlank="1" showInputMessage="1" showErrorMessage="1" sqref="BE6:BE67" xr:uid="{00000000-0002-0000-0400-000001000000}">
      <formula1>"Borrower,Borrower Not Available,Borrower Migrated,Borrower Family Member"</formula1>
    </dataValidation>
    <dataValidation type="list" allowBlank="1" showInputMessage="1" showErrorMessage="1" sqref="BF6:BF67" xr:uid="{00000000-0002-0000-0400-000002000000}">
      <formula1>"Available,Not Available"</formula1>
    </dataValidation>
    <dataValidation type="list" allowBlank="1" showInputMessage="1" showErrorMessage="1" sqref="BG6:BG67"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67"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520</v>
      </c>
    </row>
    <row r="2" spans="1:1">
      <c r="A2" s="2" t="s">
        <v>521</v>
      </c>
    </row>
    <row r="3" spans="1:1">
      <c r="A3" s="2" t="s">
        <v>522</v>
      </c>
    </row>
    <row r="4" spans="1:1">
      <c r="A4" s="2" t="s">
        <v>523</v>
      </c>
    </row>
    <row r="5" spans="1:1">
      <c r="A5" s="2" t="s">
        <v>524</v>
      </c>
    </row>
    <row r="6" spans="1:1">
      <c r="A6" s="2" t="s">
        <v>525</v>
      </c>
    </row>
    <row r="7" spans="1:1">
      <c r="A7" s="2" t="s">
        <v>526</v>
      </c>
    </row>
    <row r="8" spans="1:1">
      <c r="A8" s="2" t="s">
        <v>527</v>
      </c>
    </row>
    <row r="9" spans="1:1">
      <c r="A9" s="2" t="s">
        <v>528</v>
      </c>
    </row>
    <row r="10" spans="1:1">
      <c r="A10" s="2" t="s">
        <v>529</v>
      </c>
    </row>
    <row r="11" spans="1:1">
      <c r="A11" s="2" t="s">
        <v>530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2025-04-12T02:53:57Z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56F64803619142B6AB505645DD22E03F_13</vt:lpwstr>
  </property>
  <property fmtid="{D5CDD505-2E9C-101B-9397-08002B2CF9AE}" pid="3" name="KSOProductBuildVer">
    <vt:lpwstr>1033-12.2.0.20323</vt:lpwstr>
  </property>
</Properties>
</file>