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omprakash_sharma_spandanasphoorty_com/Documents/Desktop/"/>
    </mc:Choice>
  </mc:AlternateContent>
  <xr:revisionPtr revIDLastSave="7" documentId="13_ncr:1_{061AD337-BD07-4D72-AC47-1251DFC064CE}" xr6:coauthVersionLast="47" xr6:coauthVersionMax="47" xr10:uidLastSave="{8BC10B1C-7BD8-419B-8D59-F0E516FEBC6D}"/>
  <bookViews>
    <workbookView xWindow="-108" yWindow="-108" windowWidth="23256" windowHeight="12456" tabRatio="78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Details'!$A$4:$W$9</definedName>
    <definedName name="_xlnm._FilterDatabase" localSheetId="0" hidden="1">'Fraud Investigation Report'!$A$4:$AD$4</definedName>
    <definedName name="_xlnm._FilterDatabase" localSheetId="4" hidden="1">'Loan Outstanding ReportDetailed'!$A$5:$BL$86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C23" i="23" l="1"/>
  <c r="AA5" i="7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U6" i="20" l="1"/>
  <c r="U7" i="20"/>
  <c r="U8" i="20"/>
  <c r="U9" i="20"/>
</calcChain>
</file>

<file path=xl/sharedStrings.xml><?xml version="1.0" encoding="utf-8"?>
<sst xmlns="http://schemas.openxmlformats.org/spreadsheetml/2006/main" count="2663" uniqueCount="575">
  <si>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</si>
  <si>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</si>
  <si>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</si>
  <si>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</si>
  <si>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</si>
  <si>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</si>
  <si>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</si>
  <si>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</si>
  <si>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</si>
  <si>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</si>
  <si>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</si>
  <si>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</si>
  <si>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</si>
  <si>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</si>
  <si>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</si>
  <si>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</si>
  <si>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</si>
  <si>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</si>
  <si>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</si>
  <si>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</si>
  <si>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</si>
  <si>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</si>
  <si>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</si>
  <si>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</si>
  <si>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</si>
  <si>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</si>
  <si>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</si>
  <si>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</si>
  <si>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</si>
  <si>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</si>
  <si>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</si>
  <si>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</si>
  <si>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</si>
  <si>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</si>
  <si>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</si>
  <si>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</si>
  <si>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</si>
  <si>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</si>
  <si>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</si>
  <si>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</si>
  <si>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</si>
  <si>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</si>
  <si>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</si>
  <si>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</si>
  <si>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</si>
  <si>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</si>
  <si>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</si>
  <si>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</si>
  <si>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</si>
  <si>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</si>
  <si>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</si>
  <si>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</si>
  <si>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</si>
  <si>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</si>
  <si>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</si>
  <si>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</si>
  <si>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</si>
  <si>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</si>
  <si>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</si>
  <si>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</si>
  <si>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</si>
  <si>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</si>
  <si>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</si>
  <si>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</si>
  <si>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</si>
  <si>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</si>
  <si>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</si>
  <si>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</si>
  <si>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</si>
  <si>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</si>
  <si>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</si>
  <si>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</si>
  <si>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</si>
  <si>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</si>
  <si>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</si>
  <si>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</si>
  <si>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</si>
  <si>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</si>
  <si>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</si>
  <si>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</si>
  <si>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</si>
  <si>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</si>
  <si>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</si>
  <si>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</si>
  <si>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</si>
  <si>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</si>
  <si>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</si>
  <si>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</si>
  <si>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</si>
  <si>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</si>
  <si>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</si>
  <si>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</si>
  <si>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</si>
  <si>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</si>
  <si>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</si>
  <si>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</si>
  <si>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</si>
  <si>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</si>
  <si>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</si>
  <si>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</si>
  <si>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</si>
  <si>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</si>
  <si>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</si>
  <si>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</si>
  <si>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</si>
  <si>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</si>
  <si>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</si>
  <si>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</si>
  <si>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</si>
  <si>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</si>
  <si>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</si>
  <si>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</si>
  <si>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</si>
  <si>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</si>
  <si>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</si>
  <si>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</si>
  <si>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</si>
  <si>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</si>
  <si>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</si>
  <si>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</si>
  <si>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</si>
  <si>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</si>
  <si>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</si>
  <si>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</si>
  <si>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</si>
  <si>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</si>
  <si>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</si>
  <si>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</si>
  <si>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</si>
  <si>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</si>
  <si>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</si>
  <si>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</si>
  <si>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</si>
  <si>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</si>
  <si>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</si>
  <si>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</si>
  <si>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</si>
  <si>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</si>
  <si>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</si>
  <si>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</si>
  <si>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</si>
  <si>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</si>
  <si>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</si>
  <si>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</si>
  <si>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</si>
  <si>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</si>
  <si>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</si>
  <si>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</si>
  <si>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</si>
  <si>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</si>
  <si>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</si>
  <si>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</si>
  <si>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</si>
  <si>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</si>
  <si>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</si>
  <si>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</si>
  <si>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</si>
  <si>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</si>
  <si>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</si>
  <si>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</si>
  <si>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</si>
  <si>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</si>
  <si>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</si>
  <si>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</si>
  <si>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</si>
  <si>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</si>
  <si>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</si>
  <si>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</si>
  <si>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</si>
  <si>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</si>
  <si>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</si>
  <si>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</si>
  <si>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</si>
  <si>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</si>
  <si>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</si>
  <si>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</si>
  <si>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</si>
  <si>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</si>
  <si>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</si>
  <si>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</si>
  <si>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</si>
  <si>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</si>
  <si>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</si>
  <si>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</si>
  <si>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</si>
  <si>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Rajasthan</t>
  </si>
  <si>
    <t>Jaipur</t>
  </si>
  <si>
    <t>Pratapnagar</t>
  </si>
  <si>
    <t>Kanota</t>
  </si>
  <si>
    <t>RJ3505</t>
  </si>
  <si>
    <t>Deoli</t>
  </si>
  <si>
    <t>Kabri</t>
  </si>
  <si>
    <t>SF0078333</t>
  </si>
  <si>
    <t>Kamlesh Kumar Verma</t>
  </si>
  <si>
    <t>gothda village C2</t>
  </si>
  <si>
    <t>Kabri new C2 G10</t>
  </si>
  <si>
    <t>Chetana Weekly</t>
  </si>
  <si>
    <t>SSF4755896</t>
  </si>
  <si>
    <t>Kabri new 2 C2 G10</t>
  </si>
  <si>
    <t>SSF4756832</t>
  </si>
  <si>
    <t>SSF4760298</t>
  </si>
  <si>
    <t xml:space="preserve">PANWAR </t>
  </si>
  <si>
    <t>RAJMAHAL C2</t>
  </si>
  <si>
    <t>panwar mood 2 C2 G4</t>
  </si>
  <si>
    <t>SSF4937836</t>
  </si>
  <si>
    <t>SSF4937871</t>
  </si>
  <si>
    <t>SSF4938090</t>
  </si>
  <si>
    <t>Gothra</t>
  </si>
  <si>
    <t>Gothra C1</t>
  </si>
  <si>
    <t>Gothra NEW C1 G2</t>
  </si>
  <si>
    <t>SSF5069411</t>
  </si>
  <si>
    <t>SSF5090366</t>
  </si>
  <si>
    <t>KUCHALWARA KALA</t>
  </si>
  <si>
    <t>KUCHALWARA KALA C1</t>
  </si>
  <si>
    <t>KUCHALWARA KALA 22 C1 G5</t>
  </si>
  <si>
    <t>SSF5151538</t>
  </si>
  <si>
    <t>SSF4982205</t>
  </si>
  <si>
    <t>Gothra VILLAGE C1 G3</t>
  </si>
  <si>
    <t>SSF5100082</t>
  </si>
  <si>
    <t>kumaroka babji ke pass me C2 G10</t>
  </si>
  <si>
    <t>SSF5247536</t>
  </si>
  <si>
    <t>kumaro ka balaji C2 G10</t>
  </si>
  <si>
    <t>SSF5257372</t>
  </si>
  <si>
    <t>Deoli C2</t>
  </si>
  <si>
    <t>Deoli KRASHI MANDI C2 G1</t>
  </si>
  <si>
    <t>SSF5288721</t>
  </si>
  <si>
    <t>SSF5314760</t>
  </si>
  <si>
    <t>devnarayan ji get 2 C2 G10</t>
  </si>
  <si>
    <t>SSF5340443</t>
  </si>
  <si>
    <t>SSF5357734</t>
  </si>
  <si>
    <t>SSF5357754</t>
  </si>
  <si>
    <t>SSF5363631</t>
  </si>
  <si>
    <t>SSF5548607</t>
  </si>
  <si>
    <t>SSF5724442</t>
  </si>
  <si>
    <t>banediya  C2 G10</t>
  </si>
  <si>
    <t>SSF5857205</t>
  </si>
  <si>
    <t>Ren</t>
  </si>
  <si>
    <t>Ren C1</t>
  </si>
  <si>
    <t>Ren C1 G1</t>
  </si>
  <si>
    <t>SSF6023611</t>
  </si>
  <si>
    <t>SSF6024076</t>
  </si>
  <si>
    <t>SSF6025893</t>
  </si>
  <si>
    <t>SSF6032014</t>
  </si>
  <si>
    <t>kuchwara new C1 G4</t>
  </si>
  <si>
    <t>panwar village C2 G1</t>
  </si>
  <si>
    <t>Unnati weekly</t>
  </si>
  <si>
    <t>SSF4762119</t>
  </si>
  <si>
    <t>kamla kirane ki dukan C2 G7</t>
  </si>
  <si>
    <t>SSF4927895</t>
  </si>
  <si>
    <t>SARSIYA</t>
  </si>
  <si>
    <t>SARSIYA C1</t>
  </si>
  <si>
    <t>SARSIYA C1 G1</t>
  </si>
  <si>
    <t>SSF6103016</t>
  </si>
  <si>
    <t>LUHARI KALAN</t>
  </si>
  <si>
    <t>LUHARI KALAN C1</t>
  </si>
  <si>
    <t>LUHARI KALAN C1 G1</t>
  </si>
  <si>
    <t>SSF4892124</t>
  </si>
  <si>
    <t>SSF4898502</t>
  </si>
  <si>
    <t>SSF4892117</t>
  </si>
  <si>
    <t>SSF6113948</t>
  </si>
  <si>
    <t>panwar mod colloni C2 G2</t>
  </si>
  <si>
    <t>SSF6116770</t>
  </si>
  <si>
    <t>SSF6129873</t>
  </si>
  <si>
    <t>SSF6132409</t>
  </si>
  <si>
    <t>net dhowada road C2 G10</t>
  </si>
  <si>
    <t>SSF6138910</t>
  </si>
  <si>
    <t>SSF6138970</t>
  </si>
  <si>
    <t>SSF6139181</t>
  </si>
  <si>
    <t>SSF6147823</t>
  </si>
  <si>
    <t>SSF6178709</t>
  </si>
  <si>
    <t>SSF4933455</t>
  </si>
  <si>
    <t>SSF5120814</t>
  </si>
  <si>
    <t>Gothra  C1 G1</t>
  </si>
  <si>
    <t>SSF4898219</t>
  </si>
  <si>
    <t>SSF4983526</t>
  </si>
  <si>
    <t>SSF5136748</t>
  </si>
  <si>
    <t>SSF6253233</t>
  </si>
  <si>
    <t>kuchawara 1 C1 G3</t>
  </si>
  <si>
    <t>SSF5349843</t>
  </si>
  <si>
    <t>Peepalwasa</t>
  </si>
  <si>
    <t>Peepalwasa C1</t>
  </si>
  <si>
    <t>Peepalwasa C1 G1</t>
  </si>
  <si>
    <t>SSF5286927</t>
  </si>
  <si>
    <t>SSF5287933</t>
  </si>
  <si>
    <t>SSF5286745</t>
  </si>
  <si>
    <t>SSF5340094</t>
  </si>
  <si>
    <t>Gothra C1 G4</t>
  </si>
  <si>
    <t>SSF5288141</t>
  </si>
  <si>
    <t>Roneeja</t>
  </si>
  <si>
    <t>Roneeja C1</t>
  </si>
  <si>
    <t>Roneeja C1 G1</t>
  </si>
  <si>
    <t>SSF5299140</t>
  </si>
  <si>
    <t>SSF5299543</t>
  </si>
  <si>
    <t>SSF5287442</t>
  </si>
  <si>
    <t>SSF5292746</t>
  </si>
  <si>
    <t>SSF5417134</t>
  </si>
  <si>
    <t>Chatarganj</t>
  </si>
  <si>
    <t>Chatarganj C1</t>
  </si>
  <si>
    <t>Chatarganj C1 G1</t>
  </si>
  <si>
    <t>SSF4993153</t>
  </si>
  <si>
    <t>SSF5516528</t>
  </si>
  <si>
    <t>SSF4755922</t>
  </si>
  <si>
    <t>SSF5509285</t>
  </si>
  <si>
    <t>Regar mohalla C2 G6</t>
  </si>
  <si>
    <t>SSF5198337</t>
  </si>
  <si>
    <t>SSF5216712</t>
  </si>
  <si>
    <t>SSF5647249</t>
  </si>
  <si>
    <t>gothda hindoli C2 G1</t>
  </si>
  <si>
    <t>SSF4892139</t>
  </si>
  <si>
    <t>SSF5340759</t>
  </si>
  <si>
    <t>luhari C2 G10</t>
  </si>
  <si>
    <t>SSF5924923</t>
  </si>
  <si>
    <t>SSF5694178</t>
  </si>
  <si>
    <t>SSF5311326</t>
  </si>
  <si>
    <t>SSF5386349</t>
  </si>
  <si>
    <t>SSF4898388</t>
  </si>
  <si>
    <t>SSF5305992</t>
  </si>
  <si>
    <t>SSF5652314</t>
  </si>
  <si>
    <t>Kachhola</t>
  </si>
  <si>
    <t>Kachhola C1</t>
  </si>
  <si>
    <t>Kachhola C1 G1</t>
  </si>
  <si>
    <t>SSF5476241</t>
  </si>
  <si>
    <t>SSF4875655</t>
  </si>
  <si>
    <t>SSF5036860</t>
  </si>
  <si>
    <t>ST</t>
  </si>
  <si>
    <t>HINDU</t>
  </si>
  <si>
    <t>Agriculture &amp; Farming</t>
  </si>
  <si>
    <t>UMILA BAI</t>
  </si>
  <si>
    <t>31-Oct-2023</t>
  </si>
  <si>
    <t>1</t>
  </si>
  <si>
    <t>MOHANI MEENA</t>
  </si>
  <si>
    <t>JAMNA BAI</t>
  </si>
  <si>
    <t>SC</t>
  </si>
  <si>
    <t>DILKHUSH GUWARIYA</t>
  </si>
  <si>
    <t>27-Nov-2023</t>
  </si>
  <si>
    <t>OBC</t>
  </si>
  <si>
    <t>RENU DEVI</t>
  </si>
  <si>
    <t xml:space="preserve">PINKI </t>
  </si>
  <si>
    <t>RAJI BAI</t>
  </si>
  <si>
    <t>14-Dec-2023</t>
  </si>
  <si>
    <t>TUE</t>
  </si>
  <si>
    <t>AARTI KUMARI SAINI</t>
  </si>
  <si>
    <t>FOOLA DEVI</t>
  </si>
  <si>
    <t>26-Dec-2023</t>
  </si>
  <si>
    <t>MANBHAR KUMARI</t>
  </si>
  <si>
    <t>04-Jan-2024</t>
  </si>
  <si>
    <t>MAMTA</t>
  </si>
  <si>
    <t>02-Jan-2024</t>
  </si>
  <si>
    <t>MIRA BAI</t>
  </si>
  <si>
    <t>12-Jan-2024</t>
  </si>
  <si>
    <t>RUKMA BAI</t>
  </si>
  <si>
    <t>KANTI BAI</t>
  </si>
  <si>
    <t>MON</t>
  </si>
  <si>
    <t>SONA BAI</t>
  </si>
  <si>
    <t>16-Jan-2024</t>
  </si>
  <si>
    <t>samida</t>
  </si>
  <si>
    <t>19-Jan-2024</t>
  </si>
  <si>
    <t>DHOLI</t>
  </si>
  <si>
    <t>22-Jan-2024</t>
  </si>
  <si>
    <t>REKHA BAI</t>
  </si>
  <si>
    <t>SEEMA BAI</t>
  </si>
  <si>
    <t>RUKMANI DEVI</t>
  </si>
  <si>
    <t>13-Feb-2024</t>
  </si>
  <si>
    <t>VIMLA BAI REGAR</t>
  </si>
  <si>
    <t>06-Mar-2024</t>
  </si>
  <si>
    <t>MANBHAR DEVI</t>
  </si>
  <si>
    <t>20-Mar-2024</t>
  </si>
  <si>
    <t>BC</t>
  </si>
  <si>
    <t>GITA BAI</t>
  </si>
  <si>
    <t>23-Apr-2024</t>
  </si>
  <si>
    <t>GOPALI</t>
  </si>
  <si>
    <t>HEMA BAI</t>
  </si>
  <si>
    <t>SUSHILA BAI</t>
  </si>
  <si>
    <t>SANTRA DEVI</t>
  </si>
  <si>
    <t>04-May-2024</t>
  </si>
  <si>
    <t>0</t>
  </si>
  <si>
    <t>LEELA DEVI</t>
  </si>
  <si>
    <t>08-May-2024</t>
  </si>
  <si>
    <t>14-May-2024</t>
  </si>
  <si>
    <t>FRI</t>
  </si>
  <si>
    <t>GL-1</t>
  </si>
  <si>
    <t>09-May-2024</t>
  </si>
  <si>
    <t>UCHCHHAVA DEVI</t>
  </si>
  <si>
    <t>KALI DEVI</t>
  </si>
  <si>
    <t>KAMLESH BAI</t>
  </si>
  <si>
    <t>HANSA BAI PANCHAL</t>
  </si>
  <si>
    <t>SANGITA</t>
  </si>
  <si>
    <t>SUGNA DEVI</t>
  </si>
  <si>
    <t>GULAB DEVI</t>
  </si>
  <si>
    <t>13-May-2024</t>
  </si>
  <si>
    <t>MAMTA DEVI</t>
  </si>
  <si>
    <t>JAGDEESHI DEVI PANCHAL</t>
  </si>
  <si>
    <t>KANTA BAI</t>
  </si>
  <si>
    <t>20-May-2024</t>
  </si>
  <si>
    <t>MOSAMI BAI</t>
  </si>
  <si>
    <t>KRISHNA BAIRWA</t>
  </si>
  <si>
    <t>GAMANI BHIL</t>
  </si>
  <si>
    <t>15-May-2024</t>
  </si>
  <si>
    <t>LAXMI DEVI</t>
  </si>
  <si>
    <t>24-May-2024</t>
  </si>
  <si>
    <t>NEETU REGAR</t>
  </si>
  <si>
    <t>06-Jun-2024</t>
  </si>
  <si>
    <t>IL-1</t>
  </si>
  <si>
    <t>RAMGHANI SOYAL</t>
  </si>
  <si>
    <t>PARVATI BAI</t>
  </si>
  <si>
    <t>CHOTA BAI</t>
  </si>
  <si>
    <t>17-Jun-2024</t>
  </si>
  <si>
    <t>BISARI BAI</t>
  </si>
  <si>
    <t>27-Jun-2024</t>
  </si>
  <si>
    <t>DHAPU REGAR</t>
  </si>
  <si>
    <t>22-Jun-2024</t>
  </si>
  <si>
    <t>24-Jun-2024</t>
  </si>
  <si>
    <t>FORANTA BAI</t>
  </si>
  <si>
    <t>GUDDI BAI</t>
  </si>
  <si>
    <t>MATHARA BAI</t>
  </si>
  <si>
    <t>SAVITRI MEENA</t>
  </si>
  <si>
    <t>28-Jun-2024</t>
  </si>
  <si>
    <t>PUJA BAI</t>
  </si>
  <si>
    <t>08-Jul-2024</t>
  </si>
  <si>
    <t>CHANDRAKALA KUMARI REGAR</t>
  </si>
  <si>
    <t>17-Jul-2024</t>
  </si>
  <si>
    <t>MENA BAI SAINI</t>
  </si>
  <si>
    <t>25-Jul-2024</t>
  </si>
  <si>
    <t>MRS KALI</t>
  </si>
  <si>
    <t>01-Aug-2024</t>
  </si>
  <si>
    <t>PRIYANKA DEVI</t>
  </si>
  <si>
    <t>30-Jul-2024</t>
  </si>
  <si>
    <t>RINA KUMARI</t>
  </si>
  <si>
    <t>SUGANA BAI</t>
  </si>
  <si>
    <t>22-Aug-2024</t>
  </si>
  <si>
    <t>POOJA KUMARI DEWATWAL</t>
  </si>
  <si>
    <t>28-Sep-2024</t>
  </si>
  <si>
    <t>2</t>
  </si>
  <si>
    <t>AMANDEEP KAUR</t>
  </si>
  <si>
    <t>26-Sep-2024</t>
  </si>
  <si>
    <t>30-Sep-2024</t>
  </si>
  <si>
    <t>MANBHAR</t>
  </si>
  <si>
    <t>LAD BAI GAVARIYA</t>
  </si>
  <si>
    <t>27-Sep-2024</t>
  </si>
  <si>
    <t>VIMLA BAI</t>
  </si>
  <si>
    <t>16-Oct-2024</t>
  </si>
  <si>
    <t>MAINA KUMARI SAINI</t>
  </si>
  <si>
    <t>25-Oct-2024</t>
  </si>
  <si>
    <t>SEEMA DEVI MEGHWANSHI</t>
  </si>
  <si>
    <t>15-Oct-2024</t>
  </si>
  <si>
    <t>DHAPU BAI</t>
  </si>
  <si>
    <t>23-Oct-2024</t>
  </si>
  <si>
    <t>POOJA KUMARI REGAR</t>
  </si>
  <si>
    <t>14-Nov-2024</t>
  </si>
  <si>
    <t>11-Nov-2024</t>
  </si>
  <si>
    <t>13-Nov-2024</t>
  </si>
  <si>
    <t>GL-2</t>
  </si>
  <si>
    <t>KAILASHI DEVI</t>
  </si>
  <si>
    <t>20-Nov-2024</t>
  </si>
  <si>
    <t>SHANTI BAI</t>
  </si>
  <si>
    <t>15-Nov-2024</t>
  </si>
  <si>
    <t>SHIMLA PANCHAL</t>
  </si>
  <si>
    <t>JAGDISHI BAI</t>
  </si>
  <si>
    <t>BEENA BAI</t>
  </si>
  <si>
    <t>ASHA BAI</t>
  </si>
  <si>
    <t>KAMALA DEVI</t>
  </si>
  <si>
    <t>27-Nov-2024</t>
  </si>
  <si>
    <t>SANTRA</t>
  </si>
  <si>
    <t>16-Jan-2025</t>
  </si>
  <si>
    <t>FORANTA BAi</t>
  </si>
  <si>
    <t>24-Jan-2025</t>
  </si>
  <si>
    <t>07-Nov-2023</t>
  </si>
  <si>
    <t>02-Jul-2024</t>
  </si>
  <si>
    <t>19-Dec-2024</t>
  </si>
  <si>
    <t>05-Dec-2024</t>
  </si>
  <si>
    <t>06-Dec-2023</t>
  </si>
  <si>
    <t>19-Mar-2025</t>
  </si>
  <si>
    <t>20-Mar-2025</t>
  </si>
  <si>
    <t>26-Feb-2025</t>
  </si>
  <si>
    <t>21-May-2024</t>
  </si>
  <si>
    <t>08-Jan-2024</t>
  </si>
  <si>
    <t>05-Apr-2025</t>
  </si>
  <si>
    <t>17-Jan-2024</t>
  </si>
  <si>
    <t>28-Aug-2024</t>
  </si>
  <si>
    <t>09-Jan-2024</t>
  </si>
  <si>
    <t>21-Nov-2024</t>
  </si>
  <si>
    <t>23-Jan-2024</t>
  </si>
  <si>
    <t>14-Dec-2024</t>
  </si>
  <si>
    <t>28-May-2024</t>
  </si>
  <si>
    <t>29-May-2024</t>
  </si>
  <si>
    <t>30-Apr-2024</t>
  </si>
  <si>
    <t>30-Jan-2024</t>
  </si>
  <si>
    <t>04-Jun-2024</t>
  </si>
  <si>
    <t>26-Feb-2024</t>
  </si>
  <si>
    <t>09-Sep-2024</t>
  </si>
  <si>
    <t>19-Mar-2024</t>
  </si>
  <si>
    <t>24-Mar-2025</t>
  </si>
  <si>
    <t>27-Mar-2024</t>
  </si>
  <si>
    <t>18-Sep-2024</t>
  </si>
  <si>
    <t>14-Jun-2024</t>
  </si>
  <si>
    <t>18-Mar-2025</t>
  </si>
  <si>
    <t>22-Mar-2025</t>
  </si>
  <si>
    <t>08-Mar-2025</t>
  </si>
  <si>
    <t>08-Apr-2025</t>
  </si>
  <si>
    <t>02-Apr-2025</t>
  </si>
  <si>
    <t>04-Apr-2025</t>
  </si>
  <si>
    <t>22-May-2024</t>
  </si>
  <si>
    <t>01-Apr-2025</t>
  </si>
  <si>
    <t>29-Jan-2025</t>
  </si>
  <si>
    <t>11-Sep-2024</t>
  </si>
  <si>
    <t>05-Jun-2024</t>
  </si>
  <si>
    <t>07-Apr-2025</t>
  </si>
  <si>
    <t>18-Jun-2024</t>
  </si>
  <si>
    <t>09-Jul-2024</t>
  </si>
  <si>
    <t>01-Jul-2024</t>
  </si>
  <si>
    <t>16-Jul-2024</t>
  </si>
  <si>
    <t>06-Aug-2024</t>
  </si>
  <si>
    <t>12-Aug-2024</t>
  </si>
  <si>
    <t>13-Aug-2024</t>
  </si>
  <si>
    <t>03-Sep-2024</t>
  </si>
  <si>
    <t>08-Oct-2024</t>
  </si>
  <si>
    <t>09-Oct-2024</t>
  </si>
  <si>
    <t>29-Oct-2024</t>
  </si>
  <si>
    <t>05-Nov-2024</t>
  </si>
  <si>
    <t>22-Oct-2024</t>
  </si>
  <si>
    <t>26-Nov-2024</t>
  </si>
  <si>
    <t>22-Nov-2024</t>
  </si>
  <si>
    <t>25-Nov-2024</t>
  </si>
  <si>
    <t>02-Dec-2024</t>
  </si>
  <si>
    <t>04-Feb-2025</t>
  </si>
  <si>
    <t>Open</t>
  </si>
  <si>
    <t>Visited</t>
  </si>
  <si>
    <t>Not Available</t>
  </si>
  <si>
    <t>NA</t>
  </si>
  <si>
    <t>Borrower Migrated</t>
  </si>
  <si>
    <t>Borrower and Loan card not available for verification</t>
  </si>
  <si>
    <t>Borrower</t>
  </si>
  <si>
    <t>No</t>
  </si>
  <si>
    <t>No Deviation</t>
  </si>
  <si>
    <t>Available</t>
  </si>
  <si>
    <t>Borrower Written Statement</t>
  </si>
  <si>
    <t>Yes</t>
  </si>
  <si>
    <t>Borrower Not Available</t>
  </si>
  <si>
    <t>SF0080461</t>
  </si>
  <si>
    <t>Kamlesh  meena</t>
  </si>
  <si>
    <t>Deoli C1</t>
  </si>
  <si>
    <t>Deoli SALIM C1 G1</t>
  </si>
  <si>
    <t>SSF6110883</t>
  </si>
  <si>
    <t>SSF6308882</t>
  </si>
  <si>
    <t>SHIMLA DEVI</t>
  </si>
  <si>
    <t>Last Prepayment Date</t>
  </si>
  <si>
    <t>Borrower Family Member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</si>
  <si>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</si>
  <si>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Officer</t>
  </si>
  <si>
    <t>Advance Collection</t>
  </si>
  <si>
    <t>Pre-Closure</t>
  </si>
  <si>
    <t>Q1 25-26</t>
  </si>
  <si>
    <t>IA</t>
  </si>
  <si>
    <t>Completed-Report Submitted</t>
  </si>
  <si>
    <t>Trilok Kumar Panchal/SF0078195</t>
  </si>
  <si>
    <t>Kamlesh Kumar Verma/SF0078333</t>
  </si>
  <si>
    <t>As per Borrower confirmation Borrower -VIMLA BAI REGAR , LAN - 355647586, Has paid Advance of Rs. 3300/- on date 4-3-25 paid to LO Kamlesh Kumar Verma/SF0078333 But LO has not post Rs 3300/- in FIMO On Borrower Respective Loan ID.</t>
  </si>
  <si>
    <t>As per Borrower confirmation Borrower -LAXMI DEVI , LAN - 356929181, Has paid Pre closed of Rs. 10160/- on date 5-2-25 paid to LO Kamlesh Kumar Verma/SF0078333 But LO has post Rs 8160/- and Remaining amount Rs. 2000/- not post in FIMO On Borrower Respective Loan ID.</t>
  </si>
  <si>
    <t>As per Borrower confirmation Borrower -PUJA BAI , LAN - 357532404, Has paid EMI and Advance of Rs. 1640/- on date 25-2-25 paid to LO Kamlesh Kumar Verma/SF0078333 But LO has post Rs 640/- and Remaining amount Rs. 1000/- not post in FIMO On Borrower Respective Loan ID.</t>
  </si>
  <si>
    <t>As per Borrower confirmation Borrower -GOPALI , LAN - 356482475, Has paid Pre closed of Rs. 10800/- on date 18-3-25 paid to LO Kamlesh Kumar Verma/SF0078333 But LO has post Rs 3160/- and Remaining amount Rs. 7640/- not post in FIMO On Borrower Respective Loan ID.</t>
  </si>
  <si>
    <t>As per Borrower confirmation Borrower -BISARI BAI , LAN - 357242080, Has paid Pre closed of Rs. 45200/- on date 9-7-24 paid to LO Kamlesh Kumar Verma/SF0078333 But LO has post Rs 36900/- and Remaining amount Rs. 8300/- not post in FIMO On Borrower Respective Loan ID.</t>
  </si>
  <si>
    <t>FN25-26-00523</t>
  </si>
  <si>
    <t>Absconding</t>
  </si>
  <si>
    <t>Dear Team,
As per the findings of the Internal Audit (IA) Team during the verification conducted in May 2025, it was observed that a fraud amounting to Rs. 71,120/- has taken place. Specifically, the Loan Officer, Kamlesh Kumar Verma (SF0078333), collected amounts from borrowers but failed to perform the following actions:
The collected amount was not posted in FIMO.
The collected amount was not deposited in the branch.
Additionally, it was observed that the Loan Officer collected EMI payments from 5 borrowers, amounting to Rs. 71,120/-, which have amount of Rs.48,860 has been recovered and posted in FIMO, and the rest amount of Rs.22,260 has again failed to record these transactions in FIMO.</t>
  </si>
  <si>
    <t>FIR Not Filled</t>
  </si>
  <si>
    <t>Standard</t>
  </si>
  <si>
    <t>Sub</t>
  </si>
  <si>
    <t>SMA 0</t>
  </si>
  <si>
    <t xml:space="preserve">W/O for written off </t>
  </si>
  <si>
    <t>SMA 1</t>
  </si>
  <si>
    <t>As per Borrower confirmation, Borrower -GOPALI, LAN - 356482475, Has paid Pre closed of Rs. 10800/- on date 18-3-25 paid to LO Kamlesh Kumar Verma/SF0078333 But LO has post Rs 3160/- and Remaining amount Rs. 7640/- not post in FIMO On Borrower Respective Loan ID.
It looks like you're dealing with a financial discrepancy regarding borrower GOPALI's loan pre-closure payment. Based on the borrower's latest statement, they have confirmed paying Rs. 10,800/- to Loan Officer Kamlesh Kumar Verma on 18-03-25. However, only Rs. 3,160/- was posted, leaving Rs. 7,640/- unaccounted for in FIMO under the borrower's loan ID.
Additionally, this borrower had previously denied making the payment when covered in an earlier CLV report on 16-04-2025 by NemiChand Mali. However, the borrower has now admitted to paying but had initially remained silent due to assurances from the loan officer</t>
  </si>
  <si>
    <t>As per Borrower confirmation Borrower -BISARI BAI , LAN - 357242080, Has paid Pre closed of Rs. 45200/- on date 9-7-24 paid to LO Kamlesh Kumar Verma/SF0078333 But LO has post Rs 36900/- and Remaining amount Rs. 8300/- not post in FIMO On Borrower Respective Loan ID.
It looks like you're dealing with a financial discrepancy regarding borrower GOPALI's loan pre-closure payment. Based on the borrower's latest statement, they have confirmed paying Rs. 10,800/- to Loan Officer Kamlesh Kumar Verma on 18-03-25. However, only Rs. 3,160/- was posted, leaving Rs. 7,640/- unaccounted for in FIMO under the borrower's loan ID.
Additionally, this borrower had previously denied making the payment when covered in an earlier CLV report on 16-04-2025 by NemiChand Mali. However, the borrower has now admitted to paying but had initially remained silent due to assurances from the loan officer</t>
  </si>
  <si>
    <t>As per Borrower confirmation Borrower -PUJA BAI , LAN - 357532404, Has paid EMI and Advance of Rs. 1640/- on date 25-2-25 paid to LO Kamlesh Kumar Verma/SF0078333 But LO has post Rs 640/- and Remaining amount Rs. 1000/- not post in FIMO On Borrower Respective Loan ID.
It looks like you're dealing with a financial discrepancy regarding borrower GOPALI's loan pre-closure payment. Based on the borrower's latest statement, they have confirmed paying Rs. 10,800/- to Loan Officer Kamlesh Kumar Verma on 18-03-25. However, only Rs. 3,160/- was posted, leaving Rs. 7,640/- unaccounted for in FIMO under the borrower's loan ID.
Additionally, this borrower had previously denied making the payment when covered in an earlier CLV report on 16-04-2025 by NemiChand Mali. However, the borrower has now admitted to paying but had initially remained silent due to assurances from the loan officer</t>
  </si>
  <si>
    <t>Pre-closure amount Misappropriation</t>
  </si>
  <si>
    <t>Collection Misappropriation/Pre-closure amount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</si>
</sst>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mm\ dd\ yy"/>
    <numFmt numFmtId="174" formatCode="dd/mm/yy"/>
    <numFmt numFmtId="175" formatCode="dd\ mm\ 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1" fillId="7" borderId="0" xfId="0" applyFont="1" applyFill="1"/>
    <xf numFmtId="0" fontId="6" fillId="7" borderId="0" xfId="0" applyFont="1" applyFill="1"/>
    <xf numFmtId="173" fontId="6" fillId="0" borderId="0" xfId="0" applyNumberFormat="1" applyFont="1"/>
    <xf numFmtId="175" fontId="6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29" fillId="13" borderId="1" xfId="0" applyFont="1" applyFill="1" applyBorder="1" applyAlignment="1">
      <alignment horizontal="center" vertical="center" readingOrder="1"/>
    </xf>
    <xf numFmtId="49" fontId="6" fillId="0" borderId="1" xfId="0" applyNumberFormat="1" applyFont="1" applyBorder="1" applyAlignment="1">
      <alignment horizontal="center" vertical="center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174" fontId="11" fillId="2" borderId="1" xfId="15" applyNumberFormat="1" applyFont="1" applyFill="1" applyBorder="1" applyAlignment="1" applyProtection="1">
      <alignment horizontal="center" vertical="center"/>
      <protection locked="0"/>
    </xf>
    <xf numFmtId="14" fontId="11" fillId="2" borderId="1" xfId="15" applyNumberFormat="1" applyFont="1" applyFill="1" applyBorder="1" applyAlignment="1" applyProtection="1">
      <alignment horizontal="center" vertical="center"/>
      <protection locked="0"/>
    </xf>
    <xf numFmtId="1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/>
    </xf>
    <xf numFmtId="166" fontId="11" fillId="0" borderId="1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 vertical="center"/>
    </xf>
    <xf numFmtId="168" fontId="11" fillId="2" borderId="1" xfId="15" applyNumberFormat="1" applyFont="1" applyFill="1" applyBorder="1" applyAlignment="1" applyProtection="1">
      <alignment horizontal="center" vertical="center"/>
      <protection locked="0"/>
    </xf>
    <xf numFmtId="174" fontId="6" fillId="0" borderId="8" xfId="26" applyNumberFormat="1" applyFont="1" applyBorder="1" applyAlignment="1" applyProtection="1">
      <alignment horizontal="center" vertical="center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/>
      <protection locked="0"/>
    </xf>
    <xf numFmtId="0" fontId="6" fillId="8" borderId="8" xfId="26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vertical="center"/>
    </xf>
    <xf numFmtId="172" fontId="6" fillId="0" borderId="8" xfId="26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/>
    <xf numFmtId="0" fontId="6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49" fontId="11" fillId="0" borderId="1" xfId="2" applyNumberFormat="1" applyFont="1" applyBorder="1" applyAlignment="1">
      <alignment horizontal="center" vertical="center" wrapText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Z5" sqref="Z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6" t="s">
        <v>3</v>
      </c>
    </row>
    <row r="3" spans="1:30" ht="15.6" x14ac:dyDescent="0.3">
      <c r="A3" s="28" t="s">
        <v>173</v>
      </c>
      <c r="S3" s="130" t="s">
        <v>15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2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15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83</v>
      </c>
      <c r="AA4" s="4" t="s">
        <v>75</v>
      </c>
      <c r="AB4" s="4" t="s">
        <v>76</v>
      </c>
      <c r="AC4" s="4" t="s">
        <v>18</v>
      </c>
      <c r="AD4" s="4" t="s">
        <v>74</v>
      </c>
    </row>
    <row r="5" spans="1:30" ht="207" x14ac:dyDescent="0.3">
      <c r="A5" s="90">
        <v>1</v>
      </c>
      <c r="B5" s="109" t="s">
        <v>551</v>
      </c>
      <c r="C5" s="110" t="s">
        <v>189</v>
      </c>
      <c r="D5" s="111" t="s">
        <v>190</v>
      </c>
      <c r="E5" s="106" t="s">
        <v>185</v>
      </c>
      <c r="F5" s="106" t="s">
        <v>184</v>
      </c>
      <c r="G5" s="112">
        <v>45773</v>
      </c>
      <c r="H5" s="113" t="s">
        <v>552</v>
      </c>
      <c r="I5" s="112">
        <v>45784</v>
      </c>
      <c r="J5" s="105" t="s">
        <v>561</v>
      </c>
      <c r="K5" s="114">
        <v>5</v>
      </c>
      <c r="L5" s="115">
        <v>22240</v>
      </c>
      <c r="M5" s="115">
        <v>0</v>
      </c>
      <c r="N5" s="86" t="s">
        <v>193</v>
      </c>
      <c r="O5" s="116" t="s">
        <v>548</v>
      </c>
      <c r="P5" s="86" t="s">
        <v>192</v>
      </c>
      <c r="Q5" s="117" t="s">
        <v>562</v>
      </c>
      <c r="R5" s="112">
        <v>45772</v>
      </c>
      <c r="S5" s="117" t="s">
        <v>573</v>
      </c>
      <c r="T5" s="163" t="s">
        <v>574</v>
      </c>
      <c r="U5" s="78" t="s">
        <v>553</v>
      </c>
      <c r="V5" s="112">
        <v>45876</v>
      </c>
      <c r="W5" s="112">
        <v>45786</v>
      </c>
      <c r="X5" s="118">
        <v>60</v>
      </c>
      <c r="Y5" s="98">
        <v>71120</v>
      </c>
      <c r="Z5" s="16">
        <v>48860</v>
      </c>
      <c r="AA5" s="17">
        <f>Y5-Z5</f>
        <v>22260</v>
      </c>
      <c r="AB5" s="90">
        <v>5</v>
      </c>
      <c r="AC5" s="121">
        <v>45788</v>
      </c>
      <c r="AD5" s="119" t="s">
        <v>563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sqref="C5" xr:uid="{7059E9A9-1FBF-43A7-B9BF-F708122A4386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23" sqref="E2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4" t="s">
        <v>2</v>
      </c>
      <c r="B1" s="145"/>
      <c r="C1" s="145"/>
      <c r="D1" s="145"/>
      <c r="E1" s="146"/>
    </row>
    <row r="2" spans="1:5" ht="18" x14ac:dyDescent="0.35">
      <c r="A2" s="38"/>
      <c r="B2" s="147" t="s">
        <v>3</v>
      </c>
      <c r="C2" s="147"/>
      <c r="D2" s="147"/>
      <c r="E2" s="39"/>
    </row>
    <row r="3" spans="1:5" ht="14.4" x14ac:dyDescent="0.3">
      <c r="A3" s="40" t="s">
        <v>1</v>
      </c>
      <c r="B3" s="40" t="s">
        <v>0</v>
      </c>
      <c r="C3" s="40" t="s">
        <v>101</v>
      </c>
      <c r="D3" s="40" t="s">
        <v>102</v>
      </c>
      <c r="E3" s="40" t="s">
        <v>103</v>
      </c>
    </row>
    <row r="4" spans="1:5" ht="24" customHeight="1" x14ac:dyDescent="0.3">
      <c r="A4" s="73"/>
      <c r="B4" s="74"/>
      <c r="C4" s="74"/>
      <c r="D4" s="74"/>
      <c r="E4" s="74"/>
    </row>
    <row r="5" spans="1:5" ht="35.25" customHeight="1" x14ac:dyDescent="0.3">
      <c r="A5" s="41" t="s">
        <v>5</v>
      </c>
      <c r="B5" s="41" t="s">
        <v>104</v>
      </c>
      <c r="C5" s="41" t="s">
        <v>105</v>
      </c>
      <c r="D5" s="41" t="s">
        <v>106</v>
      </c>
      <c r="E5" s="41" t="s">
        <v>107</v>
      </c>
    </row>
    <row r="6" spans="1:5" ht="25.5" customHeight="1" x14ac:dyDescent="0.3">
      <c r="A6" s="75"/>
      <c r="B6" s="42"/>
      <c r="C6" s="42"/>
      <c r="D6" s="42"/>
      <c r="E6" s="43"/>
    </row>
    <row r="7" spans="1:5" ht="15.6" x14ac:dyDescent="0.3">
      <c r="A7" s="148" t="s">
        <v>108</v>
      </c>
      <c r="B7" s="149"/>
      <c r="C7" s="149"/>
      <c r="D7" s="149"/>
      <c r="E7" s="149"/>
    </row>
    <row r="8" spans="1:5" ht="15" customHeight="1" x14ac:dyDescent="0.3">
      <c r="A8" s="150" t="s">
        <v>109</v>
      </c>
      <c r="B8" s="152" t="s">
        <v>164</v>
      </c>
      <c r="C8" s="153"/>
      <c r="D8" s="154" t="s">
        <v>110</v>
      </c>
      <c r="E8" s="155"/>
    </row>
    <row r="9" spans="1:5" ht="14.4" x14ac:dyDescent="0.3">
      <c r="A9" s="151"/>
      <c r="B9" s="44" t="s">
        <v>111</v>
      </c>
      <c r="C9" s="45" t="s">
        <v>112</v>
      </c>
      <c r="D9" s="45" t="s">
        <v>111</v>
      </c>
      <c r="E9" s="45" t="s">
        <v>112</v>
      </c>
    </row>
    <row r="10" spans="1:5" ht="14.4" x14ac:dyDescent="0.3">
      <c r="A10" s="46">
        <v>2000</v>
      </c>
      <c r="B10" s="47"/>
      <c r="C10" s="48">
        <f>B10*A10</f>
        <v>0</v>
      </c>
      <c r="D10" s="47"/>
      <c r="E10" s="48">
        <f>D10*A10</f>
        <v>0</v>
      </c>
    </row>
    <row r="11" spans="1:5" ht="14.4" x14ac:dyDescent="0.3">
      <c r="A11" s="49">
        <v>500</v>
      </c>
      <c r="B11" s="50"/>
      <c r="C11" s="48">
        <f t="shared" ref="C11:C17" si="0">B11*A11</f>
        <v>0</v>
      </c>
      <c r="D11" s="50"/>
      <c r="E11" s="48">
        <f t="shared" ref="E11:E17" si="1">D11*A11</f>
        <v>0</v>
      </c>
    </row>
    <row r="12" spans="1:5" ht="14.4" x14ac:dyDescent="0.3">
      <c r="A12" s="49">
        <v>200</v>
      </c>
      <c r="B12" s="50"/>
      <c r="C12" s="48">
        <f t="shared" si="0"/>
        <v>0</v>
      </c>
      <c r="D12" s="50"/>
      <c r="E12" s="48">
        <f t="shared" si="1"/>
        <v>0</v>
      </c>
    </row>
    <row r="13" spans="1:5" ht="14.4" x14ac:dyDescent="0.3">
      <c r="A13" s="49">
        <v>100</v>
      </c>
      <c r="B13" s="50"/>
      <c r="C13" s="48">
        <f t="shared" si="0"/>
        <v>0</v>
      </c>
      <c r="D13" s="50"/>
      <c r="E13" s="48">
        <f t="shared" si="1"/>
        <v>0</v>
      </c>
    </row>
    <row r="14" spans="1:5" ht="14.4" x14ac:dyDescent="0.3">
      <c r="A14" s="49">
        <v>50</v>
      </c>
      <c r="B14" s="50"/>
      <c r="C14" s="48">
        <f t="shared" si="0"/>
        <v>0</v>
      </c>
      <c r="D14" s="50"/>
      <c r="E14" s="48">
        <f t="shared" si="1"/>
        <v>0</v>
      </c>
    </row>
    <row r="15" spans="1:5" ht="14.4" x14ac:dyDescent="0.3">
      <c r="A15" s="49">
        <v>20</v>
      </c>
      <c r="B15" s="50"/>
      <c r="C15" s="48">
        <f t="shared" si="0"/>
        <v>0</v>
      </c>
      <c r="D15" s="50"/>
      <c r="E15" s="48">
        <f t="shared" si="1"/>
        <v>0</v>
      </c>
    </row>
    <row r="16" spans="1:5" ht="14.4" x14ac:dyDescent="0.3">
      <c r="A16" s="49">
        <v>10</v>
      </c>
      <c r="B16" s="50"/>
      <c r="C16" s="48">
        <f t="shared" si="0"/>
        <v>0</v>
      </c>
      <c r="D16" s="50"/>
      <c r="E16" s="48">
        <f t="shared" si="1"/>
        <v>0</v>
      </c>
    </row>
    <row r="17" spans="1:5" ht="14.4" x14ac:dyDescent="0.3">
      <c r="A17" s="49">
        <v>5</v>
      </c>
      <c r="B17" s="50"/>
      <c r="C17" s="48">
        <f t="shared" si="0"/>
        <v>0</v>
      </c>
      <c r="D17" s="50"/>
      <c r="E17" s="48">
        <f t="shared" si="1"/>
        <v>0</v>
      </c>
    </row>
    <row r="18" spans="1:5" ht="14.4" x14ac:dyDescent="0.3">
      <c r="A18" s="51" t="s">
        <v>113</v>
      </c>
      <c r="B18" s="52"/>
      <c r="C18" s="48">
        <f>B18</f>
        <v>0</v>
      </c>
      <c r="D18" s="52"/>
      <c r="E18" s="53">
        <f>D18</f>
        <v>0</v>
      </c>
    </row>
    <row r="19" spans="1:5" ht="14.4" x14ac:dyDescent="0.3">
      <c r="A19" s="54"/>
      <c r="B19" s="55" t="s">
        <v>114</v>
      </c>
      <c r="C19" s="56">
        <f>SUM(C10:C18)</f>
        <v>0</v>
      </c>
      <c r="D19" s="55" t="s">
        <v>114</v>
      </c>
      <c r="E19" s="56">
        <f>SUM(E10:E18)</f>
        <v>0</v>
      </c>
    </row>
    <row r="20" spans="1:5" ht="26.1" customHeight="1" x14ac:dyDescent="0.3">
      <c r="A20" s="156" t="s">
        <v>171</v>
      </c>
      <c r="B20" s="157"/>
      <c r="C20" s="57"/>
      <c r="D20" s="58" t="s">
        <v>163</v>
      </c>
      <c r="E20" s="59"/>
    </row>
    <row r="21" spans="1:5" ht="26.1" customHeight="1" x14ac:dyDescent="0.3">
      <c r="A21" s="158" t="s">
        <v>146</v>
      </c>
      <c r="B21" s="159"/>
      <c r="C21" s="59"/>
      <c r="D21" s="58" t="s">
        <v>149</v>
      </c>
      <c r="E21" s="59"/>
    </row>
    <row r="22" spans="1:5" ht="26.1" customHeight="1" x14ac:dyDescent="0.3">
      <c r="A22" s="158" t="s">
        <v>115</v>
      </c>
      <c r="B22" s="159"/>
      <c r="C22" s="59"/>
      <c r="D22" s="60" t="s">
        <v>116</v>
      </c>
      <c r="E22" s="59"/>
    </row>
    <row r="23" spans="1:5" ht="26.1" customHeight="1" x14ac:dyDescent="0.3">
      <c r="A23" s="158" t="s">
        <v>117</v>
      </c>
      <c r="B23" s="159"/>
      <c r="C23" s="93">
        <f>(C19+C21)-(E20+E21)-E19</f>
        <v>0</v>
      </c>
      <c r="D23" s="95" t="s">
        <v>172</v>
      </c>
      <c r="E23" s="96"/>
    </row>
    <row r="24" spans="1:5" ht="82.5" customHeight="1" x14ac:dyDescent="0.3">
      <c r="A24" s="58" t="s">
        <v>118</v>
      </c>
      <c r="B24" s="143"/>
      <c r="C24" s="143"/>
      <c r="D24" s="143"/>
      <c r="E24" s="143"/>
    </row>
    <row r="25" spans="1:5" ht="57.75" customHeight="1" x14ac:dyDescent="0.3">
      <c r="A25" s="61" t="s">
        <v>119</v>
      </c>
      <c r="B25" s="137"/>
      <c r="C25" s="137"/>
      <c r="D25" s="137"/>
      <c r="E25" s="137"/>
    </row>
    <row r="26" spans="1:5" ht="37.5" customHeight="1" x14ac:dyDescent="0.3">
      <c r="A26" s="62" t="s">
        <v>120</v>
      </c>
      <c r="B26" s="62" t="s">
        <v>121</v>
      </c>
      <c r="C26" s="62" t="s">
        <v>122</v>
      </c>
      <c r="D26" s="62" t="s">
        <v>123</v>
      </c>
      <c r="E26" s="62" t="s">
        <v>124</v>
      </c>
    </row>
    <row r="27" spans="1:5" ht="27.75" customHeight="1" x14ac:dyDescent="0.3">
      <c r="A27" s="74"/>
      <c r="B27" s="74"/>
      <c r="C27" s="76"/>
      <c r="D27" s="76"/>
      <c r="E27" s="76"/>
    </row>
    <row r="28" spans="1:5" ht="14.4" x14ac:dyDescent="0.3">
      <c r="A28" s="138" t="s">
        <v>125</v>
      </c>
      <c r="B28" s="138"/>
      <c r="C28" s="138" t="s">
        <v>126</v>
      </c>
      <c r="D28" s="138"/>
      <c r="E28" s="138"/>
    </row>
    <row r="29" spans="1:5" ht="14.4" x14ac:dyDescent="0.3">
      <c r="A29" s="139"/>
      <c r="B29" s="139"/>
      <c r="C29" s="140"/>
      <c r="D29" s="140"/>
      <c r="E29" s="140"/>
    </row>
    <row r="30" spans="1:5" ht="42.75" customHeight="1" x14ac:dyDescent="0.3">
      <c r="A30" s="139"/>
      <c r="B30" s="139"/>
      <c r="C30" s="140"/>
      <c r="D30" s="140"/>
      <c r="E30" s="140"/>
    </row>
    <row r="31" spans="1:5" ht="21.75" customHeight="1" x14ac:dyDescent="0.3">
      <c r="A31" s="63"/>
      <c r="B31" s="63"/>
      <c r="C31" s="63"/>
      <c r="D31" s="63"/>
      <c r="E31" s="64"/>
    </row>
    <row r="32" spans="1:5" ht="24.75" customHeight="1" x14ac:dyDescent="0.3">
      <c r="A32" s="65" t="s">
        <v>127</v>
      </c>
      <c r="B32" s="66"/>
      <c r="C32" s="65" t="s">
        <v>128</v>
      </c>
      <c r="D32" s="141"/>
      <c r="E32" s="142"/>
    </row>
    <row r="33" spans="1:5" ht="18" customHeight="1" x14ac:dyDescent="0.3">
      <c r="A33" s="65" t="s">
        <v>129</v>
      </c>
      <c r="B33" s="66"/>
      <c r="C33" s="67" t="s">
        <v>130</v>
      </c>
      <c r="D33" s="131" t="s">
        <v>137</v>
      </c>
      <c r="E33" s="132"/>
    </row>
    <row r="34" spans="1:5" ht="27.6" x14ac:dyDescent="0.3">
      <c r="A34" s="67" t="s">
        <v>131</v>
      </c>
      <c r="B34" s="66"/>
      <c r="C34" s="67" t="s">
        <v>132</v>
      </c>
      <c r="D34" s="133"/>
      <c r="E34" s="134"/>
    </row>
    <row r="35" spans="1:5" ht="27.6" x14ac:dyDescent="0.3">
      <c r="A35" s="67" t="s">
        <v>133</v>
      </c>
      <c r="B35" s="66"/>
      <c r="C35" s="67" t="s">
        <v>134</v>
      </c>
      <c r="D35" s="133"/>
      <c r="E35" s="134"/>
    </row>
    <row r="36" spans="1:5" ht="25.5" customHeight="1" x14ac:dyDescent="0.3">
      <c r="A36" s="68" t="s">
        <v>135</v>
      </c>
      <c r="B36" s="69"/>
      <c r="C36" s="68" t="s">
        <v>136</v>
      </c>
      <c r="D36" s="135"/>
      <c r="E36" s="136"/>
    </row>
    <row r="37" spans="1:5" ht="15" customHeight="1" x14ac:dyDescent="0.3">
      <c r="A37" s="70"/>
      <c r="B37" s="71"/>
      <c r="C37" s="71"/>
      <c r="D37" s="71"/>
      <c r="E37" s="72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</row>
    <row r="2" spans="1:20" ht="18" x14ac:dyDescent="0.3">
      <c r="A2" s="2" t="s">
        <v>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x14ac:dyDescent="0.3">
      <c r="A3" s="81" t="s">
        <v>141</v>
      </c>
      <c r="B3" s="82"/>
      <c r="C3" s="82"/>
      <c r="D3" s="82"/>
      <c r="E3" s="82"/>
      <c r="F3" s="82"/>
      <c r="G3" s="82"/>
      <c r="H3" s="160" t="s">
        <v>142</v>
      </c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88"/>
      <c r="T3" s="83"/>
    </row>
    <row r="4" spans="1:20" ht="41.4" x14ac:dyDescent="0.3">
      <c r="A4" s="84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89" t="s">
        <v>154</v>
      </c>
    </row>
    <row r="5" spans="1:20" x14ac:dyDescent="0.3">
      <c r="A5" s="85">
        <v>1</v>
      </c>
      <c r="B5" s="3" t="s">
        <v>189</v>
      </c>
      <c r="C5" s="86" t="s">
        <v>190</v>
      </c>
      <c r="D5" s="86" t="s">
        <v>193</v>
      </c>
      <c r="E5" s="86" t="s">
        <v>192</v>
      </c>
      <c r="F5" s="86" t="s">
        <v>548</v>
      </c>
      <c r="G5" s="105" t="s">
        <v>561</v>
      </c>
      <c r="H5" s="97">
        <v>0</v>
      </c>
      <c r="I5" s="97">
        <v>0</v>
      </c>
      <c r="J5" s="97">
        <v>4940</v>
      </c>
      <c r="K5" s="97">
        <v>66180</v>
      </c>
      <c r="L5" s="97">
        <v>0</v>
      </c>
      <c r="M5" s="97">
        <v>0</v>
      </c>
      <c r="N5" s="97">
        <v>0</v>
      </c>
      <c r="O5" s="97">
        <v>0</v>
      </c>
      <c r="P5" s="17">
        <f>SUM(H5:O5)</f>
        <v>71120</v>
      </c>
      <c r="Q5" s="97">
        <v>48860</v>
      </c>
      <c r="R5" s="17">
        <f>P5-Q5</f>
        <v>22260</v>
      </c>
      <c r="S5" s="87"/>
      <c r="T5" s="77" t="s">
        <v>564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743F3FC8-63AB-4A86-8FE2-13DB4311687D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83"/>
  <sheetViews>
    <sheetView showGridLines="0" topLeftCell="P1" zoomScaleNormal="100" workbookViewId="0">
      <pane ySplit="4" topLeftCell="A5" activePane="bottomLeft" state="frozen"/>
      <selection pane="bottomLeft" activeCell="W5" sqref="W5"/>
    </sheetView>
  </sheetViews>
  <sheetFormatPr defaultColWidth="8.77734375" defaultRowHeight="13.8" x14ac:dyDescent="0.3"/>
  <cols>
    <col min="1" max="1" width="8.77734375" style="20"/>
    <col min="2" max="2" width="15.77734375" style="20" customWidth="1"/>
    <col min="3" max="5" width="18.77734375" style="20" customWidth="1"/>
    <col min="6" max="6" width="19.5546875" style="20" customWidth="1"/>
    <col min="7" max="7" width="21" style="20" customWidth="1"/>
    <col min="8" max="8" width="23" style="20" customWidth="1"/>
    <col min="9" max="10" width="16" style="20" customWidth="1"/>
    <col min="11" max="11" width="14.77734375" style="20" customWidth="1"/>
    <col min="12" max="12" width="17.21875" style="20" customWidth="1"/>
    <col min="13" max="13" width="18.77734375" style="103" customWidth="1"/>
    <col min="14" max="14" width="17.77734375" style="20" customWidth="1"/>
    <col min="15" max="15" width="17.21875" style="20" customWidth="1"/>
    <col min="16" max="18" width="17.44140625" style="20" customWidth="1"/>
    <col min="19" max="19" width="20.21875" style="20" customWidth="1"/>
    <col min="20" max="20" width="20.5546875" style="20" customWidth="1"/>
    <col min="21" max="22" width="16" style="20" customWidth="1"/>
    <col min="23" max="23" width="43.77734375" style="20" customWidth="1"/>
    <col min="24" max="16384" width="8.77734375" style="20"/>
  </cols>
  <sheetData>
    <row r="1" spans="1:23" ht="18" x14ac:dyDescent="0.3">
      <c r="A1" s="2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2"/>
    </row>
    <row r="2" spans="1:23" ht="15.6" x14ac:dyDescent="0.3">
      <c r="A2" s="26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2"/>
    </row>
    <row r="3" spans="1:23" x14ac:dyDescent="0.3">
      <c r="A3" s="23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9"/>
      <c r="N3" s="24"/>
      <c r="O3" s="24"/>
      <c r="P3" s="21"/>
      <c r="Q3" s="21"/>
      <c r="R3" s="21"/>
      <c r="S3" s="24"/>
      <c r="T3" s="24"/>
      <c r="U3" s="24"/>
      <c r="V3" s="24"/>
      <c r="W3" s="25"/>
    </row>
    <row r="4" spans="1:23" ht="41.4" x14ac:dyDescent="0.3">
      <c r="A4" s="8" t="s">
        <v>4</v>
      </c>
      <c r="B4" s="9" t="s">
        <v>86</v>
      </c>
      <c r="C4" s="9" t="s">
        <v>85</v>
      </c>
      <c r="D4" s="10" t="s">
        <v>24</v>
      </c>
      <c r="E4" s="10" t="s">
        <v>84</v>
      </c>
      <c r="F4" s="10" t="s">
        <v>87</v>
      </c>
      <c r="G4" s="10" t="s">
        <v>179</v>
      </c>
      <c r="H4" s="10" t="s">
        <v>88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77</v>
      </c>
      <c r="S4" s="9" t="s">
        <v>78</v>
      </c>
      <c r="T4" s="9" t="s">
        <v>79</v>
      </c>
      <c r="U4" s="9" t="s">
        <v>80</v>
      </c>
      <c r="V4" s="94" t="s">
        <v>170</v>
      </c>
      <c r="W4" s="9" t="s">
        <v>34</v>
      </c>
    </row>
    <row r="5" spans="1:23" ht="69" x14ac:dyDescent="0.3">
      <c r="A5" s="11">
        <v>1</v>
      </c>
      <c r="B5" s="106" t="s">
        <v>189</v>
      </c>
      <c r="C5" s="106" t="s">
        <v>190</v>
      </c>
      <c r="D5" s="120" t="s">
        <v>561</v>
      </c>
      <c r="E5" s="122">
        <v>45784</v>
      </c>
      <c r="F5" s="106" t="s">
        <v>193</v>
      </c>
      <c r="G5" s="106" t="s">
        <v>192</v>
      </c>
      <c r="H5" s="123" t="s">
        <v>548</v>
      </c>
      <c r="I5" s="106" t="s">
        <v>194</v>
      </c>
      <c r="J5" s="106" t="s">
        <v>233</v>
      </c>
      <c r="K5" s="106" t="s">
        <v>363</v>
      </c>
      <c r="L5" s="106">
        <v>355647586</v>
      </c>
      <c r="M5" s="106" t="s">
        <v>364</v>
      </c>
      <c r="N5" s="107">
        <v>35000</v>
      </c>
      <c r="O5" s="107">
        <v>790</v>
      </c>
      <c r="P5" s="124" t="s">
        <v>549</v>
      </c>
      <c r="Q5" s="122">
        <v>45720</v>
      </c>
      <c r="R5" s="123">
        <v>3300</v>
      </c>
      <c r="S5" s="123">
        <v>0</v>
      </c>
      <c r="T5" s="123">
        <v>0</v>
      </c>
      <c r="U5" s="125">
        <f>R5-(S5+T5)</f>
        <v>3300</v>
      </c>
      <c r="V5" s="90" t="s">
        <v>535</v>
      </c>
      <c r="W5" s="129" t="s">
        <v>556</v>
      </c>
    </row>
    <row r="6" spans="1:23" ht="82.8" x14ac:dyDescent="0.3">
      <c r="A6" s="11">
        <v>2</v>
      </c>
      <c r="B6" s="110" t="s">
        <v>189</v>
      </c>
      <c r="C6" s="123" t="s">
        <v>190</v>
      </c>
      <c r="D6" s="105" t="s">
        <v>561</v>
      </c>
      <c r="E6" s="122">
        <v>45784</v>
      </c>
      <c r="F6" s="123" t="s">
        <v>193</v>
      </c>
      <c r="G6" s="123" t="s">
        <v>192</v>
      </c>
      <c r="H6" s="123" t="s">
        <v>548</v>
      </c>
      <c r="I6" s="106" t="s">
        <v>237</v>
      </c>
      <c r="J6" s="106" t="s">
        <v>240</v>
      </c>
      <c r="K6" s="106" t="s">
        <v>370</v>
      </c>
      <c r="L6" s="106">
        <v>356482475</v>
      </c>
      <c r="M6" s="106" t="s">
        <v>369</v>
      </c>
      <c r="N6" s="107">
        <v>35000</v>
      </c>
      <c r="O6" s="127">
        <v>790</v>
      </c>
      <c r="P6" s="124" t="s">
        <v>550</v>
      </c>
      <c r="Q6" s="122">
        <v>45734</v>
      </c>
      <c r="R6" s="123">
        <v>10800</v>
      </c>
      <c r="S6" s="123">
        <v>3160</v>
      </c>
      <c r="T6" s="123">
        <v>0</v>
      </c>
      <c r="U6" s="125">
        <f t="shared" ref="U6:U9" si="0">R6-(S6+T6)</f>
        <v>7640</v>
      </c>
      <c r="V6" s="90" t="s">
        <v>535</v>
      </c>
      <c r="W6" s="129" t="s">
        <v>559</v>
      </c>
    </row>
    <row r="7" spans="1:23" ht="276" x14ac:dyDescent="0.3">
      <c r="A7" s="11">
        <v>3</v>
      </c>
      <c r="B7" s="110" t="s">
        <v>189</v>
      </c>
      <c r="C7" s="123" t="s">
        <v>190</v>
      </c>
      <c r="D7" s="105" t="s">
        <v>561</v>
      </c>
      <c r="E7" s="122">
        <v>45784</v>
      </c>
      <c r="F7" s="123" t="s">
        <v>193</v>
      </c>
      <c r="G7" s="123" t="s">
        <v>192</v>
      </c>
      <c r="H7" s="123" t="s">
        <v>548</v>
      </c>
      <c r="I7" s="106" t="s">
        <v>202</v>
      </c>
      <c r="J7" s="106" t="s">
        <v>269</v>
      </c>
      <c r="K7" s="106" t="s">
        <v>398</v>
      </c>
      <c r="L7" s="106">
        <v>356929181</v>
      </c>
      <c r="M7" s="106" t="s">
        <v>399</v>
      </c>
      <c r="N7" s="107">
        <v>30000</v>
      </c>
      <c r="O7" s="127">
        <v>680</v>
      </c>
      <c r="P7" s="124" t="s">
        <v>550</v>
      </c>
      <c r="Q7" s="122">
        <v>45693</v>
      </c>
      <c r="R7" s="123">
        <v>10160</v>
      </c>
      <c r="S7" s="123">
        <v>8160</v>
      </c>
      <c r="T7" s="123">
        <v>0</v>
      </c>
      <c r="U7" s="125">
        <f t="shared" si="0"/>
        <v>2000</v>
      </c>
      <c r="V7" s="90" t="s">
        <v>535</v>
      </c>
      <c r="W7" s="129" t="s">
        <v>570</v>
      </c>
    </row>
    <row r="8" spans="1:23" ht="276" x14ac:dyDescent="0.3">
      <c r="A8" s="11">
        <v>4</v>
      </c>
      <c r="B8" s="110" t="s">
        <v>189</v>
      </c>
      <c r="C8" s="123" t="s">
        <v>190</v>
      </c>
      <c r="D8" s="105" t="s">
        <v>561</v>
      </c>
      <c r="E8" s="122">
        <v>45784</v>
      </c>
      <c r="F8" s="123" t="s">
        <v>193</v>
      </c>
      <c r="G8" s="123" t="s">
        <v>192</v>
      </c>
      <c r="H8" s="123" t="s">
        <v>548</v>
      </c>
      <c r="I8" s="106" t="s">
        <v>208</v>
      </c>
      <c r="J8" s="106" t="s">
        <v>275</v>
      </c>
      <c r="K8" s="106" t="s">
        <v>407</v>
      </c>
      <c r="L8" s="106">
        <v>357242080</v>
      </c>
      <c r="M8" s="106" t="s">
        <v>408</v>
      </c>
      <c r="N8" s="107">
        <v>40000</v>
      </c>
      <c r="O8" s="127">
        <v>900</v>
      </c>
      <c r="P8" s="124" t="s">
        <v>550</v>
      </c>
      <c r="Q8" s="122">
        <v>45482</v>
      </c>
      <c r="R8" s="123">
        <v>45200</v>
      </c>
      <c r="S8" s="123">
        <v>36900</v>
      </c>
      <c r="T8" s="123">
        <v>0</v>
      </c>
      <c r="U8" s="125">
        <f t="shared" si="0"/>
        <v>8300</v>
      </c>
      <c r="V8" s="90" t="s">
        <v>535</v>
      </c>
      <c r="W8" s="129" t="s">
        <v>571</v>
      </c>
    </row>
    <row r="9" spans="1:23" ht="276" x14ac:dyDescent="0.3">
      <c r="A9" s="11">
        <v>5</v>
      </c>
      <c r="B9" s="110" t="s">
        <v>189</v>
      </c>
      <c r="C9" s="123" t="s">
        <v>190</v>
      </c>
      <c r="D9" s="105" t="s">
        <v>561</v>
      </c>
      <c r="E9" s="122">
        <v>45784</v>
      </c>
      <c r="F9" s="123" t="s">
        <v>193</v>
      </c>
      <c r="G9" s="123" t="s">
        <v>192</v>
      </c>
      <c r="H9" s="123" t="s">
        <v>548</v>
      </c>
      <c r="I9" s="106" t="s">
        <v>208</v>
      </c>
      <c r="J9" s="106" t="s">
        <v>287</v>
      </c>
      <c r="K9" s="106" t="s">
        <v>417</v>
      </c>
      <c r="L9" s="106">
        <v>357532404</v>
      </c>
      <c r="M9" s="106" t="s">
        <v>418</v>
      </c>
      <c r="N9" s="107">
        <v>40000</v>
      </c>
      <c r="O9" s="127">
        <v>640</v>
      </c>
      <c r="P9" s="124" t="s">
        <v>549</v>
      </c>
      <c r="Q9" s="122">
        <v>45713</v>
      </c>
      <c r="R9" s="123">
        <v>1640</v>
      </c>
      <c r="S9" s="123">
        <v>640</v>
      </c>
      <c r="T9" s="123">
        <v>0</v>
      </c>
      <c r="U9" s="125">
        <f t="shared" si="0"/>
        <v>1000</v>
      </c>
      <c r="V9" s="90" t="s">
        <v>535</v>
      </c>
      <c r="W9" s="129" t="s">
        <v>572</v>
      </c>
    </row>
    <row r="10" spans="1:23" x14ac:dyDescent="0.3">
      <c r="M10" s="20"/>
    </row>
    <row r="11" spans="1:23" x14ac:dyDescent="0.3">
      <c r="M11" s="20"/>
    </row>
    <row r="12" spans="1:23" x14ac:dyDescent="0.3">
      <c r="M12" s="20"/>
    </row>
    <row r="13" spans="1:23" x14ac:dyDescent="0.3">
      <c r="M13" s="20"/>
    </row>
    <row r="14" spans="1:23" x14ac:dyDescent="0.3">
      <c r="M14" s="20"/>
    </row>
    <row r="15" spans="1:23" x14ac:dyDescent="0.3">
      <c r="M15" s="20"/>
    </row>
    <row r="16" spans="1:23" x14ac:dyDescent="0.3">
      <c r="M16" s="20"/>
    </row>
    <row r="17" spans="13:13" x14ac:dyDescent="0.3">
      <c r="M17" s="20"/>
    </row>
    <row r="18" spans="13:13" x14ac:dyDescent="0.3">
      <c r="M18" s="20"/>
    </row>
    <row r="19" spans="13:13" x14ac:dyDescent="0.3">
      <c r="M19" s="20"/>
    </row>
    <row r="20" spans="13:13" x14ac:dyDescent="0.3">
      <c r="M20" s="20"/>
    </row>
    <row r="21" spans="13:13" x14ac:dyDescent="0.3">
      <c r="M21" s="20"/>
    </row>
    <row r="22" spans="13:13" x14ac:dyDescent="0.3">
      <c r="M22" s="20"/>
    </row>
    <row r="23" spans="13:13" x14ac:dyDescent="0.3">
      <c r="M23" s="20"/>
    </row>
    <row r="24" spans="13:13" x14ac:dyDescent="0.3">
      <c r="M24" s="20"/>
    </row>
    <row r="25" spans="13:13" x14ac:dyDescent="0.3">
      <c r="M25" s="20"/>
    </row>
    <row r="26" spans="13:13" x14ac:dyDescent="0.3">
      <c r="M26" s="20"/>
    </row>
    <row r="27" spans="13:13" x14ac:dyDescent="0.3">
      <c r="M27" s="20"/>
    </row>
    <row r="28" spans="13:13" x14ac:dyDescent="0.3">
      <c r="M28" s="20"/>
    </row>
    <row r="29" spans="13:13" x14ac:dyDescent="0.3">
      <c r="M29" s="20"/>
    </row>
    <row r="30" spans="13:13" x14ac:dyDescent="0.3">
      <c r="M30" s="20"/>
    </row>
    <row r="31" spans="13:13" x14ac:dyDescent="0.3">
      <c r="M31" s="20"/>
    </row>
    <row r="32" spans="13:13" x14ac:dyDescent="0.3">
      <c r="M32" s="20"/>
    </row>
    <row r="33" spans="13:13" x14ac:dyDescent="0.3">
      <c r="M33" s="20"/>
    </row>
    <row r="34" spans="13:13" x14ac:dyDescent="0.3">
      <c r="M34" s="20"/>
    </row>
    <row r="35" spans="13:13" x14ac:dyDescent="0.3">
      <c r="M35" s="20"/>
    </row>
    <row r="36" spans="13:13" x14ac:dyDescent="0.3">
      <c r="M36" s="20"/>
    </row>
    <row r="37" spans="13:13" x14ac:dyDescent="0.3">
      <c r="M37" s="20"/>
    </row>
    <row r="38" spans="13:13" x14ac:dyDescent="0.3">
      <c r="M38" s="20"/>
    </row>
    <row r="39" spans="13:13" x14ac:dyDescent="0.3">
      <c r="M39" s="20"/>
    </row>
    <row r="40" spans="13:13" x14ac:dyDescent="0.3">
      <c r="M40" s="20"/>
    </row>
    <row r="41" spans="13:13" x14ac:dyDescent="0.3">
      <c r="M41" s="20"/>
    </row>
    <row r="42" spans="13:13" x14ac:dyDescent="0.3">
      <c r="M42" s="20"/>
    </row>
    <row r="43" spans="13:13" x14ac:dyDescent="0.3">
      <c r="M43" s="20"/>
    </row>
    <row r="44" spans="13:13" x14ac:dyDescent="0.3">
      <c r="M44" s="20"/>
    </row>
    <row r="45" spans="13:13" x14ac:dyDescent="0.3">
      <c r="M45" s="20"/>
    </row>
    <row r="46" spans="13:13" x14ac:dyDescent="0.3">
      <c r="M46" s="20"/>
    </row>
    <row r="47" spans="13:13" x14ac:dyDescent="0.3">
      <c r="M47" s="20"/>
    </row>
    <row r="48" spans="13:13" x14ac:dyDescent="0.3">
      <c r="M48" s="20"/>
    </row>
    <row r="49" spans="13:13" x14ac:dyDescent="0.3">
      <c r="M49" s="20"/>
    </row>
    <row r="50" spans="13:13" x14ac:dyDescent="0.3">
      <c r="M50" s="20"/>
    </row>
    <row r="51" spans="13:13" x14ac:dyDescent="0.3">
      <c r="M51" s="20"/>
    </row>
    <row r="52" spans="13:13" x14ac:dyDescent="0.3">
      <c r="M52" s="20"/>
    </row>
    <row r="53" spans="13:13" x14ac:dyDescent="0.3">
      <c r="M53" s="20"/>
    </row>
    <row r="54" spans="13:13" x14ac:dyDescent="0.3">
      <c r="M54" s="20"/>
    </row>
    <row r="55" spans="13:13" x14ac:dyDescent="0.3">
      <c r="M55" s="20"/>
    </row>
    <row r="56" spans="13:13" x14ac:dyDescent="0.3">
      <c r="M56" s="20"/>
    </row>
    <row r="57" spans="13:13" x14ac:dyDescent="0.3">
      <c r="M57" s="20"/>
    </row>
    <row r="58" spans="13:13" x14ac:dyDescent="0.3">
      <c r="M58" s="20"/>
    </row>
    <row r="59" spans="13:13" x14ac:dyDescent="0.3">
      <c r="M59" s="20"/>
    </row>
    <row r="60" spans="13:13" x14ac:dyDescent="0.3">
      <c r="M60" s="20"/>
    </row>
    <row r="61" spans="13:13" x14ac:dyDescent="0.3">
      <c r="M61" s="20"/>
    </row>
    <row r="62" spans="13:13" x14ac:dyDescent="0.3">
      <c r="M62" s="20"/>
    </row>
    <row r="63" spans="13:13" x14ac:dyDescent="0.3">
      <c r="M63" s="20"/>
    </row>
    <row r="64" spans="13:13" x14ac:dyDescent="0.3">
      <c r="M64" s="20"/>
    </row>
    <row r="65" spans="13:13" x14ac:dyDescent="0.3">
      <c r="M65" s="20"/>
    </row>
    <row r="66" spans="13:13" x14ac:dyDescent="0.3">
      <c r="M66" s="20"/>
    </row>
    <row r="67" spans="13:13" x14ac:dyDescent="0.3">
      <c r="M67" s="20"/>
    </row>
    <row r="68" spans="13:13" x14ac:dyDescent="0.3">
      <c r="M68" s="20"/>
    </row>
    <row r="69" spans="13:13" x14ac:dyDescent="0.3">
      <c r="M69" s="20"/>
    </row>
    <row r="70" spans="13:13" x14ac:dyDescent="0.3">
      <c r="M70" s="20"/>
    </row>
    <row r="71" spans="13:13" x14ac:dyDescent="0.3">
      <c r="M71" s="20"/>
    </row>
    <row r="72" spans="13:13" x14ac:dyDescent="0.3">
      <c r="M72" s="20"/>
    </row>
    <row r="73" spans="13:13" x14ac:dyDescent="0.3">
      <c r="M73" s="20"/>
    </row>
    <row r="74" spans="13:13" x14ac:dyDescent="0.3">
      <c r="M74" s="20"/>
    </row>
    <row r="75" spans="13:13" x14ac:dyDescent="0.3">
      <c r="M75" s="20"/>
    </row>
    <row r="76" spans="13:13" x14ac:dyDescent="0.3">
      <c r="M76" s="20"/>
    </row>
    <row r="77" spans="13:13" x14ac:dyDescent="0.3">
      <c r="M77" s="20"/>
    </row>
    <row r="78" spans="13:13" x14ac:dyDescent="0.3">
      <c r="M78" s="20"/>
    </row>
    <row r="79" spans="13:13" x14ac:dyDescent="0.3">
      <c r="M79" s="20"/>
    </row>
    <row r="80" spans="13:13" x14ac:dyDescent="0.3">
      <c r="M80" s="20"/>
    </row>
    <row r="81" spans="13:13" x14ac:dyDescent="0.3">
      <c r="M81" s="20"/>
    </row>
    <row r="82" spans="13:13" x14ac:dyDescent="0.3">
      <c r="M82" s="20"/>
    </row>
    <row r="83" spans="13:13" x14ac:dyDescent="0.3">
      <c r="M83" s="20"/>
    </row>
  </sheetData>
  <conditionalFormatting sqref="L5:L9">
    <cfRule type="duplicateValues" dxfId="0" priority="31" stopIfTrue="1"/>
  </conditionalFormatting>
  <dataValidations count="3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6:B9" xr:uid="{1DCC5922-6094-4B67-9DD4-674F72F1659B}"/>
    <dataValidation type="list" allowBlank="1" showInputMessage="1" showErrorMessage="1" sqref="V5:V9" xr:uid="{E6A85D27-196F-484F-89C1-B73FE7A80EBD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86"/>
  <sheetViews>
    <sheetView showGridLines="0" zoomScaleNormal="100" workbookViewId="0">
      <pane ySplit="5" topLeftCell="A6" activePane="bottomLeft" state="frozen"/>
      <selection pane="bottomLeft" activeCell="A5" sqref="A5"/>
    </sheetView>
  </sheetViews>
  <sheetFormatPr defaultColWidth="8.77734375" defaultRowHeight="14.4" x14ac:dyDescent="0.3"/>
  <cols>
    <col min="1" max="23" width="8.77734375" style="101"/>
    <col min="24" max="24" width="9.77734375" style="101" bestFit="1" customWidth="1"/>
    <col min="25" max="53" width="8.77734375" style="101"/>
    <col min="54" max="54" width="24.21875" style="101" customWidth="1"/>
    <col min="55" max="55" width="25.88671875" style="101" bestFit="1" customWidth="1"/>
    <col min="56" max="56" width="19.44140625" style="101" customWidth="1"/>
    <col min="57" max="58" width="27.44140625" style="101" customWidth="1"/>
    <col min="59" max="59" width="27" style="101" customWidth="1"/>
    <col min="60" max="60" width="29" style="101" customWidth="1"/>
    <col min="61" max="61" width="18.5546875" style="101" customWidth="1"/>
    <col min="62" max="62" width="27" style="101" bestFit="1" customWidth="1"/>
    <col min="63" max="63" width="20.77734375" style="101" customWidth="1"/>
    <col min="64" max="64" width="42.33203125" style="101" customWidth="1"/>
    <col min="65" max="16384" width="8.77734375" style="101"/>
  </cols>
  <sheetData>
    <row r="1" spans="1:64" s="20" customFormat="1" ht="18" x14ac:dyDescent="0.3">
      <c r="A1" s="29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1"/>
    </row>
    <row r="2" spans="1:64" s="20" customFormat="1" ht="15.6" x14ac:dyDescent="0.3">
      <c r="A2" s="3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4"/>
    </row>
    <row r="3" spans="1:64" s="20" customFormat="1" ht="13.8" x14ac:dyDescent="0.3">
      <c r="A3" s="35" t="s">
        <v>180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7"/>
    </row>
    <row r="4" spans="1:64" s="20" customFormat="1" ht="13.8" x14ac:dyDescent="0.3">
      <c r="A4" s="35" t="s">
        <v>167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</row>
    <row r="5" spans="1:64" s="102" customFormat="1" ht="55.2" x14ac:dyDescent="0.3">
      <c r="A5" s="13" t="s">
        <v>4</v>
      </c>
      <c r="B5" s="13" t="s">
        <v>6</v>
      </c>
      <c r="C5" s="13" t="s">
        <v>5</v>
      </c>
      <c r="D5" s="13" t="s">
        <v>103</v>
      </c>
      <c r="E5" s="13" t="s">
        <v>102</v>
      </c>
      <c r="F5" s="13" t="s">
        <v>35</v>
      </c>
      <c r="G5" s="13" t="s">
        <v>1</v>
      </c>
      <c r="H5" s="13" t="s">
        <v>0</v>
      </c>
      <c r="I5" s="13" t="s">
        <v>36</v>
      </c>
      <c r="J5" s="13" t="s">
        <v>174</v>
      </c>
      <c r="K5" s="13" t="s">
        <v>37</v>
      </c>
      <c r="L5" s="13" t="s">
        <v>38</v>
      </c>
      <c r="M5" s="13" t="s">
        <v>39</v>
      </c>
      <c r="N5" s="13" t="s">
        <v>40</v>
      </c>
      <c r="O5" s="13" t="s">
        <v>25</v>
      </c>
      <c r="P5" s="13" t="s">
        <v>41</v>
      </c>
      <c r="Q5" s="13" t="s">
        <v>42</v>
      </c>
      <c r="R5" s="13" t="s">
        <v>43</v>
      </c>
      <c r="S5" s="13" t="s">
        <v>44</v>
      </c>
      <c r="T5" s="13" t="s">
        <v>45</v>
      </c>
      <c r="U5" s="13" t="s">
        <v>46</v>
      </c>
      <c r="V5" s="13" t="s">
        <v>47</v>
      </c>
      <c r="W5" s="13" t="s">
        <v>48</v>
      </c>
      <c r="X5" s="13" t="s">
        <v>49</v>
      </c>
      <c r="Y5" s="13" t="s">
        <v>50</v>
      </c>
      <c r="Z5" s="13" t="s">
        <v>51</v>
      </c>
      <c r="AA5" s="13" t="s">
        <v>52</v>
      </c>
      <c r="AB5" s="13" t="s">
        <v>53</v>
      </c>
      <c r="AC5" s="13" t="s">
        <v>54</v>
      </c>
      <c r="AD5" s="13" t="s">
        <v>55</v>
      </c>
      <c r="AE5" s="13" t="s">
        <v>56</v>
      </c>
      <c r="AF5" s="13" t="s">
        <v>57</v>
      </c>
      <c r="AG5" s="13" t="s">
        <v>58</v>
      </c>
      <c r="AH5" s="13" t="s">
        <v>59</v>
      </c>
      <c r="AI5" s="13" t="s">
        <v>175</v>
      </c>
      <c r="AJ5" s="13" t="s">
        <v>60</v>
      </c>
      <c r="AK5" s="13" t="s">
        <v>61</v>
      </c>
      <c r="AL5" s="13" t="s">
        <v>176</v>
      </c>
      <c r="AM5" s="13" t="s">
        <v>177</v>
      </c>
      <c r="AN5" s="13" t="s">
        <v>62</v>
      </c>
      <c r="AO5" s="13" t="s">
        <v>63</v>
      </c>
      <c r="AP5" s="13" t="s">
        <v>64</v>
      </c>
      <c r="AQ5" s="13" t="s">
        <v>65</v>
      </c>
      <c r="AR5" s="13" t="s">
        <v>178</v>
      </c>
      <c r="AS5" s="13" t="s">
        <v>66</v>
      </c>
      <c r="AT5" s="13" t="s">
        <v>67</v>
      </c>
      <c r="AU5" s="13" t="s">
        <v>545</v>
      </c>
      <c r="AV5" s="13" t="s">
        <v>68</v>
      </c>
      <c r="AW5" s="13" t="s">
        <v>69</v>
      </c>
      <c r="AX5" s="13" t="s">
        <v>70</v>
      </c>
      <c r="AY5" s="13" t="s">
        <v>71</v>
      </c>
      <c r="AZ5" s="13" t="s">
        <v>72</v>
      </c>
      <c r="BA5" s="13" t="s">
        <v>73</v>
      </c>
      <c r="BB5" s="14" t="s">
        <v>138</v>
      </c>
      <c r="BC5" s="14" t="s">
        <v>168</v>
      </c>
      <c r="BD5" s="14" t="s">
        <v>181</v>
      </c>
      <c r="BE5" s="14" t="s">
        <v>82</v>
      </c>
      <c r="BF5" s="100" t="s">
        <v>547</v>
      </c>
      <c r="BG5" s="14" t="s">
        <v>169</v>
      </c>
      <c r="BH5" s="14" t="s">
        <v>183</v>
      </c>
      <c r="BI5" s="14" t="s">
        <v>81</v>
      </c>
      <c r="BJ5" s="14" t="s">
        <v>182</v>
      </c>
      <c r="BK5" s="14" t="s">
        <v>100</v>
      </c>
      <c r="BL5" s="14" t="s">
        <v>74</v>
      </c>
    </row>
    <row r="6" spans="1:64" s="102" customFormat="1" ht="13.8" x14ac:dyDescent="0.3">
      <c r="A6" s="90">
        <v>1</v>
      </c>
      <c r="B6" s="106" t="s">
        <v>184</v>
      </c>
      <c r="C6" s="106" t="s">
        <v>185</v>
      </c>
      <c r="D6" s="106" t="s">
        <v>186</v>
      </c>
      <c r="E6" s="106" t="s">
        <v>187</v>
      </c>
      <c r="F6" s="106" t="s">
        <v>188</v>
      </c>
      <c r="G6" s="106" t="s">
        <v>189</v>
      </c>
      <c r="H6" s="106" t="s">
        <v>190</v>
      </c>
      <c r="I6" s="106">
        <v>227186</v>
      </c>
      <c r="J6" s="106" t="s">
        <v>207</v>
      </c>
      <c r="K6" s="106">
        <v>227186</v>
      </c>
      <c r="L6" s="106" t="s">
        <v>192</v>
      </c>
      <c r="M6" s="106" t="s">
        <v>193</v>
      </c>
      <c r="N6" s="106">
        <v>538490</v>
      </c>
      <c r="O6" s="106" t="s">
        <v>208</v>
      </c>
      <c r="P6" s="106">
        <v>896029</v>
      </c>
      <c r="Q6" s="106" t="s">
        <v>286</v>
      </c>
      <c r="R6" s="106" t="s">
        <v>245</v>
      </c>
      <c r="S6" s="106" t="s">
        <v>287</v>
      </c>
      <c r="T6" s="106" t="s">
        <v>332</v>
      </c>
      <c r="U6" s="106" t="s">
        <v>325</v>
      </c>
      <c r="V6" s="106">
        <v>0</v>
      </c>
      <c r="W6" s="106" t="s">
        <v>326</v>
      </c>
      <c r="X6" s="106">
        <v>357532404</v>
      </c>
      <c r="Y6" s="106" t="s">
        <v>417</v>
      </c>
      <c r="Z6" s="106" t="s">
        <v>418</v>
      </c>
      <c r="AA6" s="107">
        <v>40000</v>
      </c>
      <c r="AB6" s="106" t="s">
        <v>340</v>
      </c>
      <c r="AC6" s="106">
        <v>75</v>
      </c>
      <c r="AD6" s="106" t="s">
        <v>402</v>
      </c>
      <c r="AE6" s="106" t="s">
        <v>510</v>
      </c>
      <c r="AF6" s="107">
        <v>640</v>
      </c>
      <c r="AG6" s="107">
        <v>640</v>
      </c>
      <c r="AH6" s="106" t="s">
        <v>498</v>
      </c>
      <c r="AI6" s="107">
        <v>19138.47</v>
      </c>
      <c r="AJ6" s="107">
        <v>5821.53</v>
      </c>
      <c r="AK6" s="107">
        <v>24960</v>
      </c>
      <c r="AL6" s="107">
        <v>20861.53</v>
      </c>
      <c r="AM6" s="107">
        <v>1878.47</v>
      </c>
      <c r="AN6" s="107">
        <v>22740</v>
      </c>
      <c r="AO6" s="107">
        <v>0</v>
      </c>
      <c r="AP6" s="107">
        <v>0</v>
      </c>
      <c r="AQ6" s="107">
        <v>0</v>
      </c>
      <c r="AR6" s="106">
        <v>39</v>
      </c>
      <c r="AS6" s="90">
        <v>0</v>
      </c>
      <c r="AT6" s="90" t="s">
        <v>565</v>
      </c>
      <c r="AU6" s="90"/>
      <c r="AV6" s="90"/>
      <c r="AW6" s="90"/>
      <c r="AX6" s="106" t="s">
        <v>525</v>
      </c>
      <c r="AY6" s="90"/>
      <c r="AZ6" s="90"/>
      <c r="BA6" s="90">
        <v>0</v>
      </c>
      <c r="BB6" s="112">
        <v>45784</v>
      </c>
      <c r="BC6" s="92" t="s">
        <v>554</v>
      </c>
      <c r="BD6" s="90" t="s">
        <v>526</v>
      </c>
      <c r="BE6" s="90" t="s">
        <v>531</v>
      </c>
      <c r="BF6" s="99" t="s">
        <v>527</v>
      </c>
      <c r="BG6" s="90" t="s">
        <v>535</v>
      </c>
      <c r="BH6" s="98"/>
      <c r="BI6" s="90" t="s">
        <v>536</v>
      </c>
      <c r="BJ6" s="90" t="s">
        <v>555</v>
      </c>
      <c r="BK6" s="16">
        <v>1640</v>
      </c>
      <c r="BL6" s="126" t="s">
        <v>558</v>
      </c>
    </row>
    <row r="7" spans="1:64" s="102" customFormat="1" ht="13.8" x14ac:dyDescent="0.3">
      <c r="A7" s="90">
        <v>2</v>
      </c>
      <c r="B7" s="106" t="s">
        <v>184</v>
      </c>
      <c r="C7" s="106" t="s">
        <v>185</v>
      </c>
      <c r="D7" s="106" t="s">
        <v>186</v>
      </c>
      <c r="E7" s="106" t="s">
        <v>187</v>
      </c>
      <c r="F7" s="106" t="s">
        <v>188</v>
      </c>
      <c r="G7" s="106" t="s">
        <v>189</v>
      </c>
      <c r="H7" s="106" t="s">
        <v>190</v>
      </c>
      <c r="I7" s="106">
        <v>198960</v>
      </c>
      <c r="J7" s="106" t="s">
        <v>191</v>
      </c>
      <c r="K7" s="106">
        <v>198960</v>
      </c>
      <c r="L7" s="106" t="s">
        <v>192</v>
      </c>
      <c r="M7" s="106" t="s">
        <v>193</v>
      </c>
      <c r="N7" s="106">
        <v>464189</v>
      </c>
      <c r="O7" s="106" t="s">
        <v>194</v>
      </c>
      <c r="P7" s="106">
        <v>776777</v>
      </c>
      <c r="Q7" s="106" t="s">
        <v>195</v>
      </c>
      <c r="R7" s="106" t="s">
        <v>196</v>
      </c>
      <c r="S7" s="106" t="s">
        <v>233</v>
      </c>
      <c r="T7" s="106" t="s">
        <v>332</v>
      </c>
      <c r="U7" s="106" t="s">
        <v>325</v>
      </c>
      <c r="V7" s="106">
        <v>541</v>
      </c>
      <c r="W7" s="106" t="s">
        <v>326</v>
      </c>
      <c r="X7" s="106">
        <v>355647586</v>
      </c>
      <c r="Y7" s="106" t="s">
        <v>363</v>
      </c>
      <c r="Z7" s="106" t="s">
        <v>364</v>
      </c>
      <c r="AA7" s="107">
        <v>35000</v>
      </c>
      <c r="AB7" s="106"/>
      <c r="AC7" s="106">
        <v>50</v>
      </c>
      <c r="AD7" s="106" t="s">
        <v>329</v>
      </c>
      <c r="AE7" s="106" t="s">
        <v>490</v>
      </c>
      <c r="AF7" s="107">
        <v>790</v>
      </c>
      <c r="AG7" s="107">
        <v>790</v>
      </c>
      <c r="AH7" s="106" t="s">
        <v>491</v>
      </c>
      <c r="AI7" s="107">
        <v>31758.77</v>
      </c>
      <c r="AJ7" s="107">
        <v>4581.2299999999996</v>
      </c>
      <c r="AK7" s="107">
        <v>36340</v>
      </c>
      <c r="AL7" s="107">
        <v>3241.23</v>
      </c>
      <c r="AM7" s="107">
        <v>40.770000000000003</v>
      </c>
      <c r="AN7" s="107">
        <v>3282</v>
      </c>
      <c r="AO7" s="107">
        <v>3241.23</v>
      </c>
      <c r="AP7" s="107">
        <v>40.770000000000003</v>
      </c>
      <c r="AQ7" s="107">
        <v>3282</v>
      </c>
      <c r="AR7" s="106">
        <v>56</v>
      </c>
      <c r="AS7" s="90">
        <v>95</v>
      </c>
      <c r="AT7" s="90" t="s">
        <v>566</v>
      </c>
      <c r="AU7" s="90"/>
      <c r="AV7" s="90"/>
      <c r="AW7" s="90"/>
      <c r="AX7" s="106" t="s">
        <v>525</v>
      </c>
      <c r="AY7" s="90"/>
      <c r="AZ7" s="90"/>
      <c r="BA7" s="90">
        <v>0</v>
      </c>
      <c r="BB7" s="112">
        <v>45784</v>
      </c>
      <c r="BC7" s="92" t="s">
        <v>554</v>
      </c>
      <c r="BD7" s="90" t="s">
        <v>526</v>
      </c>
      <c r="BE7" s="90" t="s">
        <v>531</v>
      </c>
      <c r="BF7" s="99" t="s">
        <v>527</v>
      </c>
      <c r="BG7" s="18" t="s">
        <v>535</v>
      </c>
      <c r="BH7" s="98"/>
      <c r="BI7" s="90" t="s">
        <v>536</v>
      </c>
      <c r="BJ7" s="106" t="s">
        <v>555</v>
      </c>
      <c r="BK7" s="16">
        <v>3300</v>
      </c>
      <c r="BL7" s="126" t="s">
        <v>556</v>
      </c>
    </row>
    <row r="8" spans="1:64" s="102" customFormat="1" ht="13.8" x14ac:dyDescent="0.3">
      <c r="A8" s="90">
        <v>3</v>
      </c>
      <c r="B8" s="106" t="s">
        <v>184</v>
      </c>
      <c r="C8" s="106" t="s">
        <v>185</v>
      </c>
      <c r="D8" s="106" t="s">
        <v>186</v>
      </c>
      <c r="E8" s="106" t="s">
        <v>187</v>
      </c>
      <c r="F8" s="106" t="s">
        <v>188</v>
      </c>
      <c r="G8" s="106" t="s">
        <v>189</v>
      </c>
      <c r="H8" s="106" t="s">
        <v>190</v>
      </c>
      <c r="I8" s="106">
        <v>206966</v>
      </c>
      <c r="J8" s="106" t="s">
        <v>201</v>
      </c>
      <c r="K8" s="106">
        <v>206966</v>
      </c>
      <c r="L8" s="106" t="s">
        <v>192</v>
      </c>
      <c r="M8" s="106" t="s">
        <v>193</v>
      </c>
      <c r="N8" s="106">
        <v>458040</v>
      </c>
      <c r="O8" s="106" t="s">
        <v>202</v>
      </c>
      <c r="P8" s="106">
        <v>703735</v>
      </c>
      <c r="Q8" s="106" t="s">
        <v>260</v>
      </c>
      <c r="R8" s="106" t="s">
        <v>196</v>
      </c>
      <c r="S8" s="106" t="s">
        <v>269</v>
      </c>
      <c r="T8" s="106" t="s">
        <v>335</v>
      </c>
      <c r="U8" s="106" t="s">
        <v>325</v>
      </c>
      <c r="V8" s="106">
        <v>541</v>
      </c>
      <c r="W8" s="106" t="s">
        <v>326</v>
      </c>
      <c r="X8" s="106">
        <v>356929181</v>
      </c>
      <c r="Y8" s="106" t="s">
        <v>398</v>
      </c>
      <c r="Z8" s="106" t="s">
        <v>399</v>
      </c>
      <c r="AA8" s="107">
        <v>30000</v>
      </c>
      <c r="AB8" s="106"/>
      <c r="AC8" s="106">
        <v>50</v>
      </c>
      <c r="AD8" s="106" t="s">
        <v>380</v>
      </c>
      <c r="AE8" s="106" t="s">
        <v>505</v>
      </c>
      <c r="AF8" s="107">
        <v>680</v>
      </c>
      <c r="AG8" s="107">
        <v>680</v>
      </c>
      <c r="AH8" s="106" t="s">
        <v>499</v>
      </c>
      <c r="AI8" s="107">
        <v>26068.45</v>
      </c>
      <c r="AJ8" s="107">
        <v>3851.55</v>
      </c>
      <c r="AK8" s="107">
        <v>29920</v>
      </c>
      <c r="AL8" s="107">
        <v>3931.55</v>
      </c>
      <c r="AM8" s="107">
        <v>65.45</v>
      </c>
      <c r="AN8" s="107">
        <v>3997</v>
      </c>
      <c r="AO8" s="107">
        <v>0</v>
      </c>
      <c r="AP8" s="107">
        <v>0</v>
      </c>
      <c r="AQ8" s="107">
        <v>0</v>
      </c>
      <c r="AR8" s="106">
        <v>44</v>
      </c>
      <c r="AS8" s="90">
        <v>10</v>
      </c>
      <c r="AT8" s="90" t="s">
        <v>567</v>
      </c>
      <c r="AU8" s="90"/>
      <c r="AV8" s="90"/>
      <c r="AW8" s="90"/>
      <c r="AX8" s="106" t="s">
        <v>525</v>
      </c>
      <c r="AY8" s="90"/>
      <c r="AZ8" s="90"/>
      <c r="BA8" s="90">
        <v>0</v>
      </c>
      <c r="BB8" s="112">
        <v>45784</v>
      </c>
      <c r="BC8" s="92" t="s">
        <v>554</v>
      </c>
      <c r="BD8" s="90" t="s">
        <v>526</v>
      </c>
      <c r="BE8" s="90" t="s">
        <v>531</v>
      </c>
      <c r="BF8" s="99" t="s">
        <v>527</v>
      </c>
      <c r="BG8" s="90" t="s">
        <v>535</v>
      </c>
      <c r="BH8" s="98"/>
      <c r="BI8" s="90" t="s">
        <v>536</v>
      </c>
      <c r="BJ8" s="90" t="s">
        <v>555</v>
      </c>
      <c r="BK8" s="16">
        <v>10160</v>
      </c>
      <c r="BL8" s="126" t="s">
        <v>557</v>
      </c>
    </row>
    <row r="9" spans="1:64" s="102" customFormat="1" ht="13.8" x14ac:dyDescent="0.3">
      <c r="A9" s="90">
        <v>4</v>
      </c>
      <c r="B9" s="106" t="s">
        <v>184</v>
      </c>
      <c r="C9" s="106" t="s">
        <v>185</v>
      </c>
      <c r="D9" s="106" t="s">
        <v>186</v>
      </c>
      <c r="E9" s="106" t="s">
        <v>187</v>
      </c>
      <c r="F9" s="106" t="s">
        <v>188</v>
      </c>
      <c r="G9" s="106" t="s">
        <v>189</v>
      </c>
      <c r="H9" s="106" t="s">
        <v>190</v>
      </c>
      <c r="I9" s="106">
        <v>227198</v>
      </c>
      <c r="J9" s="106" t="s">
        <v>236</v>
      </c>
      <c r="K9" s="106">
        <v>227198</v>
      </c>
      <c r="L9" s="106" t="s">
        <v>192</v>
      </c>
      <c r="M9" s="106" t="s">
        <v>193</v>
      </c>
      <c r="N9" s="106">
        <v>538504</v>
      </c>
      <c r="O9" s="106" t="s">
        <v>237</v>
      </c>
      <c r="P9" s="106">
        <v>896043</v>
      </c>
      <c r="Q9" s="106" t="s">
        <v>238</v>
      </c>
      <c r="R9" s="106" t="s">
        <v>196</v>
      </c>
      <c r="S9" s="106" t="s">
        <v>240</v>
      </c>
      <c r="T9" s="106" t="s">
        <v>335</v>
      </c>
      <c r="U9" s="106" t="s">
        <v>325</v>
      </c>
      <c r="V9" s="106">
        <v>541</v>
      </c>
      <c r="W9" s="106" t="s">
        <v>326</v>
      </c>
      <c r="X9" s="106">
        <v>356482475</v>
      </c>
      <c r="Y9" s="106" t="s">
        <v>370</v>
      </c>
      <c r="Z9" s="106" t="s">
        <v>369</v>
      </c>
      <c r="AA9" s="107">
        <v>35000</v>
      </c>
      <c r="AB9" s="106" t="s">
        <v>340</v>
      </c>
      <c r="AC9" s="106">
        <v>50</v>
      </c>
      <c r="AD9" s="106" t="s">
        <v>329</v>
      </c>
      <c r="AE9" s="106" t="s">
        <v>485</v>
      </c>
      <c r="AF9" s="107">
        <v>790</v>
      </c>
      <c r="AG9" s="107">
        <v>790</v>
      </c>
      <c r="AH9" s="106" t="s">
        <v>495</v>
      </c>
      <c r="AI9" s="107">
        <v>27537.66</v>
      </c>
      <c r="AJ9" s="107">
        <v>4274.34</v>
      </c>
      <c r="AK9" s="107">
        <v>31812</v>
      </c>
      <c r="AL9" s="107">
        <v>7462.34</v>
      </c>
      <c r="AM9" s="107">
        <v>165.66</v>
      </c>
      <c r="AN9" s="107">
        <v>7628</v>
      </c>
      <c r="AO9" s="107">
        <v>7462.34</v>
      </c>
      <c r="AP9" s="107">
        <v>165.66</v>
      </c>
      <c r="AQ9" s="107">
        <v>7628</v>
      </c>
      <c r="AR9" s="106">
        <v>50</v>
      </c>
      <c r="AS9" s="90">
        <v>74</v>
      </c>
      <c r="AT9" s="90" t="s">
        <v>566</v>
      </c>
      <c r="AU9" s="90"/>
      <c r="AV9" s="90"/>
      <c r="AW9" s="90"/>
      <c r="AX9" s="106" t="s">
        <v>525</v>
      </c>
      <c r="AY9" s="90"/>
      <c r="AZ9" s="90"/>
      <c r="BA9" s="90">
        <v>0</v>
      </c>
      <c r="BB9" s="112">
        <v>45784</v>
      </c>
      <c r="BC9" s="92" t="s">
        <v>554</v>
      </c>
      <c r="BD9" s="90" t="s">
        <v>526</v>
      </c>
      <c r="BE9" s="90" t="s">
        <v>531</v>
      </c>
      <c r="BF9" s="99" t="s">
        <v>527</v>
      </c>
      <c r="BG9" s="18" t="s">
        <v>535</v>
      </c>
      <c r="BH9" s="98"/>
      <c r="BI9" s="90" t="s">
        <v>536</v>
      </c>
      <c r="BJ9" s="90" t="s">
        <v>555</v>
      </c>
      <c r="BK9" s="16">
        <v>10800</v>
      </c>
      <c r="BL9" s="126" t="s">
        <v>559</v>
      </c>
    </row>
    <row r="10" spans="1:64" s="102" customFormat="1" ht="13.8" x14ac:dyDescent="0.3">
      <c r="A10" s="90">
        <v>5</v>
      </c>
      <c r="B10" s="106" t="s">
        <v>184</v>
      </c>
      <c r="C10" s="106" t="s">
        <v>185</v>
      </c>
      <c r="D10" s="106" t="s">
        <v>186</v>
      </c>
      <c r="E10" s="106" t="s">
        <v>187</v>
      </c>
      <c r="F10" s="106" t="s">
        <v>188</v>
      </c>
      <c r="G10" s="106" t="s">
        <v>189</v>
      </c>
      <c r="H10" s="106" t="s">
        <v>190</v>
      </c>
      <c r="I10" s="106">
        <v>227186</v>
      </c>
      <c r="J10" s="106" t="s">
        <v>207</v>
      </c>
      <c r="K10" s="106">
        <v>227186</v>
      </c>
      <c r="L10" s="106" t="s">
        <v>192</v>
      </c>
      <c r="M10" s="106" t="s">
        <v>193</v>
      </c>
      <c r="N10" s="106">
        <v>538490</v>
      </c>
      <c r="O10" s="106" t="s">
        <v>208</v>
      </c>
      <c r="P10" s="106">
        <v>896025</v>
      </c>
      <c r="Q10" s="106" t="s">
        <v>272</v>
      </c>
      <c r="R10" s="106" t="s">
        <v>245</v>
      </c>
      <c r="S10" s="106" t="s">
        <v>275</v>
      </c>
      <c r="T10" s="106" t="s">
        <v>332</v>
      </c>
      <c r="U10" s="106" t="s">
        <v>325</v>
      </c>
      <c r="V10" s="106">
        <v>0</v>
      </c>
      <c r="W10" s="106" t="s">
        <v>326</v>
      </c>
      <c r="X10" s="106">
        <v>357242080</v>
      </c>
      <c r="Y10" s="106" t="s">
        <v>407</v>
      </c>
      <c r="Z10" s="106" t="s">
        <v>408</v>
      </c>
      <c r="AA10" s="107">
        <v>40000</v>
      </c>
      <c r="AB10" s="106" t="s">
        <v>340</v>
      </c>
      <c r="AC10" s="106">
        <v>50</v>
      </c>
      <c r="AD10" s="106" t="s">
        <v>402</v>
      </c>
      <c r="AE10" s="106" t="s">
        <v>508</v>
      </c>
      <c r="AF10" s="107">
        <v>900</v>
      </c>
      <c r="AG10" s="107">
        <v>900</v>
      </c>
      <c r="AH10" s="106" t="s">
        <v>498</v>
      </c>
      <c r="AI10" s="107">
        <v>30980.5</v>
      </c>
      <c r="AJ10" s="107">
        <v>5019.5</v>
      </c>
      <c r="AK10" s="107">
        <v>36000</v>
      </c>
      <c r="AL10" s="107">
        <v>9019.5</v>
      </c>
      <c r="AM10" s="107">
        <v>245.5</v>
      </c>
      <c r="AN10" s="107">
        <v>9265</v>
      </c>
      <c r="AO10" s="107">
        <v>0</v>
      </c>
      <c r="AP10" s="107">
        <v>0</v>
      </c>
      <c r="AQ10" s="107">
        <v>0</v>
      </c>
      <c r="AR10" s="106">
        <v>40</v>
      </c>
      <c r="AS10" s="90">
        <v>18</v>
      </c>
      <c r="AT10" s="90" t="s">
        <v>567</v>
      </c>
      <c r="AU10" s="90"/>
      <c r="AV10" s="90"/>
      <c r="AW10" s="90"/>
      <c r="AX10" s="106" t="s">
        <v>525</v>
      </c>
      <c r="AY10" s="90"/>
      <c r="AZ10" s="90"/>
      <c r="BA10" s="90">
        <v>0</v>
      </c>
      <c r="BB10" s="112">
        <v>45784</v>
      </c>
      <c r="BC10" s="92" t="s">
        <v>554</v>
      </c>
      <c r="BD10" s="90" t="s">
        <v>526</v>
      </c>
      <c r="BE10" s="90" t="s">
        <v>531</v>
      </c>
      <c r="BF10" s="99" t="s">
        <v>527</v>
      </c>
      <c r="BG10" s="90" t="s">
        <v>535</v>
      </c>
      <c r="BH10" s="98"/>
      <c r="BI10" s="90" t="s">
        <v>536</v>
      </c>
      <c r="BJ10" s="90" t="s">
        <v>555</v>
      </c>
      <c r="BK10" s="16">
        <v>45200</v>
      </c>
      <c r="BL10" s="126" t="s">
        <v>560</v>
      </c>
    </row>
    <row r="11" spans="1:64" s="102" customFormat="1" ht="13.8" x14ac:dyDescent="0.3">
      <c r="A11" s="90">
        <v>6</v>
      </c>
      <c r="B11" s="106" t="s">
        <v>184</v>
      </c>
      <c r="C11" s="106" t="s">
        <v>185</v>
      </c>
      <c r="D11" s="106" t="s">
        <v>186</v>
      </c>
      <c r="E11" s="106" t="s">
        <v>187</v>
      </c>
      <c r="F11" s="106" t="s">
        <v>188</v>
      </c>
      <c r="G11" s="106" t="s">
        <v>189</v>
      </c>
      <c r="H11" s="106" t="s">
        <v>190</v>
      </c>
      <c r="I11" s="106">
        <v>206966</v>
      </c>
      <c r="J11" s="106" t="s">
        <v>201</v>
      </c>
      <c r="K11" s="106">
        <v>206966</v>
      </c>
      <c r="L11" s="106" t="s">
        <v>192</v>
      </c>
      <c r="M11" s="106" t="s">
        <v>193</v>
      </c>
      <c r="N11" s="106">
        <v>458040</v>
      </c>
      <c r="O11" s="106" t="s">
        <v>202</v>
      </c>
      <c r="P11" s="106">
        <v>718335</v>
      </c>
      <c r="Q11" s="106" t="s">
        <v>203</v>
      </c>
      <c r="R11" s="106" t="s">
        <v>196</v>
      </c>
      <c r="S11" s="106" t="s">
        <v>204</v>
      </c>
      <c r="T11" s="106" t="s">
        <v>332</v>
      </c>
      <c r="U11" s="106" t="s">
        <v>325</v>
      </c>
      <c r="V11" s="106">
        <v>541</v>
      </c>
      <c r="W11" s="106" t="s">
        <v>326</v>
      </c>
      <c r="X11" s="106">
        <v>353808373</v>
      </c>
      <c r="Y11" s="106" t="s">
        <v>333</v>
      </c>
      <c r="Z11" s="106" t="s">
        <v>334</v>
      </c>
      <c r="AA11" s="107">
        <v>35000</v>
      </c>
      <c r="AB11" s="106"/>
      <c r="AC11" s="106">
        <v>50</v>
      </c>
      <c r="AD11" s="106" t="s">
        <v>329</v>
      </c>
      <c r="AE11" s="106" t="s">
        <v>470</v>
      </c>
      <c r="AF11" s="107">
        <v>790</v>
      </c>
      <c r="AG11" s="107">
        <v>790</v>
      </c>
      <c r="AH11" s="106" t="s">
        <v>471</v>
      </c>
      <c r="AI11" s="107">
        <v>16650.68</v>
      </c>
      <c r="AJ11" s="107">
        <v>3409.32</v>
      </c>
      <c r="AK11" s="107">
        <v>20060</v>
      </c>
      <c r="AL11" s="107">
        <v>18349.32</v>
      </c>
      <c r="AM11" s="107">
        <v>1090.68</v>
      </c>
      <c r="AN11" s="107">
        <v>19440</v>
      </c>
      <c r="AO11" s="107">
        <v>18349.32</v>
      </c>
      <c r="AP11" s="107">
        <v>1090.68</v>
      </c>
      <c r="AQ11" s="107">
        <v>19440</v>
      </c>
      <c r="AR11" s="106">
        <v>71</v>
      </c>
      <c r="AS11" s="128">
        <v>346</v>
      </c>
      <c r="AT11" s="128" t="s">
        <v>568</v>
      </c>
      <c r="AU11" s="128"/>
      <c r="AV11" s="128"/>
      <c r="AW11" s="128"/>
      <c r="AX11" s="106" t="s">
        <v>525</v>
      </c>
      <c r="AY11" s="128"/>
      <c r="AZ11" s="128"/>
      <c r="BA11" s="90">
        <v>0</v>
      </c>
      <c r="BB11" s="112">
        <v>45784</v>
      </c>
      <c r="BC11" s="92" t="s">
        <v>554</v>
      </c>
      <c r="BD11" s="90" t="s">
        <v>526</v>
      </c>
      <c r="BE11" s="90" t="s">
        <v>529</v>
      </c>
      <c r="BF11" s="99" t="s">
        <v>527</v>
      </c>
      <c r="BG11" s="18"/>
      <c r="BH11" s="98"/>
      <c r="BI11" s="90" t="s">
        <v>528</v>
      </c>
      <c r="BJ11" s="90"/>
      <c r="BK11" s="98"/>
      <c r="BL11" s="91" t="s">
        <v>530</v>
      </c>
    </row>
    <row r="12" spans="1:64" s="102" customFormat="1" ht="13.8" x14ac:dyDescent="0.3">
      <c r="A12" s="90">
        <v>7</v>
      </c>
      <c r="B12" s="106" t="s">
        <v>184</v>
      </c>
      <c r="C12" s="106" t="s">
        <v>185</v>
      </c>
      <c r="D12" s="106" t="s">
        <v>186</v>
      </c>
      <c r="E12" s="106" t="s">
        <v>187</v>
      </c>
      <c r="F12" s="106" t="s">
        <v>188</v>
      </c>
      <c r="G12" s="106" t="s">
        <v>189</v>
      </c>
      <c r="H12" s="106" t="s">
        <v>190</v>
      </c>
      <c r="I12" s="106">
        <v>206966</v>
      </c>
      <c r="J12" s="106" t="s">
        <v>201</v>
      </c>
      <c r="K12" s="106">
        <v>206966</v>
      </c>
      <c r="L12" s="106" t="s">
        <v>192</v>
      </c>
      <c r="M12" s="106" t="s">
        <v>193</v>
      </c>
      <c r="N12" s="106">
        <v>458040</v>
      </c>
      <c r="O12" s="106" t="s">
        <v>202</v>
      </c>
      <c r="P12" s="106">
        <v>718335</v>
      </c>
      <c r="Q12" s="106" t="s">
        <v>203</v>
      </c>
      <c r="R12" s="106" t="s">
        <v>196</v>
      </c>
      <c r="S12" s="106" t="s">
        <v>205</v>
      </c>
      <c r="T12" s="106" t="s">
        <v>335</v>
      </c>
      <c r="U12" s="106" t="s">
        <v>325</v>
      </c>
      <c r="V12" s="106">
        <v>541</v>
      </c>
      <c r="W12" s="106" t="s">
        <v>326</v>
      </c>
      <c r="X12" s="106">
        <v>353808415</v>
      </c>
      <c r="Y12" s="106" t="s">
        <v>336</v>
      </c>
      <c r="Z12" s="106" t="s">
        <v>334</v>
      </c>
      <c r="AA12" s="107">
        <v>35000</v>
      </c>
      <c r="AB12" s="106"/>
      <c r="AC12" s="106">
        <v>50</v>
      </c>
      <c r="AD12" s="106" t="s">
        <v>329</v>
      </c>
      <c r="AE12" s="106" t="s">
        <v>470</v>
      </c>
      <c r="AF12" s="107">
        <v>790</v>
      </c>
      <c r="AG12" s="107">
        <v>790</v>
      </c>
      <c r="AH12" s="106" t="s">
        <v>472</v>
      </c>
      <c r="AI12" s="107">
        <v>32681.4</v>
      </c>
      <c r="AJ12" s="107">
        <v>4488.6000000000004</v>
      </c>
      <c r="AK12" s="107">
        <v>37170</v>
      </c>
      <c r="AL12" s="107">
        <v>2318.6</v>
      </c>
      <c r="AM12" s="107">
        <v>11.4</v>
      </c>
      <c r="AN12" s="107">
        <v>2330</v>
      </c>
      <c r="AO12" s="107">
        <v>2318.6</v>
      </c>
      <c r="AP12" s="107">
        <v>11.4</v>
      </c>
      <c r="AQ12" s="107">
        <v>2330</v>
      </c>
      <c r="AR12" s="106">
        <v>71</v>
      </c>
      <c r="AS12" s="128">
        <v>192</v>
      </c>
      <c r="AT12" s="128" t="s">
        <v>568</v>
      </c>
      <c r="AU12" s="128"/>
      <c r="AV12" s="128"/>
      <c r="AW12" s="128"/>
      <c r="AX12" s="106" t="s">
        <v>525</v>
      </c>
      <c r="AY12" s="128"/>
      <c r="AZ12" s="128"/>
      <c r="BA12" s="90">
        <v>0</v>
      </c>
      <c r="BB12" s="112">
        <v>45784</v>
      </c>
      <c r="BC12" s="92" t="s">
        <v>554</v>
      </c>
      <c r="BD12" s="90" t="s">
        <v>526</v>
      </c>
      <c r="BE12" s="90" t="s">
        <v>529</v>
      </c>
      <c r="BF12" s="99" t="s">
        <v>527</v>
      </c>
      <c r="BG12" s="18"/>
      <c r="BH12" s="98"/>
      <c r="BI12" s="90" t="s">
        <v>528</v>
      </c>
      <c r="BJ12" s="90"/>
      <c r="BK12" s="98"/>
      <c r="BL12" s="91" t="s">
        <v>530</v>
      </c>
    </row>
    <row r="13" spans="1:64" s="102" customFormat="1" ht="13.8" x14ac:dyDescent="0.3">
      <c r="A13" s="90">
        <v>8</v>
      </c>
      <c r="B13" s="106" t="s">
        <v>184</v>
      </c>
      <c r="C13" s="106" t="s">
        <v>185</v>
      </c>
      <c r="D13" s="106" t="s">
        <v>186</v>
      </c>
      <c r="E13" s="106" t="s">
        <v>187</v>
      </c>
      <c r="F13" s="106" t="s">
        <v>188</v>
      </c>
      <c r="G13" s="106" t="s">
        <v>189</v>
      </c>
      <c r="H13" s="106" t="s">
        <v>190</v>
      </c>
      <c r="I13" s="106">
        <v>206966</v>
      </c>
      <c r="J13" s="106" t="s">
        <v>201</v>
      </c>
      <c r="K13" s="106">
        <v>206966</v>
      </c>
      <c r="L13" s="106" t="s">
        <v>192</v>
      </c>
      <c r="M13" s="106" t="s">
        <v>193</v>
      </c>
      <c r="N13" s="106">
        <v>458040</v>
      </c>
      <c r="O13" s="106" t="s">
        <v>202</v>
      </c>
      <c r="P13" s="106">
        <v>718335</v>
      </c>
      <c r="Q13" s="106" t="s">
        <v>203</v>
      </c>
      <c r="R13" s="106" t="s">
        <v>196</v>
      </c>
      <c r="S13" s="106" t="s">
        <v>206</v>
      </c>
      <c r="T13" s="106" t="s">
        <v>335</v>
      </c>
      <c r="U13" s="106" t="s">
        <v>325</v>
      </c>
      <c r="V13" s="106">
        <v>541</v>
      </c>
      <c r="W13" s="106" t="s">
        <v>326</v>
      </c>
      <c r="X13" s="106">
        <v>353808749</v>
      </c>
      <c r="Y13" s="106" t="s">
        <v>337</v>
      </c>
      <c r="Z13" s="106" t="s">
        <v>334</v>
      </c>
      <c r="AA13" s="107">
        <v>35000</v>
      </c>
      <c r="AB13" s="106"/>
      <c r="AC13" s="106">
        <v>50</v>
      </c>
      <c r="AD13" s="106" t="s">
        <v>329</v>
      </c>
      <c r="AE13" s="106" t="s">
        <v>470</v>
      </c>
      <c r="AF13" s="107">
        <v>790</v>
      </c>
      <c r="AG13" s="107">
        <v>790</v>
      </c>
      <c r="AH13" s="106" t="s">
        <v>473</v>
      </c>
      <c r="AI13" s="107">
        <v>15739.72</v>
      </c>
      <c r="AJ13" s="107">
        <v>3320.28</v>
      </c>
      <c r="AK13" s="107">
        <v>19060</v>
      </c>
      <c r="AL13" s="107">
        <v>19260.28</v>
      </c>
      <c r="AM13" s="107">
        <v>1179.72</v>
      </c>
      <c r="AN13" s="107">
        <v>20440</v>
      </c>
      <c r="AO13" s="107">
        <v>19260.28</v>
      </c>
      <c r="AP13" s="107">
        <v>1179.72</v>
      </c>
      <c r="AQ13" s="107">
        <v>20440</v>
      </c>
      <c r="AR13" s="106">
        <v>71</v>
      </c>
      <c r="AS13" s="128">
        <v>353</v>
      </c>
      <c r="AT13" s="128" t="s">
        <v>568</v>
      </c>
      <c r="AU13" s="128"/>
      <c r="AV13" s="128"/>
      <c r="AW13" s="128"/>
      <c r="AX13" s="106" t="s">
        <v>525</v>
      </c>
      <c r="AY13" s="128"/>
      <c r="AZ13" s="128"/>
      <c r="BA13" s="90">
        <v>0</v>
      </c>
      <c r="BB13" s="112">
        <v>45784</v>
      </c>
      <c r="BC13" s="92" t="s">
        <v>554</v>
      </c>
      <c r="BD13" s="90" t="s">
        <v>526</v>
      </c>
      <c r="BE13" s="90" t="s">
        <v>529</v>
      </c>
      <c r="BF13" s="99" t="s">
        <v>527</v>
      </c>
      <c r="BG13" s="18"/>
      <c r="BH13" s="98"/>
      <c r="BI13" s="90" t="s">
        <v>528</v>
      </c>
      <c r="BJ13" s="90"/>
      <c r="BK13" s="98"/>
      <c r="BL13" s="91" t="s">
        <v>530</v>
      </c>
    </row>
    <row r="14" spans="1:64" s="102" customFormat="1" ht="13.8" x14ac:dyDescent="0.3">
      <c r="A14" s="90">
        <v>9</v>
      </c>
      <c r="B14" s="106" t="s">
        <v>184</v>
      </c>
      <c r="C14" s="106" t="s">
        <v>185</v>
      </c>
      <c r="D14" s="106" t="s">
        <v>186</v>
      </c>
      <c r="E14" s="106" t="s">
        <v>187</v>
      </c>
      <c r="F14" s="106" t="s">
        <v>188</v>
      </c>
      <c r="G14" s="106" t="s">
        <v>189</v>
      </c>
      <c r="H14" s="106" t="s">
        <v>190</v>
      </c>
      <c r="I14" s="106">
        <v>211642</v>
      </c>
      <c r="J14" s="106" t="s">
        <v>212</v>
      </c>
      <c r="K14" s="106">
        <v>211642</v>
      </c>
      <c r="L14" s="106" t="s">
        <v>192</v>
      </c>
      <c r="M14" s="106" t="s">
        <v>193</v>
      </c>
      <c r="N14" s="106">
        <v>480165</v>
      </c>
      <c r="O14" s="106" t="s">
        <v>213</v>
      </c>
      <c r="P14" s="106">
        <v>791022</v>
      </c>
      <c r="Q14" s="106" t="s">
        <v>214</v>
      </c>
      <c r="R14" s="106" t="s">
        <v>196</v>
      </c>
      <c r="S14" s="106" t="s">
        <v>215</v>
      </c>
      <c r="T14" s="106" t="s">
        <v>335</v>
      </c>
      <c r="U14" s="106" t="s">
        <v>325</v>
      </c>
      <c r="V14" s="106">
        <v>541</v>
      </c>
      <c r="W14" s="106" t="s">
        <v>326</v>
      </c>
      <c r="X14" s="106">
        <v>354303867</v>
      </c>
      <c r="Y14" s="106" t="s">
        <v>342</v>
      </c>
      <c r="Z14" s="106" t="s">
        <v>343</v>
      </c>
      <c r="AA14" s="107">
        <v>35000</v>
      </c>
      <c r="AB14" s="106"/>
      <c r="AC14" s="106">
        <v>50</v>
      </c>
      <c r="AD14" s="106" t="s">
        <v>329</v>
      </c>
      <c r="AE14" s="106" t="s">
        <v>475</v>
      </c>
      <c r="AF14" s="107">
        <v>790</v>
      </c>
      <c r="AG14" s="107">
        <v>790</v>
      </c>
      <c r="AH14" s="106" t="s">
        <v>476</v>
      </c>
      <c r="AI14" s="107">
        <v>21146.43</v>
      </c>
      <c r="AJ14" s="107">
        <v>3983.57</v>
      </c>
      <c r="AK14" s="107">
        <v>25130</v>
      </c>
      <c r="AL14" s="107">
        <v>13853.57</v>
      </c>
      <c r="AM14" s="107">
        <v>638.42999999999995</v>
      </c>
      <c r="AN14" s="107">
        <v>14492</v>
      </c>
      <c r="AO14" s="107">
        <v>13853.57</v>
      </c>
      <c r="AP14" s="107">
        <v>638.42999999999995</v>
      </c>
      <c r="AQ14" s="107">
        <v>14492</v>
      </c>
      <c r="AR14" s="106">
        <v>66</v>
      </c>
      <c r="AS14" s="128">
        <v>299</v>
      </c>
      <c r="AT14" s="128" t="s">
        <v>568</v>
      </c>
      <c r="AU14" s="128"/>
      <c r="AV14" s="128"/>
      <c r="AW14" s="128"/>
      <c r="AX14" s="106" t="s">
        <v>525</v>
      </c>
      <c r="AY14" s="128"/>
      <c r="AZ14" s="128"/>
      <c r="BA14" s="90">
        <v>0</v>
      </c>
      <c r="BB14" s="112">
        <v>45784</v>
      </c>
      <c r="BC14" s="92" t="s">
        <v>554</v>
      </c>
      <c r="BD14" s="90" t="s">
        <v>526</v>
      </c>
      <c r="BE14" s="90" t="s">
        <v>537</v>
      </c>
      <c r="BF14" s="99" t="s">
        <v>527</v>
      </c>
      <c r="BG14" s="18"/>
      <c r="BH14" s="98"/>
      <c r="BI14" s="90" t="s">
        <v>528</v>
      </c>
      <c r="BJ14" s="90"/>
      <c r="BK14" s="98"/>
      <c r="BL14" s="91" t="s">
        <v>530</v>
      </c>
    </row>
    <row r="15" spans="1:64" s="102" customFormat="1" ht="13.8" x14ac:dyDescent="0.3">
      <c r="A15" s="90">
        <v>10</v>
      </c>
      <c r="B15" s="106" t="s">
        <v>184</v>
      </c>
      <c r="C15" s="106" t="s">
        <v>185</v>
      </c>
      <c r="D15" s="106" t="s">
        <v>186</v>
      </c>
      <c r="E15" s="106" t="s">
        <v>187</v>
      </c>
      <c r="F15" s="106" t="s">
        <v>188</v>
      </c>
      <c r="G15" s="106" t="s">
        <v>189</v>
      </c>
      <c r="H15" s="106" t="s">
        <v>190</v>
      </c>
      <c r="I15" s="106">
        <v>206966</v>
      </c>
      <c r="J15" s="106" t="s">
        <v>201</v>
      </c>
      <c r="K15" s="106">
        <v>206966</v>
      </c>
      <c r="L15" s="106" t="s">
        <v>192</v>
      </c>
      <c r="M15" s="106" t="s">
        <v>193</v>
      </c>
      <c r="N15" s="106">
        <v>458040</v>
      </c>
      <c r="O15" s="106" t="s">
        <v>202</v>
      </c>
      <c r="P15" s="106">
        <v>718335</v>
      </c>
      <c r="Q15" s="106" t="s">
        <v>203</v>
      </c>
      <c r="R15" s="106" t="s">
        <v>196</v>
      </c>
      <c r="S15" s="106" t="s">
        <v>216</v>
      </c>
      <c r="T15" s="106" t="s">
        <v>332</v>
      </c>
      <c r="U15" s="106" t="s">
        <v>325</v>
      </c>
      <c r="V15" s="106">
        <v>541</v>
      </c>
      <c r="W15" s="106" t="s">
        <v>326</v>
      </c>
      <c r="X15" s="106">
        <v>354433184</v>
      </c>
      <c r="Y15" s="106" t="s">
        <v>344</v>
      </c>
      <c r="Z15" s="106" t="s">
        <v>345</v>
      </c>
      <c r="AA15" s="107">
        <v>35000</v>
      </c>
      <c r="AB15" s="106"/>
      <c r="AC15" s="106">
        <v>50</v>
      </c>
      <c r="AD15" s="106" t="s">
        <v>329</v>
      </c>
      <c r="AE15" s="106" t="s">
        <v>477</v>
      </c>
      <c r="AF15" s="107">
        <v>790</v>
      </c>
      <c r="AG15" s="107">
        <v>790</v>
      </c>
      <c r="AH15" s="106" t="s">
        <v>478</v>
      </c>
      <c r="AI15" s="107">
        <v>22020.73</v>
      </c>
      <c r="AJ15" s="107">
        <v>4049.27</v>
      </c>
      <c r="AK15" s="107">
        <v>26070</v>
      </c>
      <c r="AL15" s="107">
        <v>12979.27</v>
      </c>
      <c r="AM15" s="107">
        <v>572.73</v>
      </c>
      <c r="AN15" s="107">
        <v>13552</v>
      </c>
      <c r="AO15" s="107">
        <v>12979.27</v>
      </c>
      <c r="AP15" s="107">
        <v>572.73</v>
      </c>
      <c r="AQ15" s="107">
        <v>13552</v>
      </c>
      <c r="AR15" s="106">
        <v>65</v>
      </c>
      <c r="AS15" s="128">
        <v>248</v>
      </c>
      <c r="AT15" s="128" t="s">
        <v>568</v>
      </c>
      <c r="AU15" s="128"/>
      <c r="AV15" s="128"/>
      <c r="AW15" s="128"/>
      <c r="AX15" s="106" t="s">
        <v>525</v>
      </c>
      <c r="AY15" s="128"/>
      <c r="AZ15" s="128"/>
      <c r="BA15" s="90">
        <v>0</v>
      </c>
      <c r="BB15" s="112">
        <v>45784</v>
      </c>
      <c r="BC15" s="92" t="s">
        <v>554</v>
      </c>
      <c r="BD15" s="90" t="s">
        <v>526</v>
      </c>
      <c r="BE15" s="90" t="s">
        <v>529</v>
      </c>
      <c r="BF15" s="99" t="s">
        <v>527</v>
      </c>
      <c r="BG15" s="18"/>
      <c r="BH15" s="98"/>
      <c r="BI15" s="90" t="s">
        <v>528</v>
      </c>
      <c r="BJ15" s="90"/>
      <c r="BK15" s="98"/>
      <c r="BL15" s="91" t="s">
        <v>530</v>
      </c>
    </row>
    <row r="16" spans="1:64" s="102" customFormat="1" ht="13.8" x14ac:dyDescent="0.3">
      <c r="A16" s="90">
        <v>11</v>
      </c>
      <c r="B16" s="106" t="s">
        <v>184</v>
      </c>
      <c r="C16" s="106" t="s">
        <v>185</v>
      </c>
      <c r="D16" s="106" t="s">
        <v>186</v>
      </c>
      <c r="E16" s="106" t="s">
        <v>187</v>
      </c>
      <c r="F16" s="106" t="s">
        <v>188</v>
      </c>
      <c r="G16" s="106" t="s">
        <v>189</v>
      </c>
      <c r="H16" s="106" t="s">
        <v>190</v>
      </c>
      <c r="I16" s="106">
        <v>227181</v>
      </c>
      <c r="J16" s="106" t="s">
        <v>190</v>
      </c>
      <c r="K16" s="106">
        <v>227181</v>
      </c>
      <c r="L16" s="106" t="s">
        <v>192</v>
      </c>
      <c r="M16" s="106" t="s">
        <v>193</v>
      </c>
      <c r="N16" s="106">
        <v>538487</v>
      </c>
      <c r="O16" s="106" t="s">
        <v>223</v>
      </c>
      <c r="P16" s="106">
        <v>896022</v>
      </c>
      <c r="Q16" s="106" t="s">
        <v>224</v>
      </c>
      <c r="R16" s="106" t="s">
        <v>196</v>
      </c>
      <c r="S16" s="106" t="s">
        <v>225</v>
      </c>
      <c r="T16" s="106" t="s">
        <v>332</v>
      </c>
      <c r="U16" s="106" t="s">
        <v>325</v>
      </c>
      <c r="V16" s="106">
        <v>541</v>
      </c>
      <c r="W16" s="106" t="s">
        <v>326</v>
      </c>
      <c r="X16" s="106">
        <v>354625865</v>
      </c>
      <c r="Y16" s="106" t="s">
        <v>351</v>
      </c>
      <c r="Z16" s="106" t="s">
        <v>349</v>
      </c>
      <c r="AA16" s="107">
        <v>35000</v>
      </c>
      <c r="AB16" s="106" t="s">
        <v>352</v>
      </c>
      <c r="AC16" s="106">
        <v>50</v>
      </c>
      <c r="AD16" s="106" t="s">
        <v>329</v>
      </c>
      <c r="AE16" s="106" t="s">
        <v>358</v>
      </c>
      <c r="AF16" s="107">
        <v>790</v>
      </c>
      <c r="AG16" s="107">
        <v>790</v>
      </c>
      <c r="AH16" s="106" t="s">
        <v>484</v>
      </c>
      <c r="AI16" s="107">
        <v>11499.72</v>
      </c>
      <c r="AJ16" s="107">
        <v>2630.28</v>
      </c>
      <c r="AK16" s="107">
        <v>14130</v>
      </c>
      <c r="AL16" s="107">
        <v>23500.28</v>
      </c>
      <c r="AM16" s="107">
        <v>1900.72</v>
      </c>
      <c r="AN16" s="107">
        <v>25401</v>
      </c>
      <c r="AO16" s="107">
        <v>23500.28</v>
      </c>
      <c r="AP16" s="107">
        <v>1900.72</v>
      </c>
      <c r="AQ16" s="107">
        <v>25401</v>
      </c>
      <c r="AR16" s="106">
        <v>64</v>
      </c>
      <c r="AS16" s="90">
        <v>355</v>
      </c>
      <c r="AT16" s="90" t="s">
        <v>568</v>
      </c>
      <c r="AU16" s="90"/>
      <c r="AV16" s="90"/>
      <c r="AW16" s="90"/>
      <c r="AX16" s="106" t="s">
        <v>525</v>
      </c>
      <c r="AY16" s="90"/>
      <c r="AZ16" s="90"/>
      <c r="BA16" s="90">
        <v>0</v>
      </c>
      <c r="BB16" s="112">
        <v>45784</v>
      </c>
      <c r="BC16" s="92" t="s">
        <v>554</v>
      </c>
      <c r="BD16" s="90" t="s">
        <v>526</v>
      </c>
      <c r="BE16" s="90" t="s">
        <v>529</v>
      </c>
      <c r="BF16" s="99" t="s">
        <v>527</v>
      </c>
      <c r="BG16" s="18"/>
      <c r="BH16" s="98"/>
      <c r="BI16" s="90" t="s">
        <v>528</v>
      </c>
      <c r="BJ16" s="90"/>
      <c r="BK16" s="98"/>
      <c r="BL16" s="91" t="s">
        <v>530</v>
      </c>
    </row>
    <row r="17" spans="1:64" s="102" customFormat="1" ht="13.8" x14ac:dyDescent="0.3">
      <c r="A17" s="90">
        <v>12</v>
      </c>
      <c r="B17" s="106" t="s">
        <v>184</v>
      </c>
      <c r="C17" s="106" t="s">
        <v>185</v>
      </c>
      <c r="D17" s="106" t="s">
        <v>186</v>
      </c>
      <c r="E17" s="106" t="s">
        <v>187</v>
      </c>
      <c r="F17" s="106" t="s">
        <v>188</v>
      </c>
      <c r="G17" s="106" t="s">
        <v>189</v>
      </c>
      <c r="H17" s="106" t="s">
        <v>190</v>
      </c>
      <c r="I17" s="106">
        <v>227181</v>
      </c>
      <c r="J17" s="106" t="s">
        <v>190</v>
      </c>
      <c r="K17" s="106">
        <v>227181</v>
      </c>
      <c r="L17" s="106" t="s">
        <v>192</v>
      </c>
      <c r="M17" s="106" t="s">
        <v>193</v>
      </c>
      <c r="N17" s="106">
        <v>538487</v>
      </c>
      <c r="O17" s="106" t="s">
        <v>223</v>
      </c>
      <c r="P17" s="106">
        <v>896022</v>
      </c>
      <c r="Q17" s="106" t="s">
        <v>224</v>
      </c>
      <c r="R17" s="106" t="s">
        <v>196</v>
      </c>
      <c r="S17" s="106" t="s">
        <v>232</v>
      </c>
      <c r="T17" s="106" t="s">
        <v>324</v>
      </c>
      <c r="U17" s="106" t="s">
        <v>325</v>
      </c>
      <c r="V17" s="106">
        <v>541</v>
      </c>
      <c r="W17" s="106" t="s">
        <v>326</v>
      </c>
      <c r="X17" s="106">
        <v>355251456</v>
      </c>
      <c r="Y17" s="106" t="s">
        <v>361</v>
      </c>
      <c r="Z17" s="106" t="s">
        <v>362</v>
      </c>
      <c r="AA17" s="107">
        <v>35000</v>
      </c>
      <c r="AB17" s="106" t="s">
        <v>352</v>
      </c>
      <c r="AC17" s="106">
        <v>50</v>
      </c>
      <c r="AD17" s="106" t="s">
        <v>329</v>
      </c>
      <c r="AE17" s="106" t="s">
        <v>488</v>
      </c>
      <c r="AF17" s="107">
        <v>790</v>
      </c>
      <c r="AG17" s="107">
        <v>790</v>
      </c>
      <c r="AH17" s="106" t="s">
        <v>489</v>
      </c>
      <c r="AI17" s="107">
        <v>19144.21</v>
      </c>
      <c r="AJ17" s="107">
        <v>3765.79</v>
      </c>
      <c r="AK17" s="107">
        <v>22910</v>
      </c>
      <c r="AL17" s="107">
        <v>15855.79</v>
      </c>
      <c r="AM17" s="107">
        <v>856.21</v>
      </c>
      <c r="AN17" s="107">
        <v>16712</v>
      </c>
      <c r="AO17" s="107">
        <v>15855.79</v>
      </c>
      <c r="AP17" s="107">
        <v>856.21</v>
      </c>
      <c r="AQ17" s="107">
        <v>16712</v>
      </c>
      <c r="AR17" s="106">
        <v>59</v>
      </c>
      <c r="AS17" s="90">
        <v>236</v>
      </c>
      <c r="AT17" s="90" t="s">
        <v>566</v>
      </c>
      <c r="AU17" s="90"/>
      <c r="AV17" s="90"/>
      <c r="AW17" s="90"/>
      <c r="AX17" s="106" t="s">
        <v>525</v>
      </c>
      <c r="AY17" s="90"/>
      <c r="AZ17" s="90"/>
      <c r="BA17" s="90">
        <v>0</v>
      </c>
      <c r="BB17" s="112">
        <v>45784</v>
      </c>
      <c r="BC17" s="92" t="s">
        <v>554</v>
      </c>
      <c r="BD17" s="90" t="s">
        <v>526</v>
      </c>
      <c r="BE17" s="90" t="s">
        <v>529</v>
      </c>
      <c r="BF17" s="99" t="s">
        <v>527</v>
      </c>
      <c r="BG17" s="18"/>
      <c r="BH17" s="98"/>
      <c r="BI17" s="90" t="s">
        <v>528</v>
      </c>
      <c r="BJ17" s="90"/>
      <c r="BK17" s="98"/>
      <c r="BL17" s="91" t="s">
        <v>530</v>
      </c>
    </row>
    <row r="18" spans="1:64" s="102" customFormat="1" ht="13.8" x14ac:dyDescent="0.3">
      <c r="A18" s="90">
        <v>13</v>
      </c>
      <c r="B18" s="106" t="s">
        <v>184</v>
      </c>
      <c r="C18" s="106" t="s">
        <v>185</v>
      </c>
      <c r="D18" s="106" t="s">
        <v>186</v>
      </c>
      <c r="E18" s="106" t="s">
        <v>187</v>
      </c>
      <c r="F18" s="106" t="s">
        <v>188</v>
      </c>
      <c r="G18" s="106" t="s">
        <v>189</v>
      </c>
      <c r="H18" s="106" t="s">
        <v>190</v>
      </c>
      <c r="I18" s="106">
        <v>206966</v>
      </c>
      <c r="J18" s="106" t="s">
        <v>201</v>
      </c>
      <c r="K18" s="106">
        <v>206966</v>
      </c>
      <c r="L18" s="106" t="s">
        <v>192</v>
      </c>
      <c r="M18" s="106" t="s">
        <v>193</v>
      </c>
      <c r="N18" s="106">
        <v>458040</v>
      </c>
      <c r="O18" s="106" t="s">
        <v>202</v>
      </c>
      <c r="P18" s="106">
        <v>703734</v>
      </c>
      <c r="Q18" s="106" t="s">
        <v>244</v>
      </c>
      <c r="R18" s="106" t="s">
        <v>245</v>
      </c>
      <c r="S18" s="106" t="s">
        <v>246</v>
      </c>
      <c r="T18" s="106" t="s">
        <v>335</v>
      </c>
      <c r="U18" s="106" t="s">
        <v>325</v>
      </c>
      <c r="V18" s="106">
        <v>0</v>
      </c>
      <c r="W18" s="106" t="s">
        <v>326</v>
      </c>
      <c r="X18" s="106">
        <v>356623662</v>
      </c>
      <c r="Y18" s="106" t="s">
        <v>373</v>
      </c>
      <c r="Z18" s="106" t="s">
        <v>374</v>
      </c>
      <c r="AA18" s="107">
        <v>40000</v>
      </c>
      <c r="AB18" s="106"/>
      <c r="AC18" s="106">
        <v>50</v>
      </c>
      <c r="AD18" s="106" t="s">
        <v>375</v>
      </c>
      <c r="AE18" s="106" t="s">
        <v>397</v>
      </c>
      <c r="AF18" s="107">
        <v>900</v>
      </c>
      <c r="AG18" s="107">
        <v>900</v>
      </c>
      <c r="AH18" s="106" t="s">
        <v>499</v>
      </c>
      <c r="AI18" s="107">
        <v>37098.81</v>
      </c>
      <c r="AJ18" s="107">
        <v>5201.1899999999996</v>
      </c>
      <c r="AK18" s="107">
        <v>42300</v>
      </c>
      <c r="AL18" s="107">
        <v>2901.19</v>
      </c>
      <c r="AM18" s="107">
        <v>29.81</v>
      </c>
      <c r="AN18" s="107">
        <v>2931</v>
      </c>
      <c r="AO18" s="107">
        <v>0</v>
      </c>
      <c r="AP18" s="107">
        <v>0</v>
      </c>
      <c r="AQ18" s="107">
        <v>0</v>
      </c>
      <c r="AR18" s="106">
        <v>47</v>
      </c>
      <c r="AS18" s="90" t="e">
        <v>#N/A</v>
      </c>
      <c r="AT18" s="90" t="e">
        <v>#N/A</v>
      </c>
      <c r="AU18" s="90"/>
      <c r="AV18" s="90"/>
      <c r="AW18" s="90"/>
      <c r="AX18" s="106" t="s">
        <v>525</v>
      </c>
      <c r="AY18" s="90"/>
      <c r="AZ18" s="90"/>
      <c r="BA18" s="90">
        <v>0</v>
      </c>
      <c r="BB18" s="112">
        <v>45784</v>
      </c>
      <c r="BC18" s="92" t="s">
        <v>554</v>
      </c>
      <c r="BD18" s="90" t="s">
        <v>526</v>
      </c>
      <c r="BE18" s="90" t="s">
        <v>546</v>
      </c>
      <c r="BF18" s="99" t="s">
        <v>534</v>
      </c>
      <c r="BG18" s="90"/>
      <c r="BH18" s="98"/>
      <c r="BI18" s="90" t="s">
        <v>532</v>
      </c>
      <c r="BJ18" s="90"/>
      <c r="BK18" s="98"/>
      <c r="BL18" s="91" t="s">
        <v>533</v>
      </c>
    </row>
    <row r="19" spans="1:64" s="102" customFormat="1" ht="13.8" x14ac:dyDescent="0.3">
      <c r="A19" s="90">
        <v>14</v>
      </c>
      <c r="B19" s="106" t="s">
        <v>184</v>
      </c>
      <c r="C19" s="106" t="s">
        <v>185</v>
      </c>
      <c r="D19" s="106" t="s">
        <v>186</v>
      </c>
      <c r="E19" s="106" t="s">
        <v>187</v>
      </c>
      <c r="F19" s="106" t="s">
        <v>188</v>
      </c>
      <c r="G19" s="106" t="s">
        <v>189</v>
      </c>
      <c r="H19" s="106" t="s">
        <v>190</v>
      </c>
      <c r="I19" s="106">
        <v>206966</v>
      </c>
      <c r="J19" s="106" t="s">
        <v>201</v>
      </c>
      <c r="K19" s="106">
        <v>206966</v>
      </c>
      <c r="L19" s="106" t="s">
        <v>192</v>
      </c>
      <c r="M19" s="106" t="s">
        <v>193</v>
      </c>
      <c r="N19" s="106">
        <v>458040</v>
      </c>
      <c r="O19" s="106" t="s">
        <v>202</v>
      </c>
      <c r="P19" s="106">
        <v>729242</v>
      </c>
      <c r="Q19" s="106" t="s">
        <v>247</v>
      </c>
      <c r="R19" s="106" t="s">
        <v>245</v>
      </c>
      <c r="S19" s="106" t="s">
        <v>248</v>
      </c>
      <c r="T19" s="106" t="s">
        <v>332</v>
      </c>
      <c r="U19" s="106" t="s">
        <v>325</v>
      </c>
      <c r="V19" s="106">
        <v>0</v>
      </c>
      <c r="W19" s="106" t="s">
        <v>326</v>
      </c>
      <c r="X19" s="106">
        <v>356624015</v>
      </c>
      <c r="Y19" s="106" t="s">
        <v>376</v>
      </c>
      <c r="Z19" s="106" t="s">
        <v>377</v>
      </c>
      <c r="AA19" s="107">
        <v>40000</v>
      </c>
      <c r="AB19" s="106"/>
      <c r="AC19" s="106">
        <v>50</v>
      </c>
      <c r="AD19" s="106" t="s">
        <v>375</v>
      </c>
      <c r="AE19" s="106" t="s">
        <v>397</v>
      </c>
      <c r="AF19" s="107">
        <v>900</v>
      </c>
      <c r="AG19" s="107">
        <v>900</v>
      </c>
      <c r="AH19" s="106" t="s">
        <v>499</v>
      </c>
      <c r="AI19" s="107">
        <v>37235.42</v>
      </c>
      <c r="AJ19" s="107">
        <v>5064.58</v>
      </c>
      <c r="AK19" s="107">
        <v>42300</v>
      </c>
      <c r="AL19" s="107">
        <v>2764.58</v>
      </c>
      <c r="AM19" s="107">
        <v>27.42</v>
      </c>
      <c r="AN19" s="107">
        <v>2792</v>
      </c>
      <c r="AO19" s="107">
        <v>0</v>
      </c>
      <c r="AP19" s="107">
        <v>0</v>
      </c>
      <c r="AQ19" s="107">
        <v>0</v>
      </c>
      <c r="AR19" s="106">
        <v>47</v>
      </c>
      <c r="AS19" s="90" t="e">
        <v>#N/A</v>
      </c>
      <c r="AT19" s="90" t="e">
        <v>#N/A</v>
      </c>
      <c r="AU19" s="90"/>
      <c r="AV19" s="90"/>
      <c r="AW19" s="90"/>
      <c r="AX19" s="106" t="s">
        <v>525</v>
      </c>
      <c r="AY19" s="90"/>
      <c r="AZ19" s="90"/>
      <c r="BA19" s="90">
        <v>0</v>
      </c>
      <c r="BB19" s="112">
        <v>45784</v>
      </c>
      <c r="BC19" s="92" t="s">
        <v>554</v>
      </c>
      <c r="BD19" s="90" t="s">
        <v>526</v>
      </c>
      <c r="BE19" s="90" t="s">
        <v>531</v>
      </c>
      <c r="BF19" s="99" t="s">
        <v>534</v>
      </c>
      <c r="BG19" s="90"/>
      <c r="BH19" s="98"/>
      <c r="BI19" s="90" t="s">
        <v>532</v>
      </c>
      <c r="BJ19" s="90"/>
      <c r="BK19" s="98"/>
      <c r="BL19" s="91" t="s">
        <v>533</v>
      </c>
    </row>
    <row r="20" spans="1:64" s="102" customFormat="1" ht="13.8" x14ac:dyDescent="0.3">
      <c r="A20" s="90">
        <v>15</v>
      </c>
      <c r="B20" s="106" t="s">
        <v>184</v>
      </c>
      <c r="C20" s="106" t="s">
        <v>185</v>
      </c>
      <c r="D20" s="106" t="s">
        <v>186</v>
      </c>
      <c r="E20" s="106" t="s">
        <v>187</v>
      </c>
      <c r="F20" s="106" t="s">
        <v>188</v>
      </c>
      <c r="G20" s="106" t="s">
        <v>189</v>
      </c>
      <c r="H20" s="106" t="s">
        <v>190</v>
      </c>
      <c r="I20" s="106">
        <v>227186</v>
      </c>
      <c r="J20" s="106" t="s">
        <v>207</v>
      </c>
      <c r="K20" s="106">
        <v>227186</v>
      </c>
      <c r="L20" s="106" t="s">
        <v>192</v>
      </c>
      <c r="M20" s="106" t="s">
        <v>193</v>
      </c>
      <c r="N20" s="106">
        <v>538490</v>
      </c>
      <c r="O20" s="106" t="s">
        <v>208</v>
      </c>
      <c r="P20" s="106">
        <v>896027</v>
      </c>
      <c r="Q20" s="106" t="s">
        <v>217</v>
      </c>
      <c r="R20" s="106" t="s">
        <v>245</v>
      </c>
      <c r="S20" s="106" t="s">
        <v>256</v>
      </c>
      <c r="T20" s="106" t="s">
        <v>332</v>
      </c>
      <c r="U20" s="106" t="s">
        <v>325</v>
      </c>
      <c r="V20" s="106">
        <v>0</v>
      </c>
      <c r="W20" s="106" t="s">
        <v>326</v>
      </c>
      <c r="X20" s="106">
        <v>356705797</v>
      </c>
      <c r="Y20" s="106" t="s">
        <v>384</v>
      </c>
      <c r="Z20" s="106" t="s">
        <v>377</v>
      </c>
      <c r="AA20" s="107">
        <v>40000</v>
      </c>
      <c r="AB20" s="106" t="s">
        <v>340</v>
      </c>
      <c r="AC20" s="106">
        <v>50</v>
      </c>
      <c r="AD20" s="106" t="s">
        <v>375</v>
      </c>
      <c r="AE20" s="106" t="s">
        <v>474</v>
      </c>
      <c r="AF20" s="107">
        <v>900</v>
      </c>
      <c r="AG20" s="107">
        <v>900</v>
      </c>
      <c r="AH20" s="106" t="s">
        <v>498</v>
      </c>
      <c r="AI20" s="107">
        <v>37030.559999999998</v>
      </c>
      <c r="AJ20" s="107">
        <v>5269.44</v>
      </c>
      <c r="AK20" s="107">
        <v>42300</v>
      </c>
      <c r="AL20" s="107">
        <v>2969.44</v>
      </c>
      <c r="AM20" s="107">
        <v>30.56</v>
      </c>
      <c r="AN20" s="107">
        <v>3000</v>
      </c>
      <c r="AO20" s="107">
        <v>0</v>
      </c>
      <c r="AP20" s="107">
        <v>0</v>
      </c>
      <c r="AQ20" s="107">
        <v>0</v>
      </c>
      <c r="AR20" s="106">
        <v>47</v>
      </c>
      <c r="AS20" s="90" t="e">
        <v>#N/A</v>
      </c>
      <c r="AT20" s="90" t="e">
        <v>#N/A</v>
      </c>
      <c r="AU20" s="90"/>
      <c r="AV20" s="90"/>
      <c r="AW20" s="90"/>
      <c r="AX20" s="106" t="s">
        <v>525</v>
      </c>
      <c r="AY20" s="90"/>
      <c r="AZ20" s="90"/>
      <c r="BA20" s="90">
        <v>0</v>
      </c>
      <c r="BB20" s="112">
        <v>45784</v>
      </c>
      <c r="BC20" s="92" t="s">
        <v>554</v>
      </c>
      <c r="BD20" s="90" t="s">
        <v>526</v>
      </c>
      <c r="BE20" s="90" t="s">
        <v>531</v>
      </c>
      <c r="BF20" s="99" t="s">
        <v>527</v>
      </c>
      <c r="BG20" s="90"/>
      <c r="BH20" s="98"/>
      <c r="BI20" s="90" t="s">
        <v>532</v>
      </c>
      <c r="BJ20" s="90"/>
      <c r="BK20" s="98"/>
      <c r="BL20" s="91" t="s">
        <v>533</v>
      </c>
    </row>
    <row r="21" spans="1:64" s="102" customFormat="1" ht="13.8" x14ac:dyDescent="0.3">
      <c r="A21" s="90">
        <v>16</v>
      </c>
      <c r="B21" s="106" t="s">
        <v>184</v>
      </c>
      <c r="C21" s="106" t="s">
        <v>185</v>
      </c>
      <c r="D21" s="106" t="s">
        <v>186</v>
      </c>
      <c r="E21" s="106" t="s">
        <v>187</v>
      </c>
      <c r="F21" s="106" t="s">
        <v>188</v>
      </c>
      <c r="G21" s="106" t="s">
        <v>189</v>
      </c>
      <c r="H21" s="106" t="s">
        <v>190</v>
      </c>
      <c r="I21" s="106">
        <v>227186</v>
      </c>
      <c r="J21" s="106" t="s">
        <v>207</v>
      </c>
      <c r="K21" s="106">
        <v>227186</v>
      </c>
      <c r="L21" s="106" t="s">
        <v>192</v>
      </c>
      <c r="M21" s="106" t="s">
        <v>193</v>
      </c>
      <c r="N21" s="106">
        <v>538490</v>
      </c>
      <c r="O21" s="106" t="s">
        <v>208</v>
      </c>
      <c r="P21" s="106">
        <v>896027</v>
      </c>
      <c r="Q21" s="106" t="s">
        <v>217</v>
      </c>
      <c r="R21" s="106" t="s">
        <v>245</v>
      </c>
      <c r="S21" s="106" t="s">
        <v>257</v>
      </c>
      <c r="T21" s="106" t="s">
        <v>332</v>
      </c>
      <c r="U21" s="106" t="s">
        <v>325</v>
      </c>
      <c r="V21" s="106">
        <v>0</v>
      </c>
      <c r="W21" s="106" t="s">
        <v>326</v>
      </c>
      <c r="X21" s="106">
        <v>356705961</v>
      </c>
      <c r="Y21" s="106" t="s">
        <v>385</v>
      </c>
      <c r="Z21" s="106" t="s">
        <v>377</v>
      </c>
      <c r="AA21" s="107">
        <v>19000</v>
      </c>
      <c r="AB21" s="106" t="s">
        <v>340</v>
      </c>
      <c r="AC21" s="106">
        <v>50</v>
      </c>
      <c r="AD21" s="106" t="s">
        <v>375</v>
      </c>
      <c r="AE21" s="106" t="s">
        <v>474</v>
      </c>
      <c r="AF21" s="107">
        <v>430</v>
      </c>
      <c r="AG21" s="107">
        <v>430</v>
      </c>
      <c r="AH21" s="106" t="s">
        <v>498</v>
      </c>
      <c r="AI21" s="107">
        <v>17720.98</v>
      </c>
      <c r="AJ21" s="107">
        <v>2489.02</v>
      </c>
      <c r="AK21" s="107">
        <v>20210</v>
      </c>
      <c r="AL21" s="107">
        <v>1279.02</v>
      </c>
      <c r="AM21" s="107">
        <v>12.98</v>
      </c>
      <c r="AN21" s="107">
        <v>1292</v>
      </c>
      <c r="AO21" s="107">
        <v>0</v>
      </c>
      <c r="AP21" s="107">
        <v>0</v>
      </c>
      <c r="AQ21" s="107">
        <v>0</v>
      </c>
      <c r="AR21" s="106">
        <v>47</v>
      </c>
      <c r="AS21" s="90" t="e">
        <v>#N/A</v>
      </c>
      <c r="AT21" s="90" t="e">
        <v>#N/A</v>
      </c>
      <c r="AU21" s="90"/>
      <c r="AV21" s="90"/>
      <c r="AW21" s="90"/>
      <c r="AX21" s="106" t="s">
        <v>525</v>
      </c>
      <c r="AY21" s="90"/>
      <c r="AZ21" s="90"/>
      <c r="BA21" s="90">
        <v>0</v>
      </c>
      <c r="BB21" s="112">
        <v>45784</v>
      </c>
      <c r="BC21" s="92" t="s">
        <v>554</v>
      </c>
      <c r="BD21" s="90" t="s">
        <v>526</v>
      </c>
      <c r="BE21" s="90" t="s">
        <v>531</v>
      </c>
      <c r="BF21" s="99" t="s">
        <v>534</v>
      </c>
      <c r="BG21" s="90"/>
      <c r="BH21" s="98"/>
      <c r="BI21" s="90" t="s">
        <v>532</v>
      </c>
      <c r="BJ21" s="90"/>
      <c r="BK21" s="98"/>
      <c r="BL21" s="91" t="s">
        <v>533</v>
      </c>
    </row>
    <row r="22" spans="1:64" s="102" customFormat="1" ht="13.8" x14ac:dyDescent="0.3">
      <c r="A22" s="90">
        <v>17</v>
      </c>
      <c r="B22" s="106" t="s">
        <v>184</v>
      </c>
      <c r="C22" s="106" t="s">
        <v>185</v>
      </c>
      <c r="D22" s="106" t="s">
        <v>186</v>
      </c>
      <c r="E22" s="106" t="s">
        <v>187</v>
      </c>
      <c r="F22" s="106" t="s">
        <v>188</v>
      </c>
      <c r="G22" s="106" t="s">
        <v>189</v>
      </c>
      <c r="H22" s="106" t="s">
        <v>190</v>
      </c>
      <c r="I22" s="106">
        <v>227186</v>
      </c>
      <c r="J22" s="106" t="s">
        <v>207</v>
      </c>
      <c r="K22" s="106">
        <v>227186</v>
      </c>
      <c r="L22" s="106" t="s">
        <v>192</v>
      </c>
      <c r="M22" s="106" t="s">
        <v>193</v>
      </c>
      <c r="N22" s="106">
        <v>538490</v>
      </c>
      <c r="O22" s="106" t="s">
        <v>208</v>
      </c>
      <c r="P22" s="106">
        <v>896026</v>
      </c>
      <c r="Q22" s="106" t="s">
        <v>209</v>
      </c>
      <c r="R22" s="106" t="s">
        <v>245</v>
      </c>
      <c r="S22" s="106" t="s">
        <v>258</v>
      </c>
      <c r="T22" s="106" t="s">
        <v>332</v>
      </c>
      <c r="U22" s="106" t="s">
        <v>325</v>
      </c>
      <c r="V22" s="106">
        <v>0</v>
      </c>
      <c r="W22" s="106" t="s">
        <v>326</v>
      </c>
      <c r="X22" s="106">
        <v>356707697</v>
      </c>
      <c r="Y22" s="106" t="s">
        <v>386</v>
      </c>
      <c r="Z22" s="106" t="s">
        <v>381</v>
      </c>
      <c r="AA22" s="107">
        <v>30000</v>
      </c>
      <c r="AB22" s="106" t="s">
        <v>340</v>
      </c>
      <c r="AC22" s="106">
        <v>50</v>
      </c>
      <c r="AD22" s="106" t="s">
        <v>375</v>
      </c>
      <c r="AE22" s="106" t="s">
        <v>474</v>
      </c>
      <c r="AF22" s="107">
        <v>680</v>
      </c>
      <c r="AG22" s="107">
        <v>680</v>
      </c>
      <c r="AH22" s="106" t="s">
        <v>502</v>
      </c>
      <c r="AI22" s="107">
        <v>27393.919999999998</v>
      </c>
      <c r="AJ22" s="107">
        <v>3886.08</v>
      </c>
      <c r="AK22" s="107">
        <v>31280</v>
      </c>
      <c r="AL22" s="107">
        <v>2606.08</v>
      </c>
      <c r="AM22" s="107">
        <v>30.92</v>
      </c>
      <c r="AN22" s="107">
        <v>2637</v>
      </c>
      <c r="AO22" s="107">
        <v>667.51</v>
      </c>
      <c r="AP22" s="107">
        <v>12.49</v>
      </c>
      <c r="AQ22" s="107">
        <v>680</v>
      </c>
      <c r="AR22" s="106">
        <v>47</v>
      </c>
      <c r="AS22" s="90">
        <v>25</v>
      </c>
      <c r="AT22" s="90" t="s">
        <v>567</v>
      </c>
      <c r="AU22" s="90"/>
      <c r="AV22" s="90"/>
      <c r="AW22" s="90"/>
      <c r="AX22" s="106" t="s">
        <v>525</v>
      </c>
      <c r="AY22" s="90"/>
      <c r="AZ22" s="90"/>
      <c r="BA22" s="90">
        <v>0</v>
      </c>
      <c r="BB22" s="112">
        <v>45784</v>
      </c>
      <c r="BC22" s="92" t="s">
        <v>554</v>
      </c>
      <c r="BD22" s="90" t="s">
        <v>526</v>
      </c>
      <c r="BE22" s="90" t="s">
        <v>529</v>
      </c>
      <c r="BF22" s="99" t="s">
        <v>527</v>
      </c>
      <c r="BG22" s="90"/>
      <c r="BH22" s="98"/>
      <c r="BI22" s="90" t="s">
        <v>528</v>
      </c>
      <c r="BJ22" s="90"/>
      <c r="BK22" s="98"/>
      <c r="BL22" s="91" t="s">
        <v>530</v>
      </c>
    </row>
    <row r="23" spans="1:64" s="102" customFormat="1" ht="13.8" x14ac:dyDescent="0.3">
      <c r="A23" s="90">
        <v>18</v>
      </c>
      <c r="B23" s="106" t="s">
        <v>184</v>
      </c>
      <c r="C23" s="106" t="s">
        <v>185</v>
      </c>
      <c r="D23" s="106" t="s">
        <v>186</v>
      </c>
      <c r="E23" s="106" t="s">
        <v>187</v>
      </c>
      <c r="F23" s="106" t="s">
        <v>188</v>
      </c>
      <c r="G23" s="106" t="s">
        <v>189</v>
      </c>
      <c r="H23" s="106" t="s">
        <v>190</v>
      </c>
      <c r="I23" s="106">
        <v>227200</v>
      </c>
      <c r="J23" s="106" t="s">
        <v>249</v>
      </c>
      <c r="K23" s="106">
        <v>227200</v>
      </c>
      <c r="L23" s="106" t="s">
        <v>192</v>
      </c>
      <c r="M23" s="106" t="s">
        <v>193</v>
      </c>
      <c r="N23" s="106">
        <v>538506</v>
      </c>
      <c r="O23" s="106" t="s">
        <v>250</v>
      </c>
      <c r="P23" s="106">
        <v>896045</v>
      </c>
      <c r="Q23" s="106" t="s">
        <v>251</v>
      </c>
      <c r="R23" s="106" t="s">
        <v>196</v>
      </c>
      <c r="S23" s="106" t="s">
        <v>259</v>
      </c>
      <c r="T23" s="106" t="s">
        <v>332</v>
      </c>
      <c r="U23" s="106" t="s">
        <v>325</v>
      </c>
      <c r="V23" s="106">
        <v>541</v>
      </c>
      <c r="W23" s="106" t="s">
        <v>326</v>
      </c>
      <c r="X23" s="106">
        <v>356708478</v>
      </c>
      <c r="Y23" s="106" t="s">
        <v>387</v>
      </c>
      <c r="Z23" s="106" t="s">
        <v>378</v>
      </c>
      <c r="AA23" s="107">
        <v>24000</v>
      </c>
      <c r="AB23" s="106" t="s">
        <v>379</v>
      </c>
      <c r="AC23" s="106">
        <v>50</v>
      </c>
      <c r="AD23" s="106" t="s">
        <v>380</v>
      </c>
      <c r="AE23" s="106" t="s">
        <v>399</v>
      </c>
      <c r="AF23" s="107">
        <v>540</v>
      </c>
      <c r="AG23" s="107">
        <v>540</v>
      </c>
      <c r="AH23" s="106" t="s">
        <v>500</v>
      </c>
      <c r="AI23" s="107">
        <v>21750.62</v>
      </c>
      <c r="AJ23" s="107">
        <v>3089.38</v>
      </c>
      <c r="AK23" s="107">
        <v>24840</v>
      </c>
      <c r="AL23" s="107">
        <v>2249.38</v>
      </c>
      <c r="AM23" s="107">
        <v>28.62</v>
      </c>
      <c r="AN23" s="107">
        <v>2278</v>
      </c>
      <c r="AO23" s="107">
        <v>0</v>
      </c>
      <c r="AP23" s="107">
        <v>0</v>
      </c>
      <c r="AQ23" s="107">
        <v>0</v>
      </c>
      <c r="AR23" s="106">
        <v>46</v>
      </c>
      <c r="AS23" s="90">
        <v>0</v>
      </c>
      <c r="AT23" s="90" t="s">
        <v>565</v>
      </c>
      <c r="AU23" s="90"/>
      <c r="AV23" s="90"/>
      <c r="AW23" s="90"/>
      <c r="AX23" s="106" t="s">
        <v>525</v>
      </c>
      <c r="AY23" s="90"/>
      <c r="AZ23" s="90"/>
      <c r="BA23" s="90">
        <v>0</v>
      </c>
      <c r="BB23" s="112">
        <v>45784</v>
      </c>
      <c r="BC23" s="92" t="s">
        <v>554</v>
      </c>
      <c r="BD23" s="90" t="s">
        <v>526</v>
      </c>
      <c r="BE23" s="90" t="s">
        <v>531</v>
      </c>
      <c r="BF23" s="99" t="s">
        <v>534</v>
      </c>
      <c r="BG23" s="90"/>
      <c r="BH23" s="98"/>
      <c r="BI23" s="90" t="s">
        <v>532</v>
      </c>
      <c r="BJ23" s="90"/>
      <c r="BK23" s="98"/>
      <c r="BL23" s="91" t="s">
        <v>533</v>
      </c>
    </row>
    <row r="24" spans="1:64" s="102" customFormat="1" ht="13.8" x14ac:dyDescent="0.3">
      <c r="A24" s="90">
        <v>19</v>
      </c>
      <c r="B24" s="106" t="s">
        <v>184</v>
      </c>
      <c r="C24" s="106" t="s">
        <v>185</v>
      </c>
      <c r="D24" s="106" t="s">
        <v>186</v>
      </c>
      <c r="E24" s="106" t="s">
        <v>187</v>
      </c>
      <c r="F24" s="106" t="s">
        <v>188</v>
      </c>
      <c r="G24" s="106" t="s">
        <v>189</v>
      </c>
      <c r="H24" s="106" t="s">
        <v>190</v>
      </c>
      <c r="I24" s="106">
        <v>206966</v>
      </c>
      <c r="J24" s="106" t="s">
        <v>201</v>
      </c>
      <c r="K24" s="106">
        <v>206966</v>
      </c>
      <c r="L24" s="106" t="s">
        <v>192</v>
      </c>
      <c r="M24" s="106" t="s">
        <v>193</v>
      </c>
      <c r="N24" s="106">
        <v>458040</v>
      </c>
      <c r="O24" s="106" t="s">
        <v>202</v>
      </c>
      <c r="P24" s="106">
        <v>703735</v>
      </c>
      <c r="Q24" s="106" t="s">
        <v>260</v>
      </c>
      <c r="R24" s="106" t="s">
        <v>196</v>
      </c>
      <c r="S24" s="106" t="s">
        <v>261</v>
      </c>
      <c r="T24" s="106" t="s">
        <v>335</v>
      </c>
      <c r="U24" s="106" t="s">
        <v>325</v>
      </c>
      <c r="V24" s="106">
        <v>541</v>
      </c>
      <c r="W24" s="106" t="s">
        <v>326</v>
      </c>
      <c r="X24" s="106">
        <v>356718041</v>
      </c>
      <c r="Y24" s="106" t="s">
        <v>388</v>
      </c>
      <c r="Z24" s="106" t="s">
        <v>389</v>
      </c>
      <c r="AA24" s="107">
        <v>35000</v>
      </c>
      <c r="AB24" s="106"/>
      <c r="AC24" s="106">
        <v>50</v>
      </c>
      <c r="AD24" s="106" t="s">
        <v>329</v>
      </c>
      <c r="AE24" s="106" t="s">
        <v>501</v>
      </c>
      <c r="AF24" s="107">
        <v>790</v>
      </c>
      <c r="AG24" s="107">
        <v>790</v>
      </c>
      <c r="AH24" s="106" t="s">
        <v>499</v>
      </c>
      <c r="AI24" s="107">
        <v>31877.62</v>
      </c>
      <c r="AJ24" s="107">
        <v>4462.38</v>
      </c>
      <c r="AK24" s="107">
        <v>36340</v>
      </c>
      <c r="AL24" s="107">
        <v>3122.38</v>
      </c>
      <c r="AM24" s="107">
        <v>37.619999999999997</v>
      </c>
      <c r="AN24" s="107">
        <v>3160</v>
      </c>
      <c r="AO24" s="107">
        <v>0</v>
      </c>
      <c r="AP24" s="107">
        <v>0</v>
      </c>
      <c r="AQ24" s="107">
        <v>0</v>
      </c>
      <c r="AR24" s="106">
        <v>46</v>
      </c>
      <c r="AS24" s="90" t="e">
        <v>#N/A</v>
      </c>
      <c r="AT24" s="90" t="e">
        <v>#N/A</v>
      </c>
      <c r="AU24" s="90"/>
      <c r="AV24" s="90"/>
      <c r="AW24" s="90"/>
      <c r="AX24" s="106" t="s">
        <v>525</v>
      </c>
      <c r="AY24" s="90"/>
      <c r="AZ24" s="90"/>
      <c r="BA24" s="90">
        <v>0</v>
      </c>
      <c r="BB24" s="112">
        <v>45784</v>
      </c>
      <c r="BC24" s="92" t="s">
        <v>554</v>
      </c>
      <c r="BD24" s="90" t="s">
        <v>526</v>
      </c>
      <c r="BE24" s="90" t="s">
        <v>531</v>
      </c>
      <c r="BF24" s="99" t="s">
        <v>534</v>
      </c>
      <c r="BG24" s="90"/>
      <c r="BH24" s="98"/>
      <c r="BI24" s="90" t="s">
        <v>532</v>
      </c>
      <c r="BJ24" s="90"/>
      <c r="BK24" s="98"/>
      <c r="BL24" s="91" t="s">
        <v>533</v>
      </c>
    </row>
    <row r="25" spans="1:64" s="102" customFormat="1" ht="13.8" x14ac:dyDescent="0.3">
      <c r="A25" s="90">
        <v>20</v>
      </c>
      <c r="B25" s="106" t="s">
        <v>184</v>
      </c>
      <c r="C25" s="106" t="s">
        <v>185</v>
      </c>
      <c r="D25" s="106" t="s">
        <v>186</v>
      </c>
      <c r="E25" s="106" t="s">
        <v>187</v>
      </c>
      <c r="F25" s="106" t="s">
        <v>188</v>
      </c>
      <c r="G25" s="106" t="s">
        <v>189</v>
      </c>
      <c r="H25" s="106" t="s">
        <v>190</v>
      </c>
      <c r="I25" s="106">
        <v>206966</v>
      </c>
      <c r="J25" s="106" t="s">
        <v>201</v>
      </c>
      <c r="K25" s="106">
        <v>206966</v>
      </c>
      <c r="L25" s="106" t="s">
        <v>192</v>
      </c>
      <c r="M25" s="106" t="s">
        <v>193</v>
      </c>
      <c r="N25" s="106">
        <v>458040</v>
      </c>
      <c r="O25" s="106" t="s">
        <v>202</v>
      </c>
      <c r="P25" s="106">
        <v>718335</v>
      </c>
      <c r="Q25" s="106" t="s">
        <v>203</v>
      </c>
      <c r="R25" s="106" t="s">
        <v>196</v>
      </c>
      <c r="S25" s="106" t="s">
        <v>263</v>
      </c>
      <c r="T25" s="106" t="s">
        <v>335</v>
      </c>
      <c r="U25" s="106" t="s">
        <v>325</v>
      </c>
      <c r="V25" s="106">
        <v>541</v>
      </c>
      <c r="W25" s="106" t="s">
        <v>326</v>
      </c>
      <c r="X25" s="106">
        <v>356759830</v>
      </c>
      <c r="Y25" s="106" t="s">
        <v>391</v>
      </c>
      <c r="Z25" s="106" t="s">
        <v>389</v>
      </c>
      <c r="AA25" s="107">
        <v>40000</v>
      </c>
      <c r="AB25" s="106"/>
      <c r="AC25" s="106">
        <v>50</v>
      </c>
      <c r="AD25" s="106" t="s">
        <v>329</v>
      </c>
      <c r="AE25" s="106" t="s">
        <v>501</v>
      </c>
      <c r="AF25" s="107">
        <v>900</v>
      </c>
      <c r="AG25" s="107">
        <v>900</v>
      </c>
      <c r="AH25" s="106" t="s">
        <v>499</v>
      </c>
      <c r="AI25" s="107">
        <v>36284.910000000003</v>
      </c>
      <c r="AJ25" s="107">
        <v>5115.09</v>
      </c>
      <c r="AK25" s="107">
        <v>41400</v>
      </c>
      <c r="AL25" s="107">
        <v>3715.09</v>
      </c>
      <c r="AM25" s="107">
        <v>45.91</v>
      </c>
      <c r="AN25" s="107">
        <v>3761</v>
      </c>
      <c r="AO25" s="107">
        <v>0</v>
      </c>
      <c r="AP25" s="107">
        <v>0</v>
      </c>
      <c r="AQ25" s="107">
        <v>0</v>
      </c>
      <c r="AR25" s="106">
        <v>46</v>
      </c>
      <c r="AS25" s="90" t="e">
        <v>#N/A</v>
      </c>
      <c r="AT25" s="90" t="e">
        <v>#N/A</v>
      </c>
      <c r="AU25" s="90"/>
      <c r="AV25" s="90"/>
      <c r="AW25" s="90"/>
      <c r="AX25" s="106" t="s">
        <v>525</v>
      </c>
      <c r="AY25" s="90"/>
      <c r="AZ25" s="90"/>
      <c r="BA25" s="90">
        <v>0</v>
      </c>
      <c r="BB25" s="112">
        <v>45784</v>
      </c>
      <c r="BC25" s="92" t="s">
        <v>554</v>
      </c>
      <c r="BD25" s="90" t="s">
        <v>526</v>
      </c>
      <c r="BE25" s="90" t="s">
        <v>531</v>
      </c>
      <c r="BF25" s="99" t="s">
        <v>534</v>
      </c>
      <c r="BG25" s="90"/>
      <c r="BH25" s="98"/>
      <c r="BI25" s="90" t="s">
        <v>532</v>
      </c>
      <c r="BJ25" s="90"/>
      <c r="BK25" s="98"/>
      <c r="BL25" s="91" t="s">
        <v>533</v>
      </c>
    </row>
    <row r="26" spans="1:64" s="102" customFormat="1" ht="13.8" x14ac:dyDescent="0.3">
      <c r="A26" s="90">
        <v>21</v>
      </c>
      <c r="B26" s="106" t="s">
        <v>184</v>
      </c>
      <c r="C26" s="106" t="s">
        <v>185</v>
      </c>
      <c r="D26" s="106" t="s">
        <v>186</v>
      </c>
      <c r="E26" s="106" t="s">
        <v>187</v>
      </c>
      <c r="F26" s="106" t="s">
        <v>188</v>
      </c>
      <c r="G26" s="106" t="s">
        <v>189</v>
      </c>
      <c r="H26" s="106" t="s">
        <v>190</v>
      </c>
      <c r="I26" s="106">
        <v>206966</v>
      </c>
      <c r="J26" s="106" t="s">
        <v>201</v>
      </c>
      <c r="K26" s="106">
        <v>206966</v>
      </c>
      <c r="L26" s="106" t="s">
        <v>192</v>
      </c>
      <c r="M26" s="106" t="s">
        <v>193</v>
      </c>
      <c r="N26" s="106">
        <v>458040</v>
      </c>
      <c r="O26" s="106" t="s">
        <v>202</v>
      </c>
      <c r="P26" s="106">
        <v>860323</v>
      </c>
      <c r="Q26" s="106" t="s">
        <v>264</v>
      </c>
      <c r="R26" s="106" t="s">
        <v>196</v>
      </c>
      <c r="S26" s="106" t="s">
        <v>266</v>
      </c>
      <c r="T26" s="106" t="s">
        <v>332</v>
      </c>
      <c r="U26" s="106" t="s">
        <v>325</v>
      </c>
      <c r="V26" s="106">
        <v>541</v>
      </c>
      <c r="W26" s="106" t="s">
        <v>326</v>
      </c>
      <c r="X26" s="106">
        <v>356782510</v>
      </c>
      <c r="Y26" s="106" t="s">
        <v>394</v>
      </c>
      <c r="Z26" s="106" t="s">
        <v>393</v>
      </c>
      <c r="AA26" s="107">
        <v>40000</v>
      </c>
      <c r="AB26" s="106"/>
      <c r="AC26" s="106">
        <v>50</v>
      </c>
      <c r="AD26" s="106" t="s">
        <v>329</v>
      </c>
      <c r="AE26" s="106" t="s">
        <v>484</v>
      </c>
      <c r="AF26" s="107">
        <v>900</v>
      </c>
      <c r="AG26" s="107">
        <v>900</v>
      </c>
      <c r="AH26" s="106" t="s">
        <v>499</v>
      </c>
      <c r="AI26" s="107">
        <v>35406.93</v>
      </c>
      <c r="AJ26" s="107">
        <v>5093.07</v>
      </c>
      <c r="AK26" s="107">
        <v>40500</v>
      </c>
      <c r="AL26" s="107">
        <v>4593.07</v>
      </c>
      <c r="AM26" s="107">
        <v>67.930000000000007</v>
      </c>
      <c r="AN26" s="107">
        <v>4661</v>
      </c>
      <c r="AO26" s="107">
        <v>0</v>
      </c>
      <c r="AP26" s="107">
        <v>0</v>
      </c>
      <c r="AQ26" s="107">
        <v>0</v>
      </c>
      <c r="AR26" s="106">
        <v>45</v>
      </c>
      <c r="AS26" s="90">
        <v>0</v>
      </c>
      <c r="AT26" s="90" t="s">
        <v>565</v>
      </c>
      <c r="AU26" s="90"/>
      <c r="AV26" s="90"/>
      <c r="AW26" s="90"/>
      <c r="AX26" s="106" t="s">
        <v>525</v>
      </c>
      <c r="AY26" s="90"/>
      <c r="AZ26" s="90"/>
      <c r="BA26" s="90">
        <v>0</v>
      </c>
      <c r="BB26" s="112">
        <v>45784</v>
      </c>
      <c r="BC26" s="92" t="s">
        <v>554</v>
      </c>
      <c r="BD26" s="90" t="s">
        <v>526</v>
      </c>
      <c r="BE26" s="90" t="s">
        <v>537</v>
      </c>
      <c r="BF26" s="99" t="s">
        <v>527</v>
      </c>
      <c r="BG26" s="90"/>
      <c r="BH26" s="98"/>
      <c r="BI26" s="90" t="s">
        <v>528</v>
      </c>
      <c r="BJ26" s="90"/>
      <c r="BK26" s="98"/>
      <c r="BL26" s="91" t="s">
        <v>530</v>
      </c>
    </row>
    <row r="27" spans="1:64" s="102" customFormat="1" ht="13.8" x14ac:dyDescent="0.3">
      <c r="A27" s="90">
        <v>22</v>
      </c>
      <c r="B27" s="106" t="s">
        <v>184</v>
      </c>
      <c r="C27" s="106" t="s">
        <v>185</v>
      </c>
      <c r="D27" s="106" t="s">
        <v>186</v>
      </c>
      <c r="E27" s="106" t="s">
        <v>187</v>
      </c>
      <c r="F27" s="106" t="s">
        <v>188</v>
      </c>
      <c r="G27" s="106" t="s">
        <v>189</v>
      </c>
      <c r="H27" s="106" t="s">
        <v>190</v>
      </c>
      <c r="I27" s="106">
        <v>227200</v>
      </c>
      <c r="J27" s="106" t="s">
        <v>249</v>
      </c>
      <c r="K27" s="106">
        <v>227200</v>
      </c>
      <c r="L27" s="106" t="s">
        <v>192</v>
      </c>
      <c r="M27" s="106" t="s">
        <v>193</v>
      </c>
      <c r="N27" s="106">
        <v>538506</v>
      </c>
      <c r="O27" s="106" t="s">
        <v>250</v>
      </c>
      <c r="P27" s="106">
        <v>896045</v>
      </c>
      <c r="Q27" s="106" t="s">
        <v>251</v>
      </c>
      <c r="R27" s="106" t="s">
        <v>196</v>
      </c>
      <c r="S27" s="106" t="s">
        <v>268</v>
      </c>
      <c r="T27" s="106" t="s">
        <v>332</v>
      </c>
      <c r="U27" s="106" t="s">
        <v>325</v>
      </c>
      <c r="V27" s="106">
        <v>541</v>
      </c>
      <c r="W27" s="106" t="s">
        <v>326</v>
      </c>
      <c r="X27" s="106">
        <v>356805146</v>
      </c>
      <c r="Y27" s="106" t="s">
        <v>396</v>
      </c>
      <c r="Z27" s="106" t="s">
        <v>397</v>
      </c>
      <c r="AA27" s="107">
        <v>17000</v>
      </c>
      <c r="AB27" s="106" t="s">
        <v>379</v>
      </c>
      <c r="AC27" s="106">
        <v>50</v>
      </c>
      <c r="AD27" s="106" t="s">
        <v>380</v>
      </c>
      <c r="AE27" s="106" t="s">
        <v>399</v>
      </c>
      <c r="AF27" s="107">
        <v>380</v>
      </c>
      <c r="AG27" s="107">
        <v>380</v>
      </c>
      <c r="AH27" s="106" t="s">
        <v>500</v>
      </c>
      <c r="AI27" s="107">
        <v>15292.77</v>
      </c>
      <c r="AJ27" s="107">
        <v>2187.23</v>
      </c>
      <c r="AK27" s="107">
        <v>17480</v>
      </c>
      <c r="AL27" s="107">
        <v>1707.23</v>
      </c>
      <c r="AM27" s="107">
        <v>22.77</v>
      </c>
      <c r="AN27" s="107">
        <v>1730</v>
      </c>
      <c r="AO27" s="107">
        <v>0</v>
      </c>
      <c r="AP27" s="107">
        <v>0</v>
      </c>
      <c r="AQ27" s="107">
        <v>0</v>
      </c>
      <c r="AR27" s="106">
        <v>46</v>
      </c>
      <c r="AS27" s="90">
        <v>0</v>
      </c>
      <c r="AT27" s="90" t="s">
        <v>565</v>
      </c>
      <c r="AU27" s="90"/>
      <c r="AV27" s="90"/>
      <c r="AW27" s="90"/>
      <c r="AX27" s="106" t="s">
        <v>525</v>
      </c>
      <c r="AY27" s="90"/>
      <c r="AZ27" s="90"/>
      <c r="BA27" s="90">
        <v>0</v>
      </c>
      <c r="BB27" s="112">
        <v>45784</v>
      </c>
      <c r="BC27" s="92" t="s">
        <v>554</v>
      </c>
      <c r="BD27" s="90" t="s">
        <v>526</v>
      </c>
      <c r="BE27" s="90" t="s">
        <v>531</v>
      </c>
      <c r="BF27" s="99" t="s">
        <v>527</v>
      </c>
      <c r="BG27" s="90"/>
      <c r="BH27" s="98"/>
      <c r="BI27" s="90" t="s">
        <v>532</v>
      </c>
      <c r="BJ27" s="90"/>
      <c r="BK27" s="98"/>
      <c r="BL27" s="91" t="s">
        <v>533</v>
      </c>
    </row>
    <row r="28" spans="1:64" s="102" customFormat="1" ht="13.8" x14ac:dyDescent="0.3">
      <c r="A28" s="90">
        <v>23</v>
      </c>
      <c r="B28" s="106" t="s">
        <v>184</v>
      </c>
      <c r="C28" s="106" t="s">
        <v>185</v>
      </c>
      <c r="D28" s="106" t="s">
        <v>186</v>
      </c>
      <c r="E28" s="106" t="s">
        <v>187</v>
      </c>
      <c r="F28" s="106" t="s">
        <v>188</v>
      </c>
      <c r="G28" s="106" t="s">
        <v>189</v>
      </c>
      <c r="H28" s="106" t="s">
        <v>190</v>
      </c>
      <c r="I28" s="106">
        <v>211642</v>
      </c>
      <c r="J28" s="106" t="s">
        <v>212</v>
      </c>
      <c r="K28" s="106">
        <v>211642</v>
      </c>
      <c r="L28" s="106" t="s">
        <v>192</v>
      </c>
      <c r="M28" s="106" t="s">
        <v>193</v>
      </c>
      <c r="N28" s="106">
        <v>480165</v>
      </c>
      <c r="O28" s="106" t="s">
        <v>213</v>
      </c>
      <c r="P28" s="106">
        <v>776915</v>
      </c>
      <c r="Q28" s="106" t="s">
        <v>243</v>
      </c>
      <c r="R28" s="106" t="s">
        <v>245</v>
      </c>
      <c r="S28" s="106" t="s">
        <v>270</v>
      </c>
      <c r="T28" s="106" t="s">
        <v>332</v>
      </c>
      <c r="U28" s="106" t="s">
        <v>325</v>
      </c>
      <c r="V28" s="106">
        <v>0</v>
      </c>
      <c r="W28" s="106" t="s">
        <v>326</v>
      </c>
      <c r="X28" s="106">
        <v>357066277</v>
      </c>
      <c r="Y28" s="106" t="s">
        <v>400</v>
      </c>
      <c r="Z28" s="106" t="s">
        <v>401</v>
      </c>
      <c r="AA28" s="107">
        <v>40000</v>
      </c>
      <c r="AB28" s="106"/>
      <c r="AC28" s="106">
        <v>75</v>
      </c>
      <c r="AD28" s="106" t="s">
        <v>402</v>
      </c>
      <c r="AE28" s="106" t="s">
        <v>406</v>
      </c>
      <c r="AF28" s="107">
        <v>640</v>
      </c>
      <c r="AG28" s="107">
        <v>640</v>
      </c>
      <c r="AH28" s="106" t="s">
        <v>506</v>
      </c>
      <c r="AI28" s="107">
        <v>21213.439999999999</v>
      </c>
      <c r="AJ28" s="107">
        <v>6306.56</v>
      </c>
      <c r="AK28" s="107">
        <v>27520</v>
      </c>
      <c r="AL28" s="107">
        <v>18786.560000000001</v>
      </c>
      <c r="AM28" s="107">
        <v>1510.44</v>
      </c>
      <c r="AN28" s="107">
        <v>20297</v>
      </c>
      <c r="AO28" s="107">
        <v>0</v>
      </c>
      <c r="AP28" s="107">
        <v>0</v>
      </c>
      <c r="AQ28" s="107">
        <v>0</v>
      </c>
      <c r="AR28" s="106">
        <v>43</v>
      </c>
      <c r="AS28" s="90">
        <v>0</v>
      </c>
      <c r="AT28" s="90" t="s">
        <v>565</v>
      </c>
      <c r="AU28" s="90"/>
      <c r="AV28" s="90"/>
      <c r="AW28" s="90"/>
      <c r="AX28" s="106" t="s">
        <v>525</v>
      </c>
      <c r="AY28" s="90"/>
      <c r="AZ28" s="90"/>
      <c r="BA28" s="90">
        <v>0</v>
      </c>
      <c r="BB28" s="112">
        <v>45784</v>
      </c>
      <c r="BC28" s="92" t="s">
        <v>554</v>
      </c>
      <c r="BD28" s="90" t="s">
        <v>526</v>
      </c>
      <c r="BE28" s="90" t="s">
        <v>531</v>
      </c>
      <c r="BF28" s="99" t="s">
        <v>534</v>
      </c>
      <c r="BG28" s="90"/>
      <c r="BH28" s="98"/>
      <c r="BI28" s="90" t="s">
        <v>532</v>
      </c>
      <c r="BJ28" s="90"/>
      <c r="BK28" s="98"/>
      <c r="BL28" s="91" t="s">
        <v>533</v>
      </c>
    </row>
    <row r="29" spans="1:64" s="102" customFormat="1" ht="13.8" x14ac:dyDescent="0.3">
      <c r="A29" s="90">
        <v>24</v>
      </c>
      <c r="B29" s="106" t="s">
        <v>184</v>
      </c>
      <c r="C29" s="106" t="s">
        <v>185</v>
      </c>
      <c r="D29" s="106" t="s">
        <v>186</v>
      </c>
      <c r="E29" s="106" t="s">
        <v>187</v>
      </c>
      <c r="F29" s="106" t="s">
        <v>188</v>
      </c>
      <c r="G29" s="106" t="s">
        <v>189</v>
      </c>
      <c r="H29" s="106" t="s">
        <v>190</v>
      </c>
      <c r="I29" s="106">
        <v>211642</v>
      </c>
      <c r="J29" s="106" t="s">
        <v>212</v>
      </c>
      <c r="K29" s="106">
        <v>211642</v>
      </c>
      <c r="L29" s="106" t="s">
        <v>192</v>
      </c>
      <c r="M29" s="106" t="s">
        <v>193</v>
      </c>
      <c r="N29" s="106">
        <v>480165</v>
      </c>
      <c r="O29" s="106" t="s">
        <v>213</v>
      </c>
      <c r="P29" s="106">
        <v>776915</v>
      </c>
      <c r="Q29" s="106" t="s">
        <v>243</v>
      </c>
      <c r="R29" s="106" t="s">
        <v>245</v>
      </c>
      <c r="S29" s="106" t="s">
        <v>271</v>
      </c>
      <c r="T29" s="106" t="s">
        <v>332</v>
      </c>
      <c r="U29" s="106" t="s">
        <v>325</v>
      </c>
      <c r="V29" s="106">
        <v>0</v>
      </c>
      <c r="W29" s="106" t="s">
        <v>326</v>
      </c>
      <c r="X29" s="106">
        <v>357069641</v>
      </c>
      <c r="Y29" s="106" t="s">
        <v>403</v>
      </c>
      <c r="Z29" s="106" t="s">
        <v>401</v>
      </c>
      <c r="AA29" s="107">
        <v>40000</v>
      </c>
      <c r="AB29" s="106"/>
      <c r="AC29" s="106">
        <v>75</v>
      </c>
      <c r="AD29" s="106" t="s">
        <v>402</v>
      </c>
      <c r="AE29" s="106" t="s">
        <v>406</v>
      </c>
      <c r="AF29" s="107">
        <v>640</v>
      </c>
      <c r="AG29" s="107">
        <v>640</v>
      </c>
      <c r="AH29" s="106" t="s">
        <v>498</v>
      </c>
      <c r="AI29" s="107">
        <v>21213.439999999999</v>
      </c>
      <c r="AJ29" s="107">
        <v>6306.56</v>
      </c>
      <c r="AK29" s="107">
        <v>27520</v>
      </c>
      <c r="AL29" s="107">
        <v>18786.560000000001</v>
      </c>
      <c r="AM29" s="107">
        <v>1510.44</v>
      </c>
      <c r="AN29" s="107">
        <v>20297</v>
      </c>
      <c r="AO29" s="107">
        <v>0</v>
      </c>
      <c r="AP29" s="107">
        <v>0</v>
      </c>
      <c r="AQ29" s="107">
        <v>0</v>
      </c>
      <c r="AR29" s="106">
        <v>43</v>
      </c>
      <c r="AS29" s="90">
        <v>0</v>
      </c>
      <c r="AT29" s="90" t="s">
        <v>565</v>
      </c>
      <c r="AU29" s="90"/>
      <c r="AV29" s="90"/>
      <c r="AW29" s="90"/>
      <c r="AX29" s="106" t="s">
        <v>525</v>
      </c>
      <c r="AY29" s="90"/>
      <c r="AZ29" s="90"/>
      <c r="BA29" s="90">
        <v>0</v>
      </c>
      <c r="BB29" s="112">
        <v>45784</v>
      </c>
      <c r="BC29" s="92" t="s">
        <v>554</v>
      </c>
      <c r="BD29" s="90" t="s">
        <v>526</v>
      </c>
      <c r="BE29" s="90" t="s">
        <v>531</v>
      </c>
      <c r="BF29" s="99" t="s">
        <v>534</v>
      </c>
      <c r="BG29" s="90"/>
      <c r="BH29" s="98"/>
      <c r="BI29" s="90" t="s">
        <v>532</v>
      </c>
      <c r="BJ29" s="90"/>
      <c r="BK29" s="98"/>
      <c r="BL29" s="91" t="s">
        <v>533</v>
      </c>
    </row>
    <row r="30" spans="1:64" s="102" customFormat="1" ht="13.8" x14ac:dyDescent="0.3">
      <c r="A30" s="90">
        <v>25</v>
      </c>
      <c r="B30" s="106" t="s">
        <v>184</v>
      </c>
      <c r="C30" s="106" t="s">
        <v>185</v>
      </c>
      <c r="D30" s="106" t="s">
        <v>186</v>
      </c>
      <c r="E30" s="106" t="s">
        <v>187</v>
      </c>
      <c r="F30" s="106" t="s">
        <v>188</v>
      </c>
      <c r="G30" s="106" t="s">
        <v>189</v>
      </c>
      <c r="H30" s="106" t="s">
        <v>190</v>
      </c>
      <c r="I30" s="106">
        <v>227186</v>
      </c>
      <c r="J30" s="106" t="s">
        <v>207</v>
      </c>
      <c r="K30" s="106">
        <v>227186</v>
      </c>
      <c r="L30" s="106" t="s">
        <v>192</v>
      </c>
      <c r="M30" s="106" t="s">
        <v>193</v>
      </c>
      <c r="N30" s="106">
        <v>538490</v>
      </c>
      <c r="O30" s="106" t="s">
        <v>208</v>
      </c>
      <c r="P30" s="106">
        <v>896025</v>
      </c>
      <c r="Q30" s="106" t="s">
        <v>272</v>
      </c>
      <c r="R30" s="106" t="s">
        <v>245</v>
      </c>
      <c r="S30" s="106" t="s">
        <v>273</v>
      </c>
      <c r="T30" s="106" t="s">
        <v>335</v>
      </c>
      <c r="U30" s="106" t="s">
        <v>325</v>
      </c>
      <c r="V30" s="106">
        <v>0</v>
      </c>
      <c r="W30" s="106" t="s">
        <v>326</v>
      </c>
      <c r="X30" s="106">
        <v>357155326</v>
      </c>
      <c r="Y30" s="106" t="s">
        <v>404</v>
      </c>
      <c r="Z30" s="106" t="s">
        <v>401</v>
      </c>
      <c r="AA30" s="107">
        <v>28000</v>
      </c>
      <c r="AB30" s="106" t="s">
        <v>340</v>
      </c>
      <c r="AC30" s="106">
        <v>50</v>
      </c>
      <c r="AD30" s="106" t="s">
        <v>402</v>
      </c>
      <c r="AE30" s="106" t="s">
        <v>507</v>
      </c>
      <c r="AF30" s="107">
        <v>630</v>
      </c>
      <c r="AG30" s="107">
        <v>630</v>
      </c>
      <c r="AH30" s="106" t="s">
        <v>498</v>
      </c>
      <c r="AI30" s="107">
        <v>23494.14</v>
      </c>
      <c r="AJ30" s="107">
        <v>3595.86</v>
      </c>
      <c r="AK30" s="107">
        <v>27090</v>
      </c>
      <c r="AL30" s="107">
        <v>4505.8599999999997</v>
      </c>
      <c r="AM30" s="107">
        <v>90.14</v>
      </c>
      <c r="AN30" s="107">
        <v>4596</v>
      </c>
      <c r="AO30" s="107">
        <v>0</v>
      </c>
      <c r="AP30" s="107">
        <v>0</v>
      </c>
      <c r="AQ30" s="107">
        <v>0</v>
      </c>
      <c r="AR30" s="106">
        <v>43</v>
      </c>
      <c r="AS30" s="90">
        <v>0</v>
      </c>
      <c r="AT30" s="90" t="s">
        <v>565</v>
      </c>
      <c r="AU30" s="90"/>
      <c r="AV30" s="90"/>
      <c r="AW30" s="90"/>
      <c r="AX30" s="106" t="s">
        <v>525</v>
      </c>
      <c r="AY30" s="90"/>
      <c r="AZ30" s="90"/>
      <c r="BA30" s="90">
        <v>0</v>
      </c>
      <c r="BB30" s="112">
        <v>45784</v>
      </c>
      <c r="BC30" s="92" t="s">
        <v>554</v>
      </c>
      <c r="BD30" s="90" t="s">
        <v>526</v>
      </c>
      <c r="BE30" s="90" t="s">
        <v>531</v>
      </c>
      <c r="BF30" s="99" t="s">
        <v>534</v>
      </c>
      <c r="BG30" s="90"/>
      <c r="BH30" s="98"/>
      <c r="BI30" s="90" t="s">
        <v>532</v>
      </c>
      <c r="BJ30" s="90"/>
      <c r="BK30" s="98"/>
      <c r="BL30" s="91" t="s">
        <v>533</v>
      </c>
    </row>
    <row r="31" spans="1:64" s="102" customFormat="1" ht="13.8" x14ac:dyDescent="0.3">
      <c r="A31" s="90">
        <v>26</v>
      </c>
      <c r="B31" s="106" t="s">
        <v>184</v>
      </c>
      <c r="C31" s="106" t="s">
        <v>185</v>
      </c>
      <c r="D31" s="106" t="s">
        <v>186</v>
      </c>
      <c r="E31" s="106" t="s">
        <v>187</v>
      </c>
      <c r="F31" s="106" t="s">
        <v>188</v>
      </c>
      <c r="G31" s="106" t="s">
        <v>189</v>
      </c>
      <c r="H31" s="106" t="s">
        <v>190</v>
      </c>
      <c r="I31" s="106">
        <v>227186</v>
      </c>
      <c r="J31" s="106" t="s">
        <v>207</v>
      </c>
      <c r="K31" s="106">
        <v>227186</v>
      </c>
      <c r="L31" s="106" t="s">
        <v>192</v>
      </c>
      <c r="M31" s="106" t="s">
        <v>193</v>
      </c>
      <c r="N31" s="106">
        <v>538490</v>
      </c>
      <c r="O31" s="106" t="s">
        <v>208</v>
      </c>
      <c r="P31" s="106">
        <v>896025</v>
      </c>
      <c r="Q31" s="106" t="s">
        <v>272</v>
      </c>
      <c r="R31" s="106" t="s">
        <v>245</v>
      </c>
      <c r="S31" s="106" t="s">
        <v>274</v>
      </c>
      <c r="T31" s="106" t="s">
        <v>335</v>
      </c>
      <c r="U31" s="106" t="s">
        <v>325</v>
      </c>
      <c r="V31" s="106">
        <v>0</v>
      </c>
      <c r="W31" s="106" t="s">
        <v>326</v>
      </c>
      <c r="X31" s="106">
        <v>357155893</v>
      </c>
      <c r="Y31" s="106" t="s">
        <v>405</v>
      </c>
      <c r="Z31" s="106" t="s">
        <v>401</v>
      </c>
      <c r="AA31" s="107">
        <v>40000</v>
      </c>
      <c r="AB31" s="106" t="s">
        <v>340</v>
      </c>
      <c r="AC31" s="106">
        <v>50</v>
      </c>
      <c r="AD31" s="106" t="s">
        <v>402</v>
      </c>
      <c r="AE31" s="106" t="s">
        <v>507</v>
      </c>
      <c r="AF31" s="107">
        <v>900</v>
      </c>
      <c r="AG31" s="107">
        <v>900</v>
      </c>
      <c r="AH31" s="106" t="s">
        <v>498</v>
      </c>
      <c r="AI31" s="107">
        <v>33563.11</v>
      </c>
      <c r="AJ31" s="107">
        <v>5136.8900000000003</v>
      </c>
      <c r="AK31" s="107">
        <v>38700</v>
      </c>
      <c r="AL31" s="107">
        <v>6436.89</v>
      </c>
      <c r="AM31" s="107">
        <v>128.11000000000001</v>
      </c>
      <c r="AN31" s="107">
        <v>6565</v>
      </c>
      <c r="AO31" s="107">
        <v>0</v>
      </c>
      <c r="AP31" s="107">
        <v>0</v>
      </c>
      <c r="AQ31" s="107">
        <v>0</v>
      </c>
      <c r="AR31" s="106">
        <v>43</v>
      </c>
      <c r="AS31" s="90">
        <v>0</v>
      </c>
      <c r="AT31" s="90" t="s">
        <v>565</v>
      </c>
      <c r="AU31" s="90"/>
      <c r="AV31" s="90"/>
      <c r="AW31" s="90"/>
      <c r="AX31" s="106" t="s">
        <v>525</v>
      </c>
      <c r="AY31" s="90"/>
      <c r="AZ31" s="90"/>
      <c r="BA31" s="90">
        <v>0</v>
      </c>
      <c r="BB31" s="112">
        <v>45784</v>
      </c>
      <c r="BC31" s="92" t="s">
        <v>554</v>
      </c>
      <c r="BD31" s="90" t="s">
        <v>526</v>
      </c>
      <c r="BE31" s="90" t="s">
        <v>531</v>
      </c>
      <c r="BF31" s="99" t="s">
        <v>534</v>
      </c>
      <c r="BG31" s="90"/>
      <c r="BH31" s="98"/>
      <c r="BI31" s="90" t="s">
        <v>532</v>
      </c>
      <c r="BJ31" s="90"/>
      <c r="BK31" s="98"/>
      <c r="BL31" s="91" t="s">
        <v>533</v>
      </c>
    </row>
    <row r="32" spans="1:64" s="102" customFormat="1" ht="13.8" x14ac:dyDescent="0.3">
      <c r="A32" s="90">
        <v>27</v>
      </c>
      <c r="B32" s="106" t="s">
        <v>184</v>
      </c>
      <c r="C32" s="106" t="s">
        <v>185</v>
      </c>
      <c r="D32" s="106" t="s">
        <v>186</v>
      </c>
      <c r="E32" s="106" t="s">
        <v>187</v>
      </c>
      <c r="F32" s="106" t="s">
        <v>188</v>
      </c>
      <c r="G32" s="106" t="s">
        <v>189</v>
      </c>
      <c r="H32" s="106" t="s">
        <v>190</v>
      </c>
      <c r="I32" s="106">
        <v>211642</v>
      </c>
      <c r="J32" s="106" t="s">
        <v>212</v>
      </c>
      <c r="K32" s="106">
        <v>211642</v>
      </c>
      <c r="L32" s="106" t="s">
        <v>192</v>
      </c>
      <c r="M32" s="106" t="s">
        <v>193</v>
      </c>
      <c r="N32" s="106">
        <v>480165</v>
      </c>
      <c r="O32" s="106" t="s">
        <v>213</v>
      </c>
      <c r="P32" s="106">
        <v>791022</v>
      </c>
      <c r="Q32" s="106" t="s">
        <v>214</v>
      </c>
      <c r="R32" s="106" t="s">
        <v>245</v>
      </c>
      <c r="S32" s="106" t="s">
        <v>215</v>
      </c>
      <c r="T32" s="106" t="s">
        <v>335</v>
      </c>
      <c r="U32" s="106" t="s">
        <v>325</v>
      </c>
      <c r="V32" s="106">
        <v>0</v>
      </c>
      <c r="W32" s="106" t="s">
        <v>326</v>
      </c>
      <c r="X32" s="106">
        <v>357242058</v>
      </c>
      <c r="Y32" s="108" t="s">
        <v>342</v>
      </c>
      <c r="Z32" s="106" t="s">
        <v>406</v>
      </c>
      <c r="AA32" s="107">
        <v>40000</v>
      </c>
      <c r="AB32" s="106"/>
      <c r="AC32" s="106">
        <v>50</v>
      </c>
      <c r="AD32" s="106" t="s">
        <v>402</v>
      </c>
      <c r="AE32" s="106" t="s">
        <v>411</v>
      </c>
      <c r="AF32" s="107">
        <v>900</v>
      </c>
      <c r="AG32" s="107">
        <v>900</v>
      </c>
      <c r="AH32" s="106" t="s">
        <v>418</v>
      </c>
      <c r="AI32" s="107">
        <v>2134.86</v>
      </c>
      <c r="AJ32" s="107">
        <v>565.14</v>
      </c>
      <c r="AK32" s="107">
        <v>2700</v>
      </c>
      <c r="AL32" s="107">
        <v>37865.14</v>
      </c>
      <c r="AM32" s="107">
        <v>4526.8599999999997</v>
      </c>
      <c r="AN32" s="107">
        <v>42392</v>
      </c>
      <c r="AO32" s="107">
        <v>30729.91</v>
      </c>
      <c r="AP32" s="107">
        <v>4370.09</v>
      </c>
      <c r="AQ32" s="107">
        <v>35100</v>
      </c>
      <c r="AR32" s="106">
        <v>42</v>
      </c>
      <c r="AS32" s="90">
        <v>299</v>
      </c>
      <c r="AT32" s="90" t="s">
        <v>568</v>
      </c>
      <c r="AU32" s="90"/>
      <c r="AV32" s="90"/>
      <c r="AW32" s="90"/>
      <c r="AX32" s="106" t="s">
        <v>525</v>
      </c>
      <c r="AY32" s="90"/>
      <c r="AZ32" s="90"/>
      <c r="BA32" s="90">
        <v>0</v>
      </c>
      <c r="BB32" s="112">
        <v>45784</v>
      </c>
      <c r="BC32" s="92" t="s">
        <v>554</v>
      </c>
      <c r="BD32" s="90" t="s">
        <v>526</v>
      </c>
      <c r="BE32" s="90" t="s">
        <v>537</v>
      </c>
      <c r="BF32" s="99" t="s">
        <v>527</v>
      </c>
      <c r="BG32" s="90"/>
      <c r="BH32" s="98"/>
      <c r="BI32" s="90" t="s">
        <v>528</v>
      </c>
      <c r="BJ32" s="90"/>
      <c r="BK32" s="98"/>
      <c r="BL32" s="91" t="s">
        <v>530</v>
      </c>
    </row>
    <row r="33" spans="1:64" s="102" customFormat="1" ht="13.8" x14ac:dyDescent="0.3">
      <c r="A33" s="90">
        <v>28</v>
      </c>
      <c r="B33" s="106" t="s">
        <v>184</v>
      </c>
      <c r="C33" s="106" t="s">
        <v>185</v>
      </c>
      <c r="D33" s="106" t="s">
        <v>186</v>
      </c>
      <c r="E33" s="106" t="s">
        <v>187</v>
      </c>
      <c r="F33" s="106" t="s">
        <v>188</v>
      </c>
      <c r="G33" s="106" t="s">
        <v>189</v>
      </c>
      <c r="H33" s="106" t="s">
        <v>190</v>
      </c>
      <c r="I33" s="106">
        <v>227186</v>
      </c>
      <c r="J33" s="106" t="s">
        <v>207</v>
      </c>
      <c r="K33" s="106">
        <v>227186</v>
      </c>
      <c r="L33" s="106" t="s">
        <v>192</v>
      </c>
      <c r="M33" s="106" t="s">
        <v>193</v>
      </c>
      <c r="N33" s="106">
        <v>538490</v>
      </c>
      <c r="O33" s="106" t="s">
        <v>208</v>
      </c>
      <c r="P33" s="106">
        <v>896027</v>
      </c>
      <c r="Q33" s="106" t="s">
        <v>217</v>
      </c>
      <c r="R33" s="106" t="s">
        <v>196</v>
      </c>
      <c r="S33" s="106" t="s">
        <v>276</v>
      </c>
      <c r="T33" s="106" t="s">
        <v>332</v>
      </c>
      <c r="U33" s="106" t="s">
        <v>325</v>
      </c>
      <c r="V33" s="106">
        <v>541</v>
      </c>
      <c r="W33" s="106" t="s">
        <v>326</v>
      </c>
      <c r="X33" s="106">
        <v>357254673</v>
      </c>
      <c r="Y33" s="106" t="s">
        <v>409</v>
      </c>
      <c r="Z33" s="106" t="s">
        <v>410</v>
      </c>
      <c r="AA33" s="107">
        <v>40000</v>
      </c>
      <c r="AB33" s="106" t="s">
        <v>340</v>
      </c>
      <c r="AC33" s="106">
        <v>50</v>
      </c>
      <c r="AD33" s="106" t="s">
        <v>380</v>
      </c>
      <c r="AE33" s="106" t="s">
        <v>467</v>
      </c>
      <c r="AF33" s="107">
        <v>900</v>
      </c>
      <c r="AG33" s="107">
        <v>900</v>
      </c>
      <c r="AH33" s="106" t="s">
        <v>498</v>
      </c>
      <c r="AI33" s="107">
        <v>31903.58</v>
      </c>
      <c r="AJ33" s="107">
        <v>4996.42</v>
      </c>
      <c r="AK33" s="107">
        <v>36900</v>
      </c>
      <c r="AL33" s="107">
        <v>8096.42</v>
      </c>
      <c r="AM33" s="107">
        <v>199.58</v>
      </c>
      <c r="AN33" s="107">
        <v>8296</v>
      </c>
      <c r="AO33" s="107">
        <v>0</v>
      </c>
      <c r="AP33" s="107">
        <v>0</v>
      </c>
      <c r="AQ33" s="107">
        <v>0</v>
      </c>
      <c r="AR33" s="106">
        <v>41</v>
      </c>
      <c r="AS33" s="90">
        <v>0</v>
      </c>
      <c r="AT33" s="90" t="s">
        <v>565</v>
      </c>
      <c r="AU33" s="90"/>
      <c r="AV33" s="90"/>
      <c r="AW33" s="90"/>
      <c r="AX33" s="106" t="s">
        <v>525</v>
      </c>
      <c r="AY33" s="90"/>
      <c r="AZ33" s="90"/>
      <c r="BA33" s="90">
        <v>0</v>
      </c>
      <c r="BB33" s="112">
        <v>45784</v>
      </c>
      <c r="BC33" s="92" t="s">
        <v>554</v>
      </c>
      <c r="BD33" s="90" t="s">
        <v>526</v>
      </c>
      <c r="BE33" s="90" t="s">
        <v>531</v>
      </c>
      <c r="BF33" s="99" t="s">
        <v>527</v>
      </c>
      <c r="BG33" s="90"/>
      <c r="BH33" s="98"/>
      <c r="BI33" s="90" t="s">
        <v>532</v>
      </c>
      <c r="BJ33" s="90"/>
      <c r="BK33" s="98"/>
      <c r="BL33" s="91" t="s">
        <v>533</v>
      </c>
    </row>
    <row r="34" spans="1:64" s="102" customFormat="1" ht="13.8" x14ac:dyDescent="0.3">
      <c r="A34" s="90">
        <v>29</v>
      </c>
      <c r="B34" s="106" t="s">
        <v>184</v>
      </c>
      <c r="C34" s="106" t="s">
        <v>185</v>
      </c>
      <c r="D34" s="106" t="s">
        <v>186</v>
      </c>
      <c r="E34" s="106" t="s">
        <v>187</v>
      </c>
      <c r="F34" s="106" t="s">
        <v>188</v>
      </c>
      <c r="G34" s="106" t="s">
        <v>189</v>
      </c>
      <c r="H34" s="106" t="s">
        <v>190</v>
      </c>
      <c r="I34" s="106">
        <v>211642</v>
      </c>
      <c r="J34" s="106" t="s">
        <v>212</v>
      </c>
      <c r="K34" s="106">
        <v>211642</v>
      </c>
      <c r="L34" s="106" t="s">
        <v>192</v>
      </c>
      <c r="M34" s="106" t="s">
        <v>193</v>
      </c>
      <c r="N34" s="106">
        <v>480165</v>
      </c>
      <c r="O34" s="106" t="s">
        <v>213</v>
      </c>
      <c r="P34" s="106">
        <v>758912</v>
      </c>
      <c r="Q34" s="106" t="s">
        <v>277</v>
      </c>
      <c r="R34" s="106" t="s">
        <v>245</v>
      </c>
      <c r="S34" s="106" t="s">
        <v>278</v>
      </c>
      <c r="T34" s="106" t="s">
        <v>332</v>
      </c>
      <c r="U34" s="106" t="s">
        <v>325</v>
      </c>
      <c r="V34" s="106">
        <v>0</v>
      </c>
      <c r="W34" s="106" t="s">
        <v>326</v>
      </c>
      <c r="X34" s="106">
        <v>357431254</v>
      </c>
      <c r="Y34" s="106" t="s">
        <v>383</v>
      </c>
      <c r="Z34" s="106" t="s">
        <v>411</v>
      </c>
      <c r="AA34" s="107">
        <v>30000</v>
      </c>
      <c r="AB34" s="106"/>
      <c r="AC34" s="106">
        <v>75</v>
      </c>
      <c r="AD34" s="106" t="s">
        <v>402</v>
      </c>
      <c r="AE34" s="106" t="s">
        <v>509</v>
      </c>
      <c r="AF34" s="107">
        <v>480</v>
      </c>
      <c r="AG34" s="107">
        <v>480</v>
      </c>
      <c r="AH34" s="106" t="s">
        <v>506</v>
      </c>
      <c r="AI34" s="107">
        <v>15190.63</v>
      </c>
      <c r="AJ34" s="107">
        <v>4489.37</v>
      </c>
      <c r="AK34" s="107">
        <v>19680</v>
      </c>
      <c r="AL34" s="107">
        <v>14809.37</v>
      </c>
      <c r="AM34" s="107">
        <v>1255.6300000000001</v>
      </c>
      <c r="AN34" s="107">
        <v>16065</v>
      </c>
      <c r="AO34" s="107">
        <v>0</v>
      </c>
      <c r="AP34" s="107">
        <v>0</v>
      </c>
      <c r="AQ34" s="107">
        <v>0</v>
      </c>
      <c r="AR34" s="106">
        <v>41</v>
      </c>
      <c r="AS34" s="90">
        <v>0</v>
      </c>
      <c r="AT34" s="90" t="s">
        <v>565</v>
      </c>
      <c r="AU34" s="90"/>
      <c r="AV34" s="90"/>
      <c r="AW34" s="90"/>
      <c r="AX34" s="106" t="s">
        <v>525</v>
      </c>
      <c r="AY34" s="90"/>
      <c r="AZ34" s="90"/>
      <c r="BA34" s="90">
        <v>0</v>
      </c>
      <c r="BB34" s="112">
        <v>45784</v>
      </c>
      <c r="BC34" s="92" t="s">
        <v>554</v>
      </c>
      <c r="BD34" s="90" t="s">
        <v>526</v>
      </c>
      <c r="BE34" s="90" t="s">
        <v>531</v>
      </c>
      <c r="BF34" s="99" t="s">
        <v>527</v>
      </c>
      <c r="BG34" s="90"/>
      <c r="BH34" s="98"/>
      <c r="BI34" s="90" t="s">
        <v>532</v>
      </c>
      <c r="BJ34" s="90"/>
      <c r="BK34" s="98"/>
      <c r="BL34" s="91" t="s">
        <v>533</v>
      </c>
    </row>
    <row r="35" spans="1:64" s="102" customFormat="1" ht="13.8" x14ac:dyDescent="0.3">
      <c r="A35" s="90">
        <v>30</v>
      </c>
      <c r="B35" s="106" t="s">
        <v>184</v>
      </c>
      <c r="C35" s="106" t="s">
        <v>185</v>
      </c>
      <c r="D35" s="106" t="s">
        <v>186</v>
      </c>
      <c r="E35" s="106" t="s">
        <v>187</v>
      </c>
      <c r="F35" s="106" t="s">
        <v>188</v>
      </c>
      <c r="G35" s="106" t="s">
        <v>189</v>
      </c>
      <c r="H35" s="106" t="s">
        <v>190</v>
      </c>
      <c r="I35" s="106">
        <v>227196</v>
      </c>
      <c r="J35" s="106" t="s">
        <v>279</v>
      </c>
      <c r="K35" s="106">
        <v>227196</v>
      </c>
      <c r="L35" s="106" t="s">
        <v>192</v>
      </c>
      <c r="M35" s="106" t="s">
        <v>193</v>
      </c>
      <c r="N35" s="106">
        <v>538502</v>
      </c>
      <c r="O35" s="106" t="s">
        <v>280</v>
      </c>
      <c r="P35" s="106">
        <v>896038</v>
      </c>
      <c r="Q35" s="106" t="s">
        <v>281</v>
      </c>
      <c r="R35" s="106" t="s">
        <v>245</v>
      </c>
      <c r="S35" s="106" t="s">
        <v>282</v>
      </c>
      <c r="T35" s="106" t="s">
        <v>332</v>
      </c>
      <c r="U35" s="106" t="s">
        <v>325</v>
      </c>
      <c r="V35" s="106">
        <v>0</v>
      </c>
      <c r="W35" s="106" t="s">
        <v>326</v>
      </c>
      <c r="X35" s="106">
        <v>357441055</v>
      </c>
      <c r="Y35" s="106" t="s">
        <v>412</v>
      </c>
      <c r="Z35" s="106" t="s">
        <v>408</v>
      </c>
      <c r="AA35" s="107">
        <v>40000</v>
      </c>
      <c r="AB35" s="106" t="s">
        <v>340</v>
      </c>
      <c r="AC35" s="106">
        <v>75</v>
      </c>
      <c r="AD35" s="106" t="s">
        <v>402</v>
      </c>
      <c r="AE35" s="106" t="s">
        <v>508</v>
      </c>
      <c r="AF35" s="107">
        <v>640</v>
      </c>
      <c r="AG35" s="107">
        <v>640</v>
      </c>
      <c r="AH35" s="106" t="s">
        <v>498</v>
      </c>
      <c r="AI35" s="107">
        <v>19546.34</v>
      </c>
      <c r="AJ35" s="107">
        <v>6053.66</v>
      </c>
      <c r="AK35" s="107">
        <v>25600</v>
      </c>
      <c r="AL35" s="107">
        <v>20453.66</v>
      </c>
      <c r="AM35" s="107">
        <v>1802.34</v>
      </c>
      <c r="AN35" s="107">
        <v>22256</v>
      </c>
      <c r="AO35" s="107">
        <v>0</v>
      </c>
      <c r="AP35" s="107">
        <v>0</v>
      </c>
      <c r="AQ35" s="107">
        <v>0</v>
      </c>
      <c r="AR35" s="106">
        <v>40</v>
      </c>
      <c r="AS35" s="90">
        <v>0</v>
      </c>
      <c r="AT35" s="90" t="s">
        <v>565</v>
      </c>
      <c r="AU35" s="90"/>
      <c r="AV35" s="90"/>
      <c r="AW35" s="90"/>
      <c r="AX35" s="106" t="s">
        <v>525</v>
      </c>
      <c r="AY35" s="90"/>
      <c r="AZ35" s="90"/>
      <c r="BA35" s="90">
        <v>0</v>
      </c>
      <c r="BB35" s="112">
        <v>45784</v>
      </c>
      <c r="BC35" s="92" t="s">
        <v>554</v>
      </c>
      <c r="BD35" s="90" t="s">
        <v>526</v>
      </c>
      <c r="BE35" s="90" t="s">
        <v>546</v>
      </c>
      <c r="BF35" s="99" t="s">
        <v>527</v>
      </c>
      <c r="BG35" s="90"/>
      <c r="BH35" s="98"/>
      <c r="BI35" s="90" t="s">
        <v>532</v>
      </c>
      <c r="BJ35" s="90"/>
      <c r="BK35" s="98"/>
      <c r="BL35" s="91" t="s">
        <v>533</v>
      </c>
    </row>
    <row r="36" spans="1:64" s="102" customFormat="1" ht="13.8" x14ac:dyDescent="0.3">
      <c r="A36" s="90">
        <v>31</v>
      </c>
      <c r="B36" s="106" t="s">
        <v>184</v>
      </c>
      <c r="C36" s="106" t="s">
        <v>185</v>
      </c>
      <c r="D36" s="106" t="s">
        <v>186</v>
      </c>
      <c r="E36" s="106" t="s">
        <v>187</v>
      </c>
      <c r="F36" s="106" t="s">
        <v>188</v>
      </c>
      <c r="G36" s="106" t="s">
        <v>189</v>
      </c>
      <c r="H36" s="106" t="s">
        <v>190</v>
      </c>
      <c r="I36" s="106">
        <v>227196</v>
      </c>
      <c r="J36" s="106" t="s">
        <v>279</v>
      </c>
      <c r="K36" s="106">
        <v>227196</v>
      </c>
      <c r="L36" s="106" t="s">
        <v>192</v>
      </c>
      <c r="M36" s="106" t="s">
        <v>193</v>
      </c>
      <c r="N36" s="106">
        <v>538502</v>
      </c>
      <c r="O36" s="106" t="s">
        <v>280</v>
      </c>
      <c r="P36" s="106">
        <v>896038</v>
      </c>
      <c r="Q36" s="106" t="s">
        <v>281</v>
      </c>
      <c r="R36" s="106" t="s">
        <v>245</v>
      </c>
      <c r="S36" s="106" t="s">
        <v>283</v>
      </c>
      <c r="T36" s="106" t="s">
        <v>332</v>
      </c>
      <c r="U36" s="106" t="s">
        <v>325</v>
      </c>
      <c r="V36" s="106">
        <v>0</v>
      </c>
      <c r="W36" s="106" t="s">
        <v>326</v>
      </c>
      <c r="X36" s="106">
        <v>357441480</v>
      </c>
      <c r="Y36" s="106" t="s">
        <v>413</v>
      </c>
      <c r="Z36" s="106" t="s">
        <v>408</v>
      </c>
      <c r="AA36" s="107">
        <v>40000</v>
      </c>
      <c r="AB36" s="106" t="s">
        <v>340</v>
      </c>
      <c r="AC36" s="106">
        <v>75</v>
      </c>
      <c r="AD36" s="106" t="s">
        <v>402</v>
      </c>
      <c r="AE36" s="106" t="s">
        <v>508</v>
      </c>
      <c r="AF36" s="107">
        <v>640</v>
      </c>
      <c r="AG36" s="107">
        <v>640</v>
      </c>
      <c r="AH36" s="106" t="s">
        <v>498</v>
      </c>
      <c r="AI36" s="107">
        <v>19546.34</v>
      </c>
      <c r="AJ36" s="107">
        <v>6053.66</v>
      </c>
      <c r="AK36" s="107">
        <v>25600</v>
      </c>
      <c r="AL36" s="107">
        <v>20453.66</v>
      </c>
      <c r="AM36" s="107">
        <v>1802.34</v>
      </c>
      <c r="AN36" s="107">
        <v>22256</v>
      </c>
      <c r="AO36" s="107">
        <v>0</v>
      </c>
      <c r="AP36" s="107">
        <v>0</v>
      </c>
      <c r="AQ36" s="107">
        <v>0</v>
      </c>
      <c r="AR36" s="106">
        <v>40</v>
      </c>
      <c r="AS36" s="90">
        <v>0</v>
      </c>
      <c r="AT36" s="90" t="s">
        <v>565</v>
      </c>
      <c r="AU36" s="90"/>
      <c r="AV36" s="90"/>
      <c r="AW36" s="90"/>
      <c r="AX36" s="106" t="s">
        <v>525</v>
      </c>
      <c r="AY36" s="90"/>
      <c r="AZ36" s="90"/>
      <c r="BA36" s="90">
        <v>0</v>
      </c>
      <c r="BB36" s="112">
        <v>45784</v>
      </c>
      <c r="BC36" s="92" t="s">
        <v>554</v>
      </c>
      <c r="BD36" s="90" t="s">
        <v>526</v>
      </c>
      <c r="BE36" s="90" t="s">
        <v>531</v>
      </c>
      <c r="BF36" s="99" t="s">
        <v>534</v>
      </c>
      <c r="BG36" s="90"/>
      <c r="BH36" s="98"/>
      <c r="BI36" s="90" t="s">
        <v>532</v>
      </c>
      <c r="BJ36" s="90"/>
      <c r="BK36" s="98"/>
      <c r="BL36" s="91" t="s">
        <v>533</v>
      </c>
    </row>
    <row r="37" spans="1:64" s="102" customFormat="1" ht="13.8" x14ac:dyDescent="0.3">
      <c r="A37" s="90">
        <v>32</v>
      </c>
      <c r="B37" s="106" t="s">
        <v>184</v>
      </c>
      <c r="C37" s="106" t="s">
        <v>185</v>
      </c>
      <c r="D37" s="106" t="s">
        <v>186</v>
      </c>
      <c r="E37" s="106" t="s">
        <v>187</v>
      </c>
      <c r="F37" s="106" t="s">
        <v>188</v>
      </c>
      <c r="G37" s="106" t="s">
        <v>189</v>
      </c>
      <c r="H37" s="106" t="s">
        <v>190</v>
      </c>
      <c r="I37" s="106">
        <v>227196</v>
      </c>
      <c r="J37" s="106" t="s">
        <v>279</v>
      </c>
      <c r="K37" s="106">
        <v>227196</v>
      </c>
      <c r="L37" s="106" t="s">
        <v>192</v>
      </c>
      <c r="M37" s="106" t="s">
        <v>193</v>
      </c>
      <c r="N37" s="106">
        <v>538502</v>
      </c>
      <c r="O37" s="106" t="s">
        <v>280</v>
      </c>
      <c r="P37" s="106">
        <v>896038</v>
      </c>
      <c r="Q37" s="106" t="s">
        <v>281</v>
      </c>
      <c r="R37" s="106" t="s">
        <v>245</v>
      </c>
      <c r="S37" s="106" t="s">
        <v>284</v>
      </c>
      <c r="T37" s="106" t="s">
        <v>332</v>
      </c>
      <c r="U37" s="106" t="s">
        <v>325</v>
      </c>
      <c r="V37" s="106">
        <v>0</v>
      </c>
      <c r="W37" s="106" t="s">
        <v>326</v>
      </c>
      <c r="X37" s="106">
        <v>357441541</v>
      </c>
      <c r="Y37" s="106" t="s">
        <v>414</v>
      </c>
      <c r="Z37" s="106" t="s">
        <v>408</v>
      </c>
      <c r="AA37" s="107">
        <v>35000</v>
      </c>
      <c r="AB37" s="106" t="s">
        <v>340</v>
      </c>
      <c r="AC37" s="106">
        <v>75</v>
      </c>
      <c r="AD37" s="106" t="s">
        <v>402</v>
      </c>
      <c r="AE37" s="106" t="s">
        <v>508</v>
      </c>
      <c r="AF37" s="107">
        <v>560</v>
      </c>
      <c r="AG37" s="107">
        <v>560</v>
      </c>
      <c r="AH37" s="106" t="s">
        <v>498</v>
      </c>
      <c r="AI37" s="107">
        <v>17103.11</v>
      </c>
      <c r="AJ37" s="107">
        <v>5296.89</v>
      </c>
      <c r="AK37" s="107">
        <v>22400</v>
      </c>
      <c r="AL37" s="107">
        <v>17896.89</v>
      </c>
      <c r="AM37" s="107">
        <v>1577.11</v>
      </c>
      <c r="AN37" s="107">
        <v>19474</v>
      </c>
      <c r="AO37" s="107">
        <v>0</v>
      </c>
      <c r="AP37" s="107">
        <v>0</v>
      </c>
      <c r="AQ37" s="107">
        <v>0</v>
      </c>
      <c r="AR37" s="106">
        <v>40</v>
      </c>
      <c r="AS37" s="90">
        <v>0</v>
      </c>
      <c r="AT37" s="90" t="s">
        <v>565</v>
      </c>
      <c r="AU37" s="90"/>
      <c r="AV37" s="90"/>
      <c r="AW37" s="90"/>
      <c r="AX37" s="106" t="s">
        <v>525</v>
      </c>
      <c r="AY37" s="90"/>
      <c r="AZ37" s="90"/>
      <c r="BA37" s="90">
        <v>0</v>
      </c>
      <c r="BB37" s="112">
        <v>45784</v>
      </c>
      <c r="BC37" s="92" t="s">
        <v>554</v>
      </c>
      <c r="BD37" s="90" t="s">
        <v>526</v>
      </c>
      <c r="BE37" s="90" t="s">
        <v>531</v>
      </c>
      <c r="BF37" s="99" t="s">
        <v>534</v>
      </c>
      <c r="BG37" s="90"/>
      <c r="BH37" s="98"/>
      <c r="BI37" s="90" t="s">
        <v>532</v>
      </c>
      <c r="BJ37" s="90"/>
      <c r="BK37" s="98"/>
      <c r="BL37" s="91" t="s">
        <v>533</v>
      </c>
    </row>
    <row r="38" spans="1:64" s="102" customFormat="1" ht="13.8" x14ac:dyDescent="0.3">
      <c r="A38" s="90">
        <v>33</v>
      </c>
      <c r="B38" s="106" t="s">
        <v>184</v>
      </c>
      <c r="C38" s="106" t="s">
        <v>185</v>
      </c>
      <c r="D38" s="106" t="s">
        <v>186</v>
      </c>
      <c r="E38" s="106" t="s">
        <v>187</v>
      </c>
      <c r="F38" s="106" t="s">
        <v>188</v>
      </c>
      <c r="G38" s="106" t="s">
        <v>189</v>
      </c>
      <c r="H38" s="106" t="s">
        <v>190</v>
      </c>
      <c r="I38" s="106">
        <v>198960</v>
      </c>
      <c r="J38" s="106" t="s">
        <v>191</v>
      </c>
      <c r="K38" s="106">
        <v>198960</v>
      </c>
      <c r="L38" s="106" t="s">
        <v>192</v>
      </c>
      <c r="M38" s="106" t="s">
        <v>193</v>
      </c>
      <c r="N38" s="106">
        <v>464189</v>
      </c>
      <c r="O38" s="106" t="s">
        <v>194</v>
      </c>
      <c r="P38" s="106">
        <v>829699</v>
      </c>
      <c r="Q38" s="106" t="s">
        <v>227</v>
      </c>
      <c r="R38" s="106" t="s">
        <v>245</v>
      </c>
      <c r="S38" s="106" t="s">
        <v>285</v>
      </c>
      <c r="T38" s="106" t="s">
        <v>332</v>
      </c>
      <c r="U38" s="106" t="s">
        <v>325</v>
      </c>
      <c r="V38" s="106">
        <v>0</v>
      </c>
      <c r="W38" s="106" t="s">
        <v>326</v>
      </c>
      <c r="X38" s="106">
        <v>357460276</v>
      </c>
      <c r="Y38" s="106" t="s">
        <v>415</v>
      </c>
      <c r="Z38" s="106" t="s">
        <v>408</v>
      </c>
      <c r="AA38" s="107">
        <v>40000</v>
      </c>
      <c r="AB38" s="106"/>
      <c r="AC38" s="106">
        <v>50</v>
      </c>
      <c r="AD38" s="106" t="s">
        <v>402</v>
      </c>
      <c r="AE38" s="106" t="s">
        <v>508</v>
      </c>
      <c r="AF38" s="107">
        <v>900</v>
      </c>
      <c r="AG38" s="107">
        <v>900</v>
      </c>
      <c r="AH38" s="106" t="s">
        <v>502</v>
      </c>
      <c r="AI38" s="107">
        <v>30127.83</v>
      </c>
      <c r="AJ38" s="107">
        <v>4972.17</v>
      </c>
      <c r="AK38" s="107">
        <v>35100</v>
      </c>
      <c r="AL38" s="107">
        <v>9872.17</v>
      </c>
      <c r="AM38" s="107">
        <v>292.83</v>
      </c>
      <c r="AN38" s="107">
        <v>10165</v>
      </c>
      <c r="AO38" s="107">
        <v>852.67</v>
      </c>
      <c r="AP38" s="107">
        <v>47.33</v>
      </c>
      <c r="AQ38" s="107">
        <v>900</v>
      </c>
      <c r="AR38" s="106">
        <v>40</v>
      </c>
      <c r="AS38" s="90">
        <v>0</v>
      </c>
      <c r="AT38" s="90" t="s">
        <v>565</v>
      </c>
      <c r="AU38" s="90"/>
      <c r="AV38" s="90"/>
      <c r="AW38" s="90"/>
      <c r="AX38" s="106" t="s">
        <v>525</v>
      </c>
      <c r="AY38" s="90"/>
      <c r="AZ38" s="90"/>
      <c r="BA38" s="90">
        <v>0</v>
      </c>
      <c r="BB38" s="112">
        <v>45784</v>
      </c>
      <c r="BC38" s="92" t="s">
        <v>554</v>
      </c>
      <c r="BD38" s="90" t="s">
        <v>526</v>
      </c>
      <c r="BE38" s="90" t="s">
        <v>531</v>
      </c>
      <c r="BF38" s="99" t="s">
        <v>534</v>
      </c>
      <c r="BG38" s="90"/>
      <c r="BH38" s="98"/>
      <c r="BI38" s="90" t="s">
        <v>532</v>
      </c>
      <c r="BJ38" s="90"/>
      <c r="BK38" s="98"/>
      <c r="BL38" s="91" t="s">
        <v>533</v>
      </c>
    </row>
    <row r="39" spans="1:64" s="102" customFormat="1" ht="13.8" x14ac:dyDescent="0.3">
      <c r="A39" s="90">
        <v>34</v>
      </c>
      <c r="B39" s="106" t="s">
        <v>184</v>
      </c>
      <c r="C39" s="106" t="s">
        <v>185</v>
      </c>
      <c r="D39" s="106" t="s">
        <v>186</v>
      </c>
      <c r="E39" s="106" t="s">
        <v>187</v>
      </c>
      <c r="F39" s="106" t="s">
        <v>188</v>
      </c>
      <c r="G39" s="106" t="s">
        <v>189</v>
      </c>
      <c r="H39" s="106" t="s">
        <v>190</v>
      </c>
      <c r="I39" s="106">
        <v>227199</v>
      </c>
      <c r="J39" s="106" t="s">
        <v>288</v>
      </c>
      <c r="K39" s="106">
        <v>227199</v>
      </c>
      <c r="L39" s="106" t="s">
        <v>192</v>
      </c>
      <c r="M39" s="106" t="s">
        <v>193</v>
      </c>
      <c r="N39" s="106">
        <v>538505</v>
      </c>
      <c r="O39" s="106" t="s">
        <v>289</v>
      </c>
      <c r="P39" s="106">
        <v>896044</v>
      </c>
      <c r="Q39" s="106" t="s">
        <v>290</v>
      </c>
      <c r="R39" s="106" t="s">
        <v>245</v>
      </c>
      <c r="S39" s="106" t="s">
        <v>291</v>
      </c>
      <c r="T39" s="106" t="s">
        <v>332</v>
      </c>
      <c r="U39" s="106" t="s">
        <v>325</v>
      </c>
      <c r="V39" s="106">
        <v>0</v>
      </c>
      <c r="W39" s="106" t="s">
        <v>326</v>
      </c>
      <c r="X39" s="106">
        <v>357649590</v>
      </c>
      <c r="Y39" s="106" t="s">
        <v>419</v>
      </c>
      <c r="Z39" s="106" t="s">
        <v>420</v>
      </c>
      <c r="AA39" s="107">
        <v>18000</v>
      </c>
      <c r="AB39" s="106" t="s">
        <v>340</v>
      </c>
      <c r="AC39" s="106">
        <v>50</v>
      </c>
      <c r="AD39" s="106" t="s">
        <v>402</v>
      </c>
      <c r="AE39" s="106" t="s">
        <v>426</v>
      </c>
      <c r="AF39" s="107">
        <v>410</v>
      </c>
      <c r="AG39" s="107">
        <v>410</v>
      </c>
      <c r="AH39" s="106" t="s">
        <v>498</v>
      </c>
      <c r="AI39" s="107">
        <v>12982.87</v>
      </c>
      <c r="AJ39" s="107">
        <v>2187.13</v>
      </c>
      <c r="AK39" s="107">
        <v>15170</v>
      </c>
      <c r="AL39" s="107">
        <v>5017.13</v>
      </c>
      <c r="AM39" s="107">
        <v>165.87</v>
      </c>
      <c r="AN39" s="107">
        <v>5183</v>
      </c>
      <c r="AO39" s="107">
        <v>0</v>
      </c>
      <c r="AP39" s="107">
        <v>0</v>
      </c>
      <c r="AQ39" s="107">
        <v>0</v>
      </c>
      <c r="AR39" s="106">
        <v>37</v>
      </c>
      <c r="AS39" s="90">
        <v>0</v>
      </c>
      <c r="AT39" s="90" t="s">
        <v>565</v>
      </c>
      <c r="AU39" s="90"/>
      <c r="AV39" s="90"/>
      <c r="AW39" s="90"/>
      <c r="AX39" s="106" t="s">
        <v>525</v>
      </c>
      <c r="AY39" s="90"/>
      <c r="AZ39" s="90"/>
      <c r="BA39" s="90">
        <v>0</v>
      </c>
      <c r="BB39" s="112">
        <v>45784</v>
      </c>
      <c r="BC39" s="92" t="s">
        <v>554</v>
      </c>
      <c r="BD39" s="90" t="s">
        <v>526</v>
      </c>
      <c r="BE39" s="90" t="s">
        <v>531</v>
      </c>
      <c r="BF39" s="99" t="s">
        <v>527</v>
      </c>
      <c r="BG39" s="90"/>
      <c r="BH39" s="98"/>
      <c r="BI39" s="90" t="s">
        <v>532</v>
      </c>
      <c r="BJ39" s="90"/>
      <c r="BK39" s="98"/>
      <c r="BL39" s="91" t="s">
        <v>533</v>
      </c>
    </row>
    <row r="40" spans="1:64" s="102" customFormat="1" ht="13.8" x14ac:dyDescent="0.3">
      <c r="A40" s="90">
        <v>35</v>
      </c>
      <c r="B40" s="106" t="s">
        <v>184</v>
      </c>
      <c r="C40" s="106" t="s">
        <v>185</v>
      </c>
      <c r="D40" s="106" t="s">
        <v>186</v>
      </c>
      <c r="E40" s="106" t="s">
        <v>187</v>
      </c>
      <c r="F40" s="106" t="s">
        <v>188</v>
      </c>
      <c r="G40" s="106" t="s">
        <v>189</v>
      </c>
      <c r="H40" s="106" t="s">
        <v>190</v>
      </c>
      <c r="I40" s="106">
        <v>227199</v>
      </c>
      <c r="J40" s="106" t="s">
        <v>288</v>
      </c>
      <c r="K40" s="106">
        <v>227199</v>
      </c>
      <c r="L40" s="106" t="s">
        <v>192</v>
      </c>
      <c r="M40" s="106" t="s">
        <v>193</v>
      </c>
      <c r="N40" s="106">
        <v>538505</v>
      </c>
      <c r="O40" s="106" t="s">
        <v>289</v>
      </c>
      <c r="P40" s="106">
        <v>896044</v>
      </c>
      <c r="Q40" s="106" t="s">
        <v>290</v>
      </c>
      <c r="R40" s="106" t="s">
        <v>245</v>
      </c>
      <c r="S40" s="106" t="s">
        <v>292</v>
      </c>
      <c r="T40" s="106" t="s">
        <v>332</v>
      </c>
      <c r="U40" s="106" t="s">
        <v>325</v>
      </c>
      <c r="V40" s="106">
        <v>0</v>
      </c>
      <c r="W40" s="106" t="s">
        <v>326</v>
      </c>
      <c r="X40" s="106">
        <v>357649603</v>
      </c>
      <c r="Y40" s="106" t="s">
        <v>421</v>
      </c>
      <c r="Z40" s="106" t="s">
        <v>420</v>
      </c>
      <c r="AA40" s="107">
        <v>18000</v>
      </c>
      <c r="AB40" s="106" t="s">
        <v>340</v>
      </c>
      <c r="AC40" s="106">
        <v>50</v>
      </c>
      <c r="AD40" s="106" t="s">
        <v>402</v>
      </c>
      <c r="AE40" s="106" t="s">
        <v>426</v>
      </c>
      <c r="AF40" s="107">
        <v>410</v>
      </c>
      <c r="AG40" s="107">
        <v>410</v>
      </c>
      <c r="AH40" s="106" t="s">
        <v>498</v>
      </c>
      <c r="AI40" s="107">
        <v>12982.87</v>
      </c>
      <c r="AJ40" s="107">
        <v>2187.13</v>
      </c>
      <c r="AK40" s="107">
        <v>15170</v>
      </c>
      <c r="AL40" s="107">
        <v>5017.13</v>
      </c>
      <c r="AM40" s="107">
        <v>165.87</v>
      </c>
      <c r="AN40" s="107">
        <v>5183</v>
      </c>
      <c r="AO40" s="107">
        <v>0</v>
      </c>
      <c r="AP40" s="107">
        <v>0</v>
      </c>
      <c r="AQ40" s="107">
        <v>0</v>
      </c>
      <c r="AR40" s="106">
        <v>37</v>
      </c>
      <c r="AS40" s="90">
        <v>0</v>
      </c>
      <c r="AT40" s="90" t="s">
        <v>565</v>
      </c>
      <c r="AU40" s="90"/>
      <c r="AV40" s="90"/>
      <c r="AW40" s="90"/>
      <c r="AX40" s="106" t="s">
        <v>525</v>
      </c>
      <c r="AY40" s="90"/>
      <c r="AZ40" s="90"/>
      <c r="BA40" s="90">
        <v>0</v>
      </c>
      <c r="BB40" s="112">
        <v>45785</v>
      </c>
      <c r="BC40" s="92" t="s">
        <v>554</v>
      </c>
      <c r="BD40" s="90" t="s">
        <v>526</v>
      </c>
      <c r="BE40" s="90" t="s">
        <v>531</v>
      </c>
      <c r="BF40" s="99" t="s">
        <v>527</v>
      </c>
      <c r="BG40" s="90"/>
      <c r="BH40" s="98"/>
      <c r="BI40" s="90" t="s">
        <v>532</v>
      </c>
      <c r="BJ40" s="90"/>
      <c r="BK40" s="98"/>
      <c r="BL40" s="91" t="s">
        <v>533</v>
      </c>
    </row>
    <row r="41" spans="1:64" s="102" customFormat="1" ht="13.8" x14ac:dyDescent="0.3">
      <c r="A41" s="90">
        <v>36</v>
      </c>
      <c r="B41" s="106" t="s">
        <v>184</v>
      </c>
      <c r="C41" s="106" t="s">
        <v>185</v>
      </c>
      <c r="D41" s="106" t="s">
        <v>186</v>
      </c>
      <c r="E41" s="106" t="s">
        <v>187</v>
      </c>
      <c r="F41" s="106" t="s">
        <v>188</v>
      </c>
      <c r="G41" s="106" t="s">
        <v>189</v>
      </c>
      <c r="H41" s="106" t="s">
        <v>190</v>
      </c>
      <c r="I41" s="106">
        <v>227186</v>
      </c>
      <c r="J41" s="106" t="s">
        <v>207</v>
      </c>
      <c r="K41" s="106">
        <v>227186</v>
      </c>
      <c r="L41" s="106" t="s">
        <v>192</v>
      </c>
      <c r="M41" s="106" t="s">
        <v>193</v>
      </c>
      <c r="N41" s="106">
        <v>538490</v>
      </c>
      <c r="O41" s="106" t="s">
        <v>208</v>
      </c>
      <c r="P41" s="106">
        <v>896029</v>
      </c>
      <c r="Q41" s="106" t="s">
        <v>286</v>
      </c>
      <c r="R41" s="106" t="s">
        <v>245</v>
      </c>
      <c r="S41" s="106" t="s">
        <v>293</v>
      </c>
      <c r="T41" s="106" t="s">
        <v>332</v>
      </c>
      <c r="U41" s="106" t="s">
        <v>325</v>
      </c>
      <c r="V41" s="106">
        <v>0</v>
      </c>
      <c r="W41" s="106" t="s">
        <v>326</v>
      </c>
      <c r="X41" s="106">
        <v>357743670</v>
      </c>
      <c r="Y41" s="106" t="s">
        <v>360</v>
      </c>
      <c r="Z41" s="106" t="s">
        <v>422</v>
      </c>
      <c r="AA41" s="107">
        <v>40000</v>
      </c>
      <c r="AB41" s="106" t="s">
        <v>340</v>
      </c>
      <c r="AC41" s="106">
        <v>50</v>
      </c>
      <c r="AD41" s="106" t="s">
        <v>402</v>
      </c>
      <c r="AE41" s="106" t="s">
        <v>511</v>
      </c>
      <c r="AF41" s="107">
        <v>900</v>
      </c>
      <c r="AG41" s="107">
        <v>900</v>
      </c>
      <c r="AH41" s="106" t="s">
        <v>498</v>
      </c>
      <c r="AI41" s="107">
        <v>27594.16</v>
      </c>
      <c r="AJ41" s="107">
        <v>4805.84</v>
      </c>
      <c r="AK41" s="107">
        <v>32400</v>
      </c>
      <c r="AL41" s="107">
        <v>12405.84</v>
      </c>
      <c r="AM41" s="107">
        <v>459.16</v>
      </c>
      <c r="AN41" s="107">
        <v>12865</v>
      </c>
      <c r="AO41" s="107">
        <v>0</v>
      </c>
      <c r="AP41" s="107">
        <v>0</v>
      </c>
      <c r="AQ41" s="107">
        <v>0</v>
      </c>
      <c r="AR41" s="106">
        <v>36</v>
      </c>
      <c r="AS41" s="90">
        <v>0</v>
      </c>
      <c r="AT41" s="90" t="s">
        <v>565</v>
      </c>
      <c r="AU41" s="90"/>
      <c r="AV41" s="90"/>
      <c r="AW41" s="90"/>
      <c r="AX41" s="106" t="s">
        <v>525</v>
      </c>
      <c r="AY41" s="90"/>
      <c r="AZ41" s="90"/>
      <c r="BA41" s="90">
        <v>0</v>
      </c>
      <c r="BB41" s="112">
        <v>45785</v>
      </c>
      <c r="BC41" s="92" t="s">
        <v>554</v>
      </c>
      <c r="BD41" s="90" t="s">
        <v>526</v>
      </c>
      <c r="BE41" s="90" t="s">
        <v>531</v>
      </c>
      <c r="BF41" s="99" t="s">
        <v>527</v>
      </c>
      <c r="BG41" s="90"/>
      <c r="BH41" s="98"/>
      <c r="BI41" s="90" t="s">
        <v>532</v>
      </c>
      <c r="BJ41" s="90"/>
      <c r="BK41" s="98"/>
      <c r="BL41" s="91" t="s">
        <v>533</v>
      </c>
    </row>
    <row r="42" spans="1:64" s="102" customFormat="1" ht="13.8" x14ac:dyDescent="0.3">
      <c r="A42" s="90">
        <v>37</v>
      </c>
      <c r="B42" s="106" t="s">
        <v>184</v>
      </c>
      <c r="C42" s="106" t="s">
        <v>185</v>
      </c>
      <c r="D42" s="106" t="s">
        <v>186</v>
      </c>
      <c r="E42" s="106" t="s">
        <v>187</v>
      </c>
      <c r="F42" s="106" t="s">
        <v>188</v>
      </c>
      <c r="G42" s="106" t="s">
        <v>189</v>
      </c>
      <c r="H42" s="106" t="s">
        <v>190</v>
      </c>
      <c r="I42" s="106">
        <v>227181</v>
      </c>
      <c r="J42" s="106" t="s">
        <v>190</v>
      </c>
      <c r="K42" s="106">
        <v>227181</v>
      </c>
      <c r="L42" s="106" t="s">
        <v>192</v>
      </c>
      <c r="M42" s="106" t="s">
        <v>193</v>
      </c>
      <c r="N42" s="106">
        <v>538487</v>
      </c>
      <c r="O42" s="106" t="s">
        <v>223</v>
      </c>
      <c r="P42" s="106">
        <v>896022</v>
      </c>
      <c r="Q42" s="106" t="s">
        <v>224</v>
      </c>
      <c r="R42" s="106" t="s">
        <v>245</v>
      </c>
      <c r="S42" s="106" t="s">
        <v>294</v>
      </c>
      <c r="T42" s="106" t="s">
        <v>332</v>
      </c>
      <c r="U42" s="106" t="s">
        <v>325</v>
      </c>
      <c r="V42" s="106">
        <v>0</v>
      </c>
      <c r="W42" s="106" t="s">
        <v>326</v>
      </c>
      <c r="X42" s="106">
        <v>357751914</v>
      </c>
      <c r="Y42" s="106" t="s">
        <v>423</v>
      </c>
      <c r="Z42" s="106" t="s">
        <v>424</v>
      </c>
      <c r="AA42" s="107">
        <v>40000</v>
      </c>
      <c r="AB42" s="106" t="s">
        <v>352</v>
      </c>
      <c r="AC42" s="106">
        <v>50</v>
      </c>
      <c r="AD42" s="106" t="s">
        <v>402</v>
      </c>
      <c r="AE42" s="106" t="s">
        <v>512</v>
      </c>
      <c r="AF42" s="107">
        <v>900</v>
      </c>
      <c r="AG42" s="107">
        <v>900</v>
      </c>
      <c r="AH42" s="106" t="s">
        <v>498</v>
      </c>
      <c r="AI42" s="107">
        <v>26789.83</v>
      </c>
      <c r="AJ42" s="107">
        <v>4710.17</v>
      </c>
      <c r="AK42" s="107">
        <v>31500</v>
      </c>
      <c r="AL42" s="107">
        <v>13210.17</v>
      </c>
      <c r="AM42" s="107">
        <v>520.83000000000004</v>
      </c>
      <c r="AN42" s="107">
        <v>13731</v>
      </c>
      <c r="AO42" s="107">
        <v>0</v>
      </c>
      <c r="AP42" s="107">
        <v>0</v>
      </c>
      <c r="AQ42" s="107">
        <v>0</v>
      </c>
      <c r="AR42" s="106">
        <v>35</v>
      </c>
      <c r="AS42" s="90">
        <v>26</v>
      </c>
      <c r="AT42" s="90" t="s">
        <v>567</v>
      </c>
      <c r="AU42" s="90"/>
      <c r="AV42" s="90"/>
      <c r="AW42" s="90"/>
      <c r="AX42" s="106" t="s">
        <v>525</v>
      </c>
      <c r="AY42" s="90"/>
      <c r="AZ42" s="90"/>
      <c r="BA42" s="90">
        <v>0</v>
      </c>
      <c r="BB42" s="112">
        <v>45785</v>
      </c>
      <c r="BC42" s="92" t="s">
        <v>554</v>
      </c>
      <c r="BD42" s="90" t="s">
        <v>526</v>
      </c>
      <c r="BE42" s="90" t="s">
        <v>529</v>
      </c>
      <c r="BF42" s="99" t="s">
        <v>527</v>
      </c>
      <c r="BG42" s="90"/>
      <c r="BH42" s="98"/>
      <c r="BI42" s="90" t="s">
        <v>528</v>
      </c>
      <c r="BJ42" s="90"/>
      <c r="BK42" s="98"/>
      <c r="BL42" s="91" t="s">
        <v>530</v>
      </c>
    </row>
    <row r="43" spans="1:64" s="102" customFormat="1" ht="13.8" x14ac:dyDescent="0.3">
      <c r="A43" s="90">
        <v>38</v>
      </c>
      <c r="B43" s="106" t="s">
        <v>184</v>
      </c>
      <c r="C43" s="106" t="s">
        <v>185</v>
      </c>
      <c r="D43" s="106" t="s">
        <v>186</v>
      </c>
      <c r="E43" s="106" t="s">
        <v>187</v>
      </c>
      <c r="F43" s="106" t="s">
        <v>188</v>
      </c>
      <c r="G43" s="106" t="s">
        <v>189</v>
      </c>
      <c r="H43" s="106" t="s">
        <v>190</v>
      </c>
      <c r="I43" s="106">
        <v>211642</v>
      </c>
      <c r="J43" s="106" t="s">
        <v>212</v>
      </c>
      <c r="K43" s="106">
        <v>211642</v>
      </c>
      <c r="L43" s="106" t="s">
        <v>192</v>
      </c>
      <c r="M43" s="106" t="s">
        <v>193</v>
      </c>
      <c r="N43" s="106">
        <v>480165</v>
      </c>
      <c r="O43" s="106" t="s">
        <v>213</v>
      </c>
      <c r="P43" s="106">
        <v>758912</v>
      </c>
      <c r="Q43" s="106" t="s">
        <v>277</v>
      </c>
      <c r="R43" s="106" t="s">
        <v>245</v>
      </c>
      <c r="S43" s="106" t="s">
        <v>295</v>
      </c>
      <c r="T43" s="106" t="s">
        <v>332</v>
      </c>
      <c r="U43" s="106" t="s">
        <v>325</v>
      </c>
      <c r="V43" s="106">
        <v>0</v>
      </c>
      <c r="W43" s="106" t="s">
        <v>326</v>
      </c>
      <c r="X43" s="106">
        <v>357812451</v>
      </c>
      <c r="Y43" s="106" t="s">
        <v>425</v>
      </c>
      <c r="Z43" s="106" t="s">
        <v>426</v>
      </c>
      <c r="AA43" s="107">
        <v>40000</v>
      </c>
      <c r="AB43" s="106"/>
      <c r="AC43" s="106">
        <v>50</v>
      </c>
      <c r="AD43" s="106" t="s">
        <v>402</v>
      </c>
      <c r="AE43" s="106" t="s">
        <v>512</v>
      </c>
      <c r="AF43" s="107">
        <v>900</v>
      </c>
      <c r="AG43" s="107">
        <v>900</v>
      </c>
      <c r="AH43" s="106" t="s">
        <v>506</v>
      </c>
      <c r="AI43" s="107">
        <v>26725.39</v>
      </c>
      <c r="AJ43" s="107">
        <v>4774.6099999999997</v>
      </c>
      <c r="AK43" s="107">
        <v>31500</v>
      </c>
      <c r="AL43" s="107">
        <v>13274.61</v>
      </c>
      <c r="AM43" s="107">
        <v>525.39</v>
      </c>
      <c r="AN43" s="107">
        <v>13800</v>
      </c>
      <c r="AO43" s="107">
        <v>0</v>
      </c>
      <c r="AP43" s="107">
        <v>0</v>
      </c>
      <c r="AQ43" s="107">
        <v>0</v>
      </c>
      <c r="AR43" s="106">
        <v>35</v>
      </c>
      <c r="AS43" s="90">
        <v>0</v>
      </c>
      <c r="AT43" s="90" t="s">
        <v>565</v>
      </c>
      <c r="AU43" s="90"/>
      <c r="AV43" s="90"/>
      <c r="AW43" s="90"/>
      <c r="AX43" s="106" t="s">
        <v>525</v>
      </c>
      <c r="AY43" s="90"/>
      <c r="AZ43" s="90"/>
      <c r="BA43" s="90">
        <v>0</v>
      </c>
      <c r="BB43" s="112">
        <v>45785</v>
      </c>
      <c r="BC43" s="92" t="s">
        <v>554</v>
      </c>
      <c r="BD43" s="90" t="s">
        <v>526</v>
      </c>
      <c r="BE43" s="90" t="s">
        <v>531</v>
      </c>
      <c r="BF43" s="99" t="s">
        <v>527</v>
      </c>
      <c r="BG43" s="90"/>
      <c r="BH43" s="98"/>
      <c r="BI43" s="90" t="s">
        <v>532</v>
      </c>
      <c r="BJ43" s="90"/>
      <c r="BK43" s="98"/>
      <c r="BL43" s="91" t="s">
        <v>533</v>
      </c>
    </row>
    <row r="44" spans="1:64" s="102" customFormat="1" ht="13.8" x14ac:dyDescent="0.3">
      <c r="A44" s="90">
        <v>39</v>
      </c>
      <c r="B44" s="106" t="s">
        <v>184</v>
      </c>
      <c r="C44" s="106" t="s">
        <v>185</v>
      </c>
      <c r="D44" s="106" t="s">
        <v>186</v>
      </c>
      <c r="E44" s="106" t="s">
        <v>187</v>
      </c>
      <c r="F44" s="106" t="s">
        <v>188</v>
      </c>
      <c r="G44" s="106" t="s">
        <v>189</v>
      </c>
      <c r="H44" s="106" t="s">
        <v>190</v>
      </c>
      <c r="I44" s="106">
        <v>227186</v>
      </c>
      <c r="J44" s="106" t="s">
        <v>207</v>
      </c>
      <c r="K44" s="106">
        <v>227186</v>
      </c>
      <c r="L44" s="106" t="s">
        <v>192</v>
      </c>
      <c r="M44" s="106" t="s">
        <v>193</v>
      </c>
      <c r="N44" s="106">
        <v>538490</v>
      </c>
      <c r="O44" s="106" t="s">
        <v>208</v>
      </c>
      <c r="P44" s="106">
        <v>896025</v>
      </c>
      <c r="Q44" s="106" t="s">
        <v>272</v>
      </c>
      <c r="R44" s="106" t="s">
        <v>245</v>
      </c>
      <c r="S44" s="106" t="s">
        <v>299</v>
      </c>
      <c r="T44" s="106" t="s">
        <v>332</v>
      </c>
      <c r="U44" s="106" t="s">
        <v>325</v>
      </c>
      <c r="V44" s="106">
        <v>0</v>
      </c>
      <c r="W44" s="106" t="s">
        <v>326</v>
      </c>
      <c r="X44" s="106">
        <v>357816637</v>
      </c>
      <c r="Y44" s="106" t="s">
        <v>427</v>
      </c>
      <c r="Z44" s="106" t="s">
        <v>424</v>
      </c>
      <c r="AA44" s="107">
        <v>24000</v>
      </c>
      <c r="AB44" s="106" t="s">
        <v>340</v>
      </c>
      <c r="AC44" s="106">
        <v>50</v>
      </c>
      <c r="AD44" s="106" t="s">
        <v>402</v>
      </c>
      <c r="AE44" s="106" t="s">
        <v>513</v>
      </c>
      <c r="AF44" s="107">
        <v>540</v>
      </c>
      <c r="AG44" s="107">
        <v>540</v>
      </c>
      <c r="AH44" s="106" t="s">
        <v>498</v>
      </c>
      <c r="AI44" s="107">
        <v>16054.54</v>
      </c>
      <c r="AJ44" s="107">
        <v>2845.46</v>
      </c>
      <c r="AK44" s="107">
        <v>18900</v>
      </c>
      <c r="AL44" s="107">
        <v>7945.46</v>
      </c>
      <c r="AM44" s="107">
        <v>313.54000000000002</v>
      </c>
      <c r="AN44" s="107">
        <v>8259</v>
      </c>
      <c r="AO44" s="107">
        <v>0</v>
      </c>
      <c r="AP44" s="107">
        <v>0</v>
      </c>
      <c r="AQ44" s="107">
        <v>0</v>
      </c>
      <c r="AR44" s="106">
        <v>35</v>
      </c>
      <c r="AS44" s="90">
        <v>0</v>
      </c>
      <c r="AT44" s="90" t="s">
        <v>565</v>
      </c>
      <c r="AU44" s="90"/>
      <c r="AV44" s="90"/>
      <c r="AW44" s="90"/>
      <c r="AX44" s="106" t="s">
        <v>525</v>
      </c>
      <c r="AY44" s="90"/>
      <c r="AZ44" s="90"/>
      <c r="BA44" s="90">
        <v>0</v>
      </c>
      <c r="BB44" s="112">
        <v>45785</v>
      </c>
      <c r="BC44" s="92" t="s">
        <v>554</v>
      </c>
      <c r="BD44" s="90" t="s">
        <v>526</v>
      </c>
      <c r="BE44" s="90" t="s">
        <v>531</v>
      </c>
      <c r="BF44" s="99" t="s">
        <v>527</v>
      </c>
      <c r="BG44" s="90"/>
      <c r="BH44" s="98"/>
      <c r="BI44" s="90" t="s">
        <v>532</v>
      </c>
      <c r="BJ44" s="90"/>
      <c r="BK44" s="98"/>
      <c r="BL44" s="91" t="s">
        <v>533</v>
      </c>
    </row>
    <row r="45" spans="1:64" s="102" customFormat="1" ht="13.8" x14ac:dyDescent="0.3">
      <c r="A45" s="90">
        <v>40</v>
      </c>
      <c r="B45" s="106" t="s">
        <v>184</v>
      </c>
      <c r="C45" s="106" t="s">
        <v>185</v>
      </c>
      <c r="D45" s="106" t="s">
        <v>186</v>
      </c>
      <c r="E45" s="106" t="s">
        <v>187</v>
      </c>
      <c r="F45" s="106" t="s">
        <v>188</v>
      </c>
      <c r="G45" s="106" t="s">
        <v>189</v>
      </c>
      <c r="H45" s="106" t="s">
        <v>190</v>
      </c>
      <c r="I45" s="106">
        <v>227186</v>
      </c>
      <c r="J45" s="106" t="s">
        <v>207</v>
      </c>
      <c r="K45" s="106">
        <v>227186</v>
      </c>
      <c r="L45" s="106" t="s">
        <v>192</v>
      </c>
      <c r="M45" s="106" t="s">
        <v>193</v>
      </c>
      <c r="N45" s="106">
        <v>538490</v>
      </c>
      <c r="O45" s="106" t="s">
        <v>208</v>
      </c>
      <c r="P45" s="106">
        <v>896029</v>
      </c>
      <c r="Q45" s="106" t="s">
        <v>286</v>
      </c>
      <c r="R45" s="106" t="s">
        <v>245</v>
      </c>
      <c r="S45" s="106" t="s">
        <v>300</v>
      </c>
      <c r="T45" s="106" t="s">
        <v>332</v>
      </c>
      <c r="U45" s="106" t="s">
        <v>325</v>
      </c>
      <c r="V45" s="106">
        <v>0</v>
      </c>
      <c r="W45" s="106" t="s">
        <v>326</v>
      </c>
      <c r="X45" s="106">
        <v>357970766</v>
      </c>
      <c r="Y45" s="106" t="s">
        <v>428</v>
      </c>
      <c r="Z45" s="106" t="s">
        <v>429</v>
      </c>
      <c r="AA45" s="107">
        <v>36000</v>
      </c>
      <c r="AB45" s="106" t="s">
        <v>340</v>
      </c>
      <c r="AC45" s="106">
        <v>50</v>
      </c>
      <c r="AD45" s="106" t="s">
        <v>402</v>
      </c>
      <c r="AE45" s="106" t="s">
        <v>514</v>
      </c>
      <c r="AF45" s="107">
        <v>810</v>
      </c>
      <c r="AG45" s="107">
        <v>810</v>
      </c>
      <c r="AH45" s="106" t="s">
        <v>498</v>
      </c>
      <c r="AI45" s="107">
        <v>21844.77</v>
      </c>
      <c r="AJ45" s="107">
        <v>4075.23</v>
      </c>
      <c r="AK45" s="107">
        <v>25920</v>
      </c>
      <c r="AL45" s="107">
        <v>14155.23</v>
      </c>
      <c r="AM45" s="107">
        <v>663.77</v>
      </c>
      <c r="AN45" s="107">
        <v>14819</v>
      </c>
      <c r="AO45" s="107">
        <v>0</v>
      </c>
      <c r="AP45" s="107">
        <v>0</v>
      </c>
      <c r="AQ45" s="107">
        <v>0</v>
      </c>
      <c r="AR45" s="106">
        <v>32</v>
      </c>
      <c r="AS45" s="90">
        <v>0</v>
      </c>
      <c r="AT45" s="90" t="s">
        <v>565</v>
      </c>
      <c r="AU45" s="90"/>
      <c r="AV45" s="90"/>
      <c r="AW45" s="90"/>
      <c r="AX45" s="106" t="s">
        <v>525</v>
      </c>
      <c r="AY45" s="90"/>
      <c r="AZ45" s="90"/>
      <c r="BA45" s="90">
        <v>0</v>
      </c>
      <c r="BB45" s="112">
        <v>45785</v>
      </c>
      <c r="BC45" s="92" t="s">
        <v>554</v>
      </c>
      <c r="BD45" s="90" t="s">
        <v>526</v>
      </c>
      <c r="BE45" s="90" t="s">
        <v>546</v>
      </c>
      <c r="BF45" s="99" t="s">
        <v>527</v>
      </c>
      <c r="BG45" s="90"/>
      <c r="BH45" s="98"/>
      <c r="BI45" s="90" t="s">
        <v>532</v>
      </c>
      <c r="BJ45" s="90"/>
      <c r="BK45" s="98"/>
      <c r="BL45" s="91" t="s">
        <v>533</v>
      </c>
    </row>
    <row r="46" spans="1:64" s="102" customFormat="1" ht="13.8" x14ac:dyDescent="0.3">
      <c r="A46" s="90">
        <v>41</v>
      </c>
      <c r="B46" s="106" t="s">
        <v>184</v>
      </c>
      <c r="C46" s="106" t="s">
        <v>185</v>
      </c>
      <c r="D46" s="106" t="s">
        <v>186</v>
      </c>
      <c r="E46" s="106" t="s">
        <v>187</v>
      </c>
      <c r="F46" s="106" t="s">
        <v>188</v>
      </c>
      <c r="G46" s="106" t="s">
        <v>189</v>
      </c>
      <c r="H46" s="106" t="s">
        <v>190</v>
      </c>
      <c r="I46" s="106">
        <v>198960</v>
      </c>
      <c r="J46" s="106" t="s">
        <v>191</v>
      </c>
      <c r="K46" s="106">
        <v>198960</v>
      </c>
      <c r="L46" s="106" t="s">
        <v>192</v>
      </c>
      <c r="M46" s="106" t="s">
        <v>193</v>
      </c>
      <c r="N46" s="106">
        <v>464189</v>
      </c>
      <c r="O46" s="106" t="s">
        <v>194</v>
      </c>
      <c r="P46" s="106">
        <v>776777</v>
      </c>
      <c r="Q46" s="106" t="s">
        <v>195</v>
      </c>
      <c r="R46" s="106" t="s">
        <v>196</v>
      </c>
      <c r="S46" s="106" t="s">
        <v>301</v>
      </c>
      <c r="T46" s="106" t="s">
        <v>324</v>
      </c>
      <c r="U46" s="106" t="s">
        <v>325</v>
      </c>
      <c r="V46" s="106">
        <v>0</v>
      </c>
      <c r="W46" s="106" t="s">
        <v>326</v>
      </c>
      <c r="X46" s="106">
        <v>358154029</v>
      </c>
      <c r="Y46" s="106" t="s">
        <v>430</v>
      </c>
      <c r="Z46" s="106" t="s">
        <v>431</v>
      </c>
      <c r="AA46" s="107">
        <v>15000</v>
      </c>
      <c r="AB46" s="106"/>
      <c r="AC46" s="106">
        <v>50</v>
      </c>
      <c r="AD46" s="106" t="s">
        <v>432</v>
      </c>
      <c r="AE46" s="106" t="s">
        <v>515</v>
      </c>
      <c r="AF46" s="107">
        <v>340</v>
      </c>
      <c r="AG46" s="107">
        <v>340</v>
      </c>
      <c r="AH46" s="106" t="s">
        <v>502</v>
      </c>
      <c r="AI46" s="107">
        <v>7385.3</v>
      </c>
      <c r="AJ46" s="107">
        <v>1454.7</v>
      </c>
      <c r="AK46" s="107">
        <v>8840</v>
      </c>
      <c r="AL46" s="107">
        <v>7614.7</v>
      </c>
      <c r="AM46" s="107">
        <v>455.3</v>
      </c>
      <c r="AN46" s="107">
        <v>8070</v>
      </c>
      <c r="AO46" s="107">
        <v>303.86</v>
      </c>
      <c r="AP46" s="107">
        <v>36.14</v>
      </c>
      <c r="AQ46" s="107">
        <v>340</v>
      </c>
      <c r="AR46" s="106">
        <v>27</v>
      </c>
      <c r="AS46" s="90">
        <v>32</v>
      </c>
      <c r="AT46" s="90" t="s">
        <v>569</v>
      </c>
      <c r="AU46" s="90"/>
      <c r="AV46" s="90"/>
      <c r="AW46" s="90"/>
      <c r="AX46" s="106" t="s">
        <v>525</v>
      </c>
      <c r="AY46" s="90"/>
      <c r="AZ46" s="90"/>
      <c r="BA46" s="90">
        <v>0</v>
      </c>
      <c r="BB46" s="112">
        <v>45785</v>
      </c>
      <c r="BC46" s="92" t="s">
        <v>554</v>
      </c>
      <c r="BD46" s="90" t="s">
        <v>526</v>
      </c>
      <c r="BE46" s="90" t="s">
        <v>537</v>
      </c>
      <c r="BF46" s="99" t="s">
        <v>527</v>
      </c>
      <c r="BG46" s="90"/>
      <c r="BH46" s="98"/>
      <c r="BI46" s="90" t="s">
        <v>528</v>
      </c>
      <c r="BJ46" s="90"/>
      <c r="BK46" s="98"/>
      <c r="BL46" s="91" t="s">
        <v>530</v>
      </c>
    </row>
    <row r="47" spans="1:64" s="102" customFormat="1" ht="13.8" x14ac:dyDescent="0.3">
      <c r="A47" s="90">
        <v>42</v>
      </c>
      <c r="B47" s="106" t="s">
        <v>184</v>
      </c>
      <c r="C47" s="106" t="s">
        <v>185</v>
      </c>
      <c r="D47" s="106" t="s">
        <v>186</v>
      </c>
      <c r="E47" s="106" t="s">
        <v>187</v>
      </c>
      <c r="F47" s="106" t="s">
        <v>188</v>
      </c>
      <c r="G47" s="106" t="s">
        <v>189</v>
      </c>
      <c r="H47" s="106" t="s">
        <v>190</v>
      </c>
      <c r="I47" s="106">
        <v>227178</v>
      </c>
      <c r="J47" s="106" t="s">
        <v>296</v>
      </c>
      <c r="K47" s="106">
        <v>227178</v>
      </c>
      <c r="L47" s="106" t="s">
        <v>192</v>
      </c>
      <c r="M47" s="106" t="s">
        <v>193</v>
      </c>
      <c r="N47" s="106">
        <v>538484</v>
      </c>
      <c r="O47" s="106" t="s">
        <v>297</v>
      </c>
      <c r="P47" s="106">
        <v>896019</v>
      </c>
      <c r="Q47" s="106" t="s">
        <v>298</v>
      </c>
      <c r="R47" s="106" t="s">
        <v>245</v>
      </c>
      <c r="S47" s="106" t="s">
        <v>302</v>
      </c>
      <c r="T47" s="106" t="s">
        <v>332</v>
      </c>
      <c r="U47" s="106" t="s">
        <v>325</v>
      </c>
      <c r="V47" s="106">
        <v>0</v>
      </c>
      <c r="W47" s="106" t="s">
        <v>326</v>
      </c>
      <c r="X47" s="106">
        <v>358243070</v>
      </c>
      <c r="Y47" s="106" t="s">
        <v>433</v>
      </c>
      <c r="Z47" s="106" t="s">
        <v>434</v>
      </c>
      <c r="AA47" s="107">
        <v>40000</v>
      </c>
      <c r="AB47" s="106" t="s">
        <v>340</v>
      </c>
      <c r="AC47" s="106">
        <v>50</v>
      </c>
      <c r="AD47" s="106" t="s">
        <v>402</v>
      </c>
      <c r="AE47" s="106" t="s">
        <v>515</v>
      </c>
      <c r="AF47" s="107">
        <v>900</v>
      </c>
      <c r="AG47" s="107">
        <v>900</v>
      </c>
      <c r="AH47" s="106" t="s">
        <v>502</v>
      </c>
      <c r="AI47" s="107">
        <v>19449.13</v>
      </c>
      <c r="AJ47" s="107">
        <v>3950.87</v>
      </c>
      <c r="AK47" s="107">
        <v>23400</v>
      </c>
      <c r="AL47" s="107">
        <v>20550.87</v>
      </c>
      <c r="AM47" s="107">
        <v>1253.1300000000001</v>
      </c>
      <c r="AN47" s="107">
        <v>21804</v>
      </c>
      <c r="AO47" s="107">
        <v>802.45</v>
      </c>
      <c r="AP47" s="107">
        <v>97.55</v>
      </c>
      <c r="AQ47" s="107">
        <v>900</v>
      </c>
      <c r="AR47" s="106">
        <v>27</v>
      </c>
      <c r="AS47" s="90">
        <v>0</v>
      </c>
      <c r="AT47" s="90" t="s">
        <v>565</v>
      </c>
      <c r="AU47" s="90"/>
      <c r="AV47" s="90"/>
      <c r="AW47" s="90"/>
      <c r="AX47" s="106" t="s">
        <v>525</v>
      </c>
      <c r="AY47" s="90"/>
      <c r="AZ47" s="90"/>
      <c r="BA47" s="90">
        <v>0</v>
      </c>
      <c r="BB47" s="112">
        <v>45785</v>
      </c>
      <c r="BC47" s="92" t="s">
        <v>554</v>
      </c>
      <c r="BD47" s="90" t="s">
        <v>526</v>
      </c>
      <c r="BE47" s="90" t="s">
        <v>531</v>
      </c>
      <c r="BF47" s="99" t="s">
        <v>527</v>
      </c>
      <c r="BG47" s="90"/>
      <c r="BH47" s="98"/>
      <c r="BI47" s="90" t="s">
        <v>532</v>
      </c>
      <c r="BJ47" s="90"/>
      <c r="BK47" s="98"/>
      <c r="BL47" s="91" t="s">
        <v>533</v>
      </c>
    </row>
    <row r="48" spans="1:64" s="102" customFormat="1" ht="13.8" x14ac:dyDescent="0.3">
      <c r="A48" s="90">
        <v>43</v>
      </c>
      <c r="B48" s="106" t="s">
        <v>184</v>
      </c>
      <c r="C48" s="106" t="s">
        <v>185</v>
      </c>
      <c r="D48" s="106" t="s">
        <v>186</v>
      </c>
      <c r="E48" s="106" t="s">
        <v>187</v>
      </c>
      <c r="F48" s="106" t="s">
        <v>188</v>
      </c>
      <c r="G48" s="106" t="s">
        <v>189</v>
      </c>
      <c r="H48" s="106" t="s">
        <v>190</v>
      </c>
      <c r="I48" s="106">
        <v>206966</v>
      </c>
      <c r="J48" s="106" t="s">
        <v>201</v>
      </c>
      <c r="K48" s="106">
        <v>206966</v>
      </c>
      <c r="L48" s="106" t="s">
        <v>192</v>
      </c>
      <c r="M48" s="106" t="s">
        <v>193</v>
      </c>
      <c r="N48" s="106">
        <v>458040</v>
      </c>
      <c r="O48" s="106" t="s">
        <v>202</v>
      </c>
      <c r="P48" s="106">
        <v>728599</v>
      </c>
      <c r="Q48" s="106" t="s">
        <v>303</v>
      </c>
      <c r="R48" s="106" t="s">
        <v>245</v>
      </c>
      <c r="S48" s="106" t="s">
        <v>304</v>
      </c>
      <c r="T48" s="106" t="s">
        <v>332</v>
      </c>
      <c r="U48" s="106" t="s">
        <v>325</v>
      </c>
      <c r="V48" s="106">
        <v>0</v>
      </c>
      <c r="W48" s="106" t="s">
        <v>326</v>
      </c>
      <c r="X48" s="106">
        <v>358266900</v>
      </c>
      <c r="Y48" s="106" t="s">
        <v>436</v>
      </c>
      <c r="Z48" s="106" t="s">
        <v>435</v>
      </c>
      <c r="AA48" s="107">
        <v>40000</v>
      </c>
      <c r="AB48" s="106"/>
      <c r="AC48" s="106">
        <v>75</v>
      </c>
      <c r="AD48" s="106" t="s">
        <v>402</v>
      </c>
      <c r="AE48" s="106" t="s">
        <v>516</v>
      </c>
      <c r="AF48" s="107">
        <v>640</v>
      </c>
      <c r="AG48" s="107">
        <v>640</v>
      </c>
      <c r="AH48" s="106" t="s">
        <v>499</v>
      </c>
      <c r="AI48" s="107">
        <v>12364.03</v>
      </c>
      <c r="AJ48" s="107">
        <v>4275.97</v>
      </c>
      <c r="AK48" s="107">
        <v>16640</v>
      </c>
      <c r="AL48" s="107">
        <v>27635.97</v>
      </c>
      <c r="AM48" s="107">
        <v>3365.03</v>
      </c>
      <c r="AN48" s="107">
        <v>31001</v>
      </c>
      <c r="AO48" s="107">
        <v>0</v>
      </c>
      <c r="AP48" s="107">
        <v>0</v>
      </c>
      <c r="AQ48" s="107">
        <v>0</v>
      </c>
      <c r="AR48" s="106">
        <v>26</v>
      </c>
      <c r="AS48" s="90">
        <v>0</v>
      </c>
      <c r="AT48" s="90" t="s">
        <v>565</v>
      </c>
      <c r="AU48" s="90"/>
      <c r="AV48" s="90"/>
      <c r="AW48" s="90"/>
      <c r="AX48" s="106" t="s">
        <v>525</v>
      </c>
      <c r="AY48" s="90"/>
      <c r="AZ48" s="90"/>
      <c r="BA48" s="90">
        <v>0</v>
      </c>
      <c r="BB48" s="112">
        <v>45785</v>
      </c>
      <c r="BC48" s="92" t="s">
        <v>554</v>
      </c>
      <c r="BD48" s="90" t="s">
        <v>526</v>
      </c>
      <c r="BE48" s="90" t="s">
        <v>546</v>
      </c>
      <c r="BF48" s="99" t="s">
        <v>527</v>
      </c>
      <c r="BG48" s="90"/>
      <c r="BH48" s="98"/>
      <c r="BI48" s="90" t="s">
        <v>532</v>
      </c>
      <c r="BJ48" s="90"/>
      <c r="BK48" s="98"/>
      <c r="BL48" s="91" t="s">
        <v>533</v>
      </c>
    </row>
    <row r="49" spans="1:64" s="102" customFormat="1" ht="13.8" x14ac:dyDescent="0.3">
      <c r="A49" s="90">
        <v>44</v>
      </c>
      <c r="B49" s="106" t="s">
        <v>184</v>
      </c>
      <c r="C49" s="106" t="s">
        <v>185</v>
      </c>
      <c r="D49" s="106" t="s">
        <v>186</v>
      </c>
      <c r="E49" s="106" t="s">
        <v>187</v>
      </c>
      <c r="F49" s="106" t="s">
        <v>188</v>
      </c>
      <c r="G49" s="106" t="s">
        <v>189</v>
      </c>
      <c r="H49" s="106" t="s">
        <v>190</v>
      </c>
      <c r="I49" s="106">
        <v>227186</v>
      </c>
      <c r="J49" s="106" t="s">
        <v>207</v>
      </c>
      <c r="K49" s="106">
        <v>227186</v>
      </c>
      <c r="L49" s="106" t="s">
        <v>192</v>
      </c>
      <c r="M49" s="106" t="s">
        <v>193</v>
      </c>
      <c r="N49" s="106">
        <v>538490</v>
      </c>
      <c r="O49" s="106" t="s">
        <v>208</v>
      </c>
      <c r="P49" s="106">
        <v>896029</v>
      </c>
      <c r="Q49" s="106" t="s">
        <v>286</v>
      </c>
      <c r="R49" s="106" t="s">
        <v>245</v>
      </c>
      <c r="S49" s="106" t="s">
        <v>305</v>
      </c>
      <c r="T49" s="106" t="s">
        <v>332</v>
      </c>
      <c r="U49" s="106" t="s">
        <v>325</v>
      </c>
      <c r="V49" s="106">
        <v>0</v>
      </c>
      <c r="W49" s="106" t="s">
        <v>326</v>
      </c>
      <c r="X49" s="106">
        <v>358318285</v>
      </c>
      <c r="Y49" s="106" t="s">
        <v>437</v>
      </c>
      <c r="Z49" s="106" t="s">
        <v>438</v>
      </c>
      <c r="AA49" s="107">
        <v>40000</v>
      </c>
      <c r="AB49" s="106" t="s">
        <v>340</v>
      </c>
      <c r="AC49" s="106">
        <v>50</v>
      </c>
      <c r="AD49" s="106" t="s">
        <v>402</v>
      </c>
      <c r="AE49" s="106" t="s">
        <v>515</v>
      </c>
      <c r="AF49" s="107">
        <v>900</v>
      </c>
      <c r="AG49" s="107">
        <v>900</v>
      </c>
      <c r="AH49" s="106" t="s">
        <v>498</v>
      </c>
      <c r="AI49" s="107">
        <v>20282.28</v>
      </c>
      <c r="AJ49" s="107">
        <v>4017.72</v>
      </c>
      <c r="AK49" s="107">
        <v>24300</v>
      </c>
      <c r="AL49" s="107">
        <v>19717.72</v>
      </c>
      <c r="AM49" s="107">
        <v>1151.28</v>
      </c>
      <c r="AN49" s="107">
        <v>20869</v>
      </c>
      <c r="AO49" s="107">
        <v>0</v>
      </c>
      <c r="AP49" s="107">
        <v>0</v>
      </c>
      <c r="AQ49" s="107">
        <v>0</v>
      </c>
      <c r="AR49" s="106">
        <v>27</v>
      </c>
      <c r="AS49" s="90">
        <v>0</v>
      </c>
      <c r="AT49" s="90" t="s">
        <v>565</v>
      </c>
      <c r="AU49" s="90"/>
      <c r="AV49" s="90"/>
      <c r="AW49" s="90"/>
      <c r="AX49" s="106" t="s">
        <v>525</v>
      </c>
      <c r="AY49" s="90"/>
      <c r="AZ49" s="90"/>
      <c r="BA49" s="90">
        <v>0</v>
      </c>
      <c r="BB49" s="112">
        <v>45785</v>
      </c>
      <c r="BC49" s="92" t="s">
        <v>554</v>
      </c>
      <c r="BD49" s="90" t="s">
        <v>526</v>
      </c>
      <c r="BE49" s="90" t="s">
        <v>531</v>
      </c>
      <c r="BF49" s="99" t="s">
        <v>527</v>
      </c>
      <c r="BG49" s="90"/>
      <c r="BH49" s="98"/>
      <c r="BI49" s="90" t="s">
        <v>532</v>
      </c>
      <c r="BJ49" s="90"/>
      <c r="BK49" s="98"/>
      <c r="BL49" s="91" t="s">
        <v>533</v>
      </c>
    </row>
    <row r="50" spans="1:64" s="102" customFormat="1" ht="13.8" x14ac:dyDescent="0.3">
      <c r="A50" s="90">
        <v>45</v>
      </c>
      <c r="B50" s="106" t="s">
        <v>184</v>
      </c>
      <c r="C50" s="106" t="s">
        <v>185</v>
      </c>
      <c r="D50" s="106" t="s">
        <v>186</v>
      </c>
      <c r="E50" s="106" t="s">
        <v>187</v>
      </c>
      <c r="F50" s="106" t="s">
        <v>188</v>
      </c>
      <c r="G50" s="106" t="s">
        <v>189</v>
      </c>
      <c r="H50" s="106" t="s">
        <v>190</v>
      </c>
      <c r="I50" s="106">
        <v>211196</v>
      </c>
      <c r="J50" s="106" t="s">
        <v>253</v>
      </c>
      <c r="K50" s="106">
        <v>211196</v>
      </c>
      <c r="L50" s="106" t="s">
        <v>192</v>
      </c>
      <c r="M50" s="106" t="s">
        <v>193</v>
      </c>
      <c r="N50" s="106">
        <v>538494</v>
      </c>
      <c r="O50" s="106" t="s">
        <v>254</v>
      </c>
      <c r="P50" s="106">
        <v>896033</v>
      </c>
      <c r="Q50" s="106" t="s">
        <v>255</v>
      </c>
      <c r="R50" s="106" t="s">
        <v>245</v>
      </c>
      <c r="S50" s="106" t="s">
        <v>306</v>
      </c>
      <c r="T50" s="106" t="s">
        <v>335</v>
      </c>
      <c r="U50" s="106" t="s">
        <v>325</v>
      </c>
      <c r="V50" s="106">
        <v>0</v>
      </c>
      <c r="W50" s="106" t="s">
        <v>326</v>
      </c>
      <c r="X50" s="106">
        <v>358492474</v>
      </c>
      <c r="Y50" s="106" t="s">
        <v>439</v>
      </c>
      <c r="Z50" s="106" t="s">
        <v>440</v>
      </c>
      <c r="AA50" s="107">
        <v>40000</v>
      </c>
      <c r="AB50" s="106" t="s">
        <v>340</v>
      </c>
      <c r="AC50" s="106">
        <v>75</v>
      </c>
      <c r="AD50" s="106" t="s">
        <v>402</v>
      </c>
      <c r="AE50" s="106" t="s">
        <v>517</v>
      </c>
      <c r="AF50" s="107">
        <v>640</v>
      </c>
      <c r="AG50" s="107">
        <v>640</v>
      </c>
      <c r="AH50" s="106" t="s">
        <v>498</v>
      </c>
      <c r="AI50" s="107">
        <v>11232.57</v>
      </c>
      <c r="AJ50" s="107">
        <v>4127.43</v>
      </c>
      <c r="AK50" s="107">
        <v>15360</v>
      </c>
      <c r="AL50" s="107">
        <v>28767.43</v>
      </c>
      <c r="AM50" s="107">
        <v>3667.57</v>
      </c>
      <c r="AN50" s="107">
        <v>32435</v>
      </c>
      <c r="AO50" s="107">
        <v>0</v>
      </c>
      <c r="AP50" s="107">
        <v>0</v>
      </c>
      <c r="AQ50" s="107">
        <v>0</v>
      </c>
      <c r="AR50" s="106">
        <v>24</v>
      </c>
      <c r="AS50" s="90">
        <v>0</v>
      </c>
      <c r="AT50" s="90" t="s">
        <v>565</v>
      </c>
      <c r="AU50" s="90"/>
      <c r="AV50" s="90"/>
      <c r="AW50" s="90"/>
      <c r="AX50" s="106" t="s">
        <v>525</v>
      </c>
      <c r="AY50" s="90"/>
      <c r="AZ50" s="90"/>
      <c r="BA50" s="90">
        <v>0</v>
      </c>
      <c r="BB50" s="112">
        <v>45785</v>
      </c>
      <c r="BC50" s="92" t="s">
        <v>554</v>
      </c>
      <c r="BD50" s="90" t="s">
        <v>526</v>
      </c>
      <c r="BE50" s="90" t="s">
        <v>531</v>
      </c>
      <c r="BF50" s="99" t="s">
        <v>534</v>
      </c>
      <c r="BG50" s="90"/>
      <c r="BH50" s="98"/>
      <c r="BI50" s="90" t="s">
        <v>532</v>
      </c>
      <c r="BJ50" s="90"/>
      <c r="BK50" s="98"/>
      <c r="BL50" s="91" t="s">
        <v>533</v>
      </c>
    </row>
    <row r="51" spans="1:64" s="102" customFormat="1" ht="13.8" x14ac:dyDescent="0.3">
      <c r="A51" s="90">
        <v>46</v>
      </c>
      <c r="B51" s="106" t="s">
        <v>184</v>
      </c>
      <c r="C51" s="106" t="s">
        <v>185</v>
      </c>
      <c r="D51" s="106" t="s">
        <v>186</v>
      </c>
      <c r="E51" s="106" t="s">
        <v>187</v>
      </c>
      <c r="F51" s="106" t="s">
        <v>188</v>
      </c>
      <c r="G51" s="106" t="s">
        <v>189</v>
      </c>
      <c r="H51" s="106" t="s">
        <v>190</v>
      </c>
      <c r="I51" s="106">
        <v>198960</v>
      </c>
      <c r="J51" s="106" t="s">
        <v>191</v>
      </c>
      <c r="K51" s="106">
        <v>198960</v>
      </c>
      <c r="L51" s="106" t="s">
        <v>192</v>
      </c>
      <c r="M51" s="106" t="s">
        <v>193</v>
      </c>
      <c r="N51" s="106">
        <v>464189</v>
      </c>
      <c r="O51" s="106" t="s">
        <v>194</v>
      </c>
      <c r="P51" s="106">
        <v>715304</v>
      </c>
      <c r="Q51" s="106" t="s">
        <v>307</v>
      </c>
      <c r="R51" s="106" t="s">
        <v>196</v>
      </c>
      <c r="S51" s="106" t="s">
        <v>308</v>
      </c>
      <c r="T51" s="106" t="s">
        <v>335</v>
      </c>
      <c r="U51" s="106" t="s">
        <v>325</v>
      </c>
      <c r="V51" s="106">
        <v>0</v>
      </c>
      <c r="W51" s="106" t="s">
        <v>326</v>
      </c>
      <c r="X51" s="106">
        <v>358574639</v>
      </c>
      <c r="Y51" s="106" t="s">
        <v>441</v>
      </c>
      <c r="Z51" s="106" t="s">
        <v>442</v>
      </c>
      <c r="AA51" s="107">
        <v>17000</v>
      </c>
      <c r="AB51" s="106"/>
      <c r="AC51" s="106">
        <v>50</v>
      </c>
      <c r="AD51" s="106" t="s">
        <v>432</v>
      </c>
      <c r="AE51" s="106" t="s">
        <v>518</v>
      </c>
      <c r="AF51" s="107">
        <v>380</v>
      </c>
      <c r="AG51" s="107">
        <v>380</v>
      </c>
      <c r="AH51" s="106" t="s">
        <v>476</v>
      </c>
      <c r="AI51" s="107">
        <v>6872.65</v>
      </c>
      <c r="AJ51" s="107">
        <v>1487.35</v>
      </c>
      <c r="AK51" s="107">
        <v>8360</v>
      </c>
      <c r="AL51" s="107">
        <v>10127.35</v>
      </c>
      <c r="AM51" s="107">
        <v>725.65</v>
      </c>
      <c r="AN51" s="107">
        <v>10853</v>
      </c>
      <c r="AO51" s="107">
        <v>331.93</v>
      </c>
      <c r="AP51" s="107">
        <v>48.07</v>
      </c>
      <c r="AQ51" s="107">
        <v>380</v>
      </c>
      <c r="AR51" s="106">
        <v>23</v>
      </c>
      <c r="AS51" s="90">
        <v>32</v>
      </c>
      <c r="AT51" s="90" t="s">
        <v>569</v>
      </c>
      <c r="AU51" s="90"/>
      <c r="AV51" s="90"/>
      <c r="AW51" s="90"/>
      <c r="AX51" s="106" t="s">
        <v>525</v>
      </c>
      <c r="AY51" s="90"/>
      <c r="AZ51" s="90"/>
      <c r="BA51" s="90">
        <v>0</v>
      </c>
      <c r="BB51" s="112">
        <v>45785</v>
      </c>
      <c r="BC51" s="92" t="s">
        <v>554</v>
      </c>
      <c r="BD51" s="90" t="s">
        <v>526</v>
      </c>
      <c r="BE51" s="90" t="s">
        <v>531</v>
      </c>
      <c r="BF51" s="99" t="s">
        <v>527</v>
      </c>
      <c r="BG51" s="90"/>
      <c r="BH51" s="98"/>
      <c r="BI51" s="90" t="s">
        <v>532</v>
      </c>
      <c r="BJ51" s="90"/>
      <c r="BK51" s="98"/>
      <c r="BL51" s="91" t="s">
        <v>533</v>
      </c>
    </row>
    <row r="52" spans="1:64" s="102" customFormat="1" ht="13.8" x14ac:dyDescent="0.3">
      <c r="A52" s="90">
        <v>47</v>
      </c>
      <c r="B52" s="106" t="s">
        <v>184</v>
      </c>
      <c r="C52" s="106" t="s">
        <v>185</v>
      </c>
      <c r="D52" s="106" t="s">
        <v>186</v>
      </c>
      <c r="E52" s="106" t="s">
        <v>187</v>
      </c>
      <c r="F52" s="106" t="s">
        <v>188</v>
      </c>
      <c r="G52" s="106" t="s">
        <v>189</v>
      </c>
      <c r="H52" s="106" t="s">
        <v>190</v>
      </c>
      <c r="I52" s="106">
        <v>198960</v>
      </c>
      <c r="J52" s="106" t="s">
        <v>191</v>
      </c>
      <c r="K52" s="106">
        <v>198960</v>
      </c>
      <c r="L52" s="106" t="s">
        <v>192</v>
      </c>
      <c r="M52" s="106" t="s">
        <v>193</v>
      </c>
      <c r="N52" s="106">
        <v>464189</v>
      </c>
      <c r="O52" s="106" t="s">
        <v>194</v>
      </c>
      <c r="P52" s="106">
        <v>829699</v>
      </c>
      <c r="Q52" s="106" t="s">
        <v>227</v>
      </c>
      <c r="R52" s="106" t="s">
        <v>196</v>
      </c>
      <c r="S52" s="106" t="s">
        <v>309</v>
      </c>
      <c r="T52" s="106" t="s">
        <v>332</v>
      </c>
      <c r="U52" s="106" t="s">
        <v>325</v>
      </c>
      <c r="V52" s="106">
        <v>0</v>
      </c>
      <c r="W52" s="106" t="s">
        <v>326</v>
      </c>
      <c r="X52" s="106">
        <v>358574640</v>
      </c>
      <c r="Y52" s="106" t="s">
        <v>443</v>
      </c>
      <c r="Z52" s="106" t="s">
        <v>444</v>
      </c>
      <c r="AA52" s="107">
        <v>23000</v>
      </c>
      <c r="AB52" s="106"/>
      <c r="AC52" s="106">
        <v>50</v>
      </c>
      <c r="AD52" s="106" t="s">
        <v>432</v>
      </c>
      <c r="AE52" s="106" t="s">
        <v>519</v>
      </c>
      <c r="AF52" s="107">
        <v>520</v>
      </c>
      <c r="AG52" s="107">
        <v>520</v>
      </c>
      <c r="AH52" s="106" t="s">
        <v>502</v>
      </c>
      <c r="AI52" s="107">
        <v>10417.31</v>
      </c>
      <c r="AJ52" s="107">
        <v>2062.69</v>
      </c>
      <c r="AK52" s="107">
        <v>12480</v>
      </c>
      <c r="AL52" s="107">
        <v>12582.69</v>
      </c>
      <c r="AM52" s="107">
        <v>815.31</v>
      </c>
      <c r="AN52" s="107">
        <v>13398</v>
      </c>
      <c r="AO52" s="107">
        <v>460.28</v>
      </c>
      <c r="AP52" s="107">
        <v>59.72</v>
      </c>
      <c r="AQ52" s="107">
        <v>520</v>
      </c>
      <c r="AR52" s="106">
        <v>25</v>
      </c>
      <c r="AS52" s="90">
        <v>32</v>
      </c>
      <c r="AT52" s="90" t="s">
        <v>569</v>
      </c>
      <c r="AU52" s="90"/>
      <c r="AV52" s="90"/>
      <c r="AW52" s="90"/>
      <c r="AX52" s="106" t="s">
        <v>525</v>
      </c>
      <c r="AY52" s="90"/>
      <c r="AZ52" s="90"/>
      <c r="BA52" s="90">
        <v>0</v>
      </c>
      <c r="BB52" s="112">
        <v>45785</v>
      </c>
      <c r="BC52" s="92" t="s">
        <v>554</v>
      </c>
      <c r="BD52" s="90" t="s">
        <v>526</v>
      </c>
      <c r="BE52" s="90" t="s">
        <v>537</v>
      </c>
      <c r="BF52" s="99" t="s">
        <v>527</v>
      </c>
      <c r="BG52" s="90"/>
      <c r="BH52" s="98"/>
      <c r="BI52" s="90" t="s">
        <v>528</v>
      </c>
      <c r="BJ52" s="90"/>
      <c r="BK52" s="98"/>
      <c r="BL52" s="91" t="s">
        <v>530</v>
      </c>
    </row>
    <row r="53" spans="1:64" s="102" customFormat="1" ht="13.8" x14ac:dyDescent="0.3">
      <c r="A53" s="90">
        <v>48</v>
      </c>
      <c r="B53" s="106" t="s">
        <v>184</v>
      </c>
      <c r="C53" s="106" t="s">
        <v>185</v>
      </c>
      <c r="D53" s="106" t="s">
        <v>186</v>
      </c>
      <c r="E53" s="106" t="s">
        <v>187</v>
      </c>
      <c r="F53" s="106" t="s">
        <v>188</v>
      </c>
      <c r="G53" s="106" t="s">
        <v>189</v>
      </c>
      <c r="H53" s="106" t="s">
        <v>190</v>
      </c>
      <c r="I53" s="106">
        <v>198960</v>
      </c>
      <c r="J53" s="106" t="s">
        <v>191</v>
      </c>
      <c r="K53" s="106">
        <v>198960</v>
      </c>
      <c r="L53" s="106" t="s">
        <v>192</v>
      </c>
      <c r="M53" s="106" t="s">
        <v>193</v>
      </c>
      <c r="N53" s="106">
        <v>464189</v>
      </c>
      <c r="O53" s="106" t="s">
        <v>194</v>
      </c>
      <c r="P53" s="106">
        <v>829694</v>
      </c>
      <c r="Q53" s="106" t="s">
        <v>310</v>
      </c>
      <c r="R53" s="106" t="s">
        <v>245</v>
      </c>
      <c r="S53" s="106" t="s">
        <v>311</v>
      </c>
      <c r="T53" s="106" t="s">
        <v>332</v>
      </c>
      <c r="U53" s="106" t="s">
        <v>325</v>
      </c>
      <c r="V53" s="106">
        <v>0</v>
      </c>
      <c r="W53" s="106" t="s">
        <v>326</v>
      </c>
      <c r="X53" s="106">
        <v>358624132</v>
      </c>
      <c r="Y53" s="106" t="s">
        <v>445</v>
      </c>
      <c r="Z53" s="106" t="s">
        <v>446</v>
      </c>
      <c r="AA53" s="107">
        <v>40000</v>
      </c>
      <c r="AB53" s="106"/>
      <c r="AC53" s="106">
        <v>75</v>
      </c>
      <c r="AD53" s="106" t="s">
        <v>402</v>
      </c>
      <c r="AE53" s="106" t="s">
        <v>518</v>
      </c>
      <c r="AF53" s="107">
        <v>640</v>
      </c>
      <c r="AG53" s="107">
        <v>640</v>
      </c>
      <c r="AH53" s="106" t="s">
        <v>498</v>
      </c>
      <c r="AI53" s="107">
        <v>10731.5</v>
      </c>
      <c r="AJ53" s="107">
        <v>3988.5</v>
      </c>
      <c r="AK53" s="107">
        <v>14720</v>
      </c>
      <c r="AL53" s="107">
        <v>29268.5</v>
      </c>
      <c r="AM53" s="107">
        <v>3806.5</v>
      </c>
      <c r="AN53" s="107">
        <v>33075</v>
      </c>
      <c r="AO53" s="107">
        <v>0</v>
      </c>
      <c r="AP53" s="107">
        <v>0</v>
      </c>
      <c r="AQ53" s="107">
        <v>0</v>
      </c>
      <c r="AR53" s="106">
        <v>23</v>
      </c>
      <c r="AS53" s="90">
        <v>0</v>
      </c>
      <c r="AT53" s="90" t="s">
        <v>565</v>
      </c>
      <c r="AU53" s="90"/>
      <c r="AV53" s="90"/>
      <c r="AW53" s="90"/>
      <c r="AX53" s="106" t="s">
        <v>525</v>
      </c>
      <c r="AY53" s="90"/>
      <c r="AZ53" s="90"/>
      <c r="BA53" s="90">
        <v>0</v>
      </c>
      <c r="BB53" s="112">
        <v>45785</v>
      </c>
      <c r="BC53" s="92" t="s">
        <v>554</v>
      </c>
      <c r="BD53" s="90" t="s">
        <v>526</v>
      </c>
      <c r="BE53" s="90" t="s">
        <v>531</v>
      </c>
      <c r="BF53" s="99" t="s">
        <v>527</v>
      </c>
      <c r="BG53" s="90"/>
      <c r="BH53" s="98"/>
      <c r="BI53" s="90" t="s">
        <v>532</v>
      </c>
      <c r="BJ53" s="90"/>
      <c r="BK53" s="98"/>
      <c r="BL53" s="91" t="s">
        <v>533</v>
      </c>
    </row>
    <row r="54" spans="1:64" s="102" customFormat="1" ht="13.8" x14ac:dyDescent="0.3">
      <c r="A54" s="90">
        <v>49</v>
      </c>
      <c r="B54" s="106" t="s">
        <v>184</v>
      </c>
      <c r="C54" s="106" t="s">
        <v>185</v>
      </c>
      <c r="D54" s="106" t="s">
        <v>186</v>
      </c>
      <c r="E54" s="106" t="s">
        <v>187</v>
      </c>
      <c r="F54" s="106" t="s">
        <v>188</v>
      </c>
      <c r="G54" s="106" t="s">
        <v>189</v>
      </c>
      <c r="H54" s="106" t="s">
        <v>190</v>
      </c>
      <c r="I54" s="106">
        <v>227186</v>
      </c>
      <c r="J54" s="106" t="s">
        <v>207</v>
      </c>
      <c r="K54" s="106">
        <v>227186</v>
      </c>
      <c r="L54" s="106" t="s">
        <v>192</v>
      </c>
      <c r="M54" s="106" t="s">
        <v>193</v>
      </c>
      <c r="N54" s="106">
        <v>538490</v>
      </c>
      <c r="O54" s="106" t="s">
        <v>208</v>
      </c>
      <c r="P54" s="106">
        <v>896029</v>
      </c>
      <c r="Q54" s="106" t="s">
        <v>286</v>
      </c>
      <c r="R54" s="106" t="s">
        <v>245</v>
      </c>
      <c r="S54" s="106" t="s">
        <v>312</v>
      </c>
      <c r="T54" s="106" t="s">
        <v>332</v>
      </c>
      <c r="U54" s="106" t="s">
        <v>325</v>
      </c>
      <c r="V54" s="106">
        <v>0</v>
      </c>
      <c r="W54" s="106" t="s">
        <v>326</v>
      </c>
      <c r="X54" s="106">
        <v>358624209</v>
      </c>
      <c r="Y54" s="106" t="s">
        <v>447</v>
      </c>
      <c r="Z54" s="106" t="s">
        <v>448</v>
      </c>
      <c r="AA54" s="107">
        <v>40000</v>
      </c>
      <c r="AB54" s="106" t="s">
        <v>340</v>
      </c>
      <c r="AC54" s="106">
        <v>75</v>
      </c>
      <c r="AD54" s="106" t="s">
        <v>402</v>
      </c>
      <c r="AE54" s="106" t="s">
        <v>520</v>
      </c>
      <c r="AF54" s="107">
        <v>640</v>
      </c>
      <c r="AG54" s="107">
        <v>640</v>
      </c>
      <c r="AH54" s="106" t="s">
        <v>498</v>
      </c>
      <c r="AI54" s="107">
        <v>9272.1299999999992</v>
      </c>
      <c r="AJ54" s="107">
        <v>3527.87</v>
      </c>
      <c r="AK54" s="107">
        <v>12800</v>
      </c>
      <c r="AL54" s="107">
        <v>30727.87</v>
      </c>
      <c r="AM54" s="107">
        <v>4228.13</v>
      </c>
      <c r="AN54" s="107">
        <v>34956</v>
      </c>
      <c r="AO54" s="107">
        <v>0</v>
      </c>
      <c r="AP54" s="107">
        <v>0</v>
      </c>
      <c r="AQ54" s="107">
        <v>0</v>
      </c>
      <c r="AR54" s="106">
        <v>20</v>
      </c>
      <c r="AS54" s="90">
        <v>0</v>
      </c>
      <c r="AT54" s="90" t="s">
        <v>565</v>
      </c>
      <c r="AU54" s="90"/>
      <c r="AV54" s="90"/>
      <c r="AW54" s="90"/>
      <c r="AX54" s="106" t="s">
        <v>525</v>
      </c>
      <c r="AY54" s="90"/>
      <c r="AZ54" s="90"/>
      <c r="BA54" s="90">
        <v>0</v>
      </c>
      <c r="BB54" s="112">
        <v>45785</v>
      </c>
      <c r="BC54" s="92" t="s">
        <v>554</v>
      </c>
      <c r="BD54" s="90" t="s">
        <v>526</v>
      </c>
      <c r="BE54" s="90" t="s">
        <v>531</v>
      </c>
      <c r="BF54" s="99" t="s">
        <v>527</v>
      </c>
      <c r="BG54" s="90"/>
      <c r="BH54" s="98"/>
      <c r="BI54" s="90" t="s">
        <v>532</v>
      </c>
      <c r="BJ54" s="90"/>
      <c r="BK54" s="98"/>
      <c r="BL54" s="91" t="s">
        <v>533</v>
      </c>
    </row>
    <row r="55" spans="1:64" s="102" customFormat="1" ht="13.8" x14ac:dyDescent="0.3">
      <c r="A55" s="90">
        <v>50</v>
      </c>
      <c r="B55" s="106" t="s">
        <v>184</v>
      </c>
      <c r="C55" s="106" t="s">
        <v>185</v>
      </c>
      <c r="D55" s="106" t="s">
        <v>186</v>
      </c>
      <c r="E55" s="106" t="s">
        <v>187</v>
      </c>
      <c r="F55" s="106" t="s">
        <v>188</v>
      </c>
      <c r="G55" s="106" t="s">
        <v>189</v>
      </c>
      <c r="H55" s="106" t="s">
        <v>190</v>
      </c>
      <c r="I55" s="106">
        <v>227200</v>
      </c>
      <c r="J55" s="106" t="s">
        <v>249</v>
      </c>
      <c r="K55" s="106">
        <v>227200</v>
      </c>
      <c r="L55" s="106" t="s">
        <v>192</v>
      </c>
      <c r="M55" s="106" t="s">
        <v>193</v>
      </c>
      <c r="N55" s="106">
        <v>538506</v>
      </c>
      <c r="O55" s="106" t="s">
        <v>250</v>
      </c>
      <c r="P55" s="106">
        <v>896045</v>
      </c>
      <c r="Q55" s="106" t="s">
        <v>251</v>
      </c>
      <c r="R55" s="106" t="s">
        <v>245</v>
      </c>
      <c r="S55" s="106" t="s">
        <v>252</v>
      </c>
      <c r="T55" s="106" t="s">
        <v>332</v>
      </c>
      <c r="U55" s="106" t="s">
        <v>325</v>
      </c>
      <c r="V55" s="106">
        <v>0</v>
      </c>
      <c r="W55" s="106" t="s">
        <v>326</v>
      </c>
      <c r="X55" s="106">
        <v>358786490</v>
      </c>
      <c r="Y55" s="106" t="s">
        <v>382</v>
      </c>
      <c r="Z55" s="106" t="s">
        <v>449</v>
      </c>
      <c r="AA55" s="107">
        <v>18000</v>
      </c>
      <c r="AB55" s="106" t="s">
        <v>379</v>
      </c>
      <c r="AC55" s="106">
        <v>50</v>
      </c>
      <c r="AD55" s="106" t="s">
        <v>402</v>
      </c>
      <c r="AE55" s="106" t="s">
        <v>521</v>
      </c>
      <c r="AF55" s="107">
        <v>410</v>
      </c>
      <c r="AG55" s="107">
        <v>410</v>
      </c>
      <c r="AH55" s="106" t="s">
        <v>500</v>
      </c>
      <c r="AI55" s="107">
        <v>6739.01</v>
      </c>
      <c r="AJ55" s="107">
        <v>1460.99</v>
      </c>
      <c r="AK55" s="107">
        <v>8200</v>
      </c>
      <c r="AL55" s="107">
        <v>11260.99</v>
      </c>
      <c r="AM55" s="107">
        <v>834.01</v>
      </c>
      <c r="AN55" s="107">
        <v>12095</v>
      </c>
      <c r="AO55" s="107">
        <v>0</v>
      </c>
      <c r="AP55" s="107">
        <v>0</v>
      </c>
      <c r="AQ55" s="107">
        <v>0</v>
      </c>
      <c r="AR55" s="106">
        <v>20</v>
      </c>
      <c r="AS55" s="90">
        <v>0</v>
      </c>
      <c r="AT55" s="90" t="s">
        <v>565</v>
      </c>
      <c r="AU55" s="90"/>
      <c r="AV55" s="90"/>
      <c r="AW55" s="90"/>
      <c r="AX55" s="106" t="s">
        <v>525</v>
      </c>
      <c r="AY55" s="90"/>
      <c r="AZ55" s="90"/>
      <c r="BA55" s="90">
        <v>0</v>
      </c>
      <c r="BB55" s="112">
        <v>45785</v>
      </c>
      <c r="BC55" s="92" t="s">
        <v>554</v>
      </c>
      <c r="BD55" s="90" t="s">
        <v>526</v>
      </c>
      <c r="BE55" s="90" t="s">
        <v>531</v>
      </c>
      <c r="BF55" s="99" t="s">
        <v>534</v>
      </c>
      <c r="BG55" s="90"/>
      <c r="BH55" s="98"/>
      <c r="BI55" s="90" t="s">
        <v>532</v>
      </c>
      <c r="BJ55" s="90"/>
      <c r="BK55" s="98"/>
      <c r="BL55" s="91" t="s">
        <v>533</v>
      </c>
    </row>
    <row r="56" spans="1:64" s="102" customFormat="1" ht="13.8" x14ac:dyDescent="0.3">
      <c r="A56" s="90">
        <v>51</v>
      </c>
      <c r="B56" s="106" t="s">
        <v>184</v>
      </c>
      <c r="C56" s="106" t="s">
        <v>185</v>
      </c>
      <c r="D56" s="106" t="s">
        <v>186</v>
      </c>
      <c r="E56" s="106" t="s">
        <v>187</v>
      </c>
      <c r="F56" s="106" t="s">
        <v>188</v>
      </c>
      <c r="G56" s="106" t="s">
        <v>189</v>
      </c>
      <c r="H56" s="106" t="s">
        <v>190</v>
      </c>
      <c r="I56" s="106">
        <v>227200</v>
      </c>
      <c r="J56" s="106" t="s">
        <v>249</v>
      </c>
      <c r="K56" s="106">
        <v>227200</v>
      </c>
      <c r="L56" s="106" t="s">
        <v>192</v>
      </c>
      <c r="M56" s="106" t="s">
        <v>193</v>
      </c>
      <c r="N56" s="106">
        <v>538506</v>
      </c>
      <c r="O56" s="106" t="s">
        <v>250</v>
      </c>
      <c r="P56" s="106">
        <v>896045</v>
      </c>
      <c r="Q56" s="106" t="s">
        <v>251</v>
      </c>
      <c r="R56" s="106" t="s">
        <v>245</v>
      </c>
      <c r="S56" s="106" t="s">
        <v>262</v>
      </c>
      <c r="T56" s="106" t="s">
        <v>332</v>
      </c>
      <c r="U56" s="106" t="s">
        <v>325</v>
      </c>
      <c r="V56" s="106">
        <v>0</v>
      </c>
      <c r="W56" s="106" t="s">
        <v>326</v>
      </c>
      <c r="X56" s="106">
        <v>358786589</v>
      </c>
      <c r="Y56" s="106" t="s">
        <v>390</v>
      </c>
      <c r="Z56" s="106" t="s">
        <v>449</v>
      </c>
      <c r="AA56" s="107">
        <v>20000</v>
      </c>
      <c r="AB56" s="106" t="s">
        <v>379</v>
      </c>
      <c r="AC56" s="106">
        <v>50</v>
      </c>
      <c r="AD56" s="106" t="s">
        <v>402</v>
      </c>
      <c r="AE56" s="106" t="s">
        <v>521</v>
      </c>
      <c r="AF56" s="107">
        <v>450</v>
      </c>
      <c r="AG56" s="107">
        <v>450</v>
      </c>
      <c r="AH56" s="106" t="s">
        <v>500</v>
      </c>
      <c r="AI56" s="107">
        <v>7371.55</v>
      </c>
      <c r="AJ56" s="107">
        <v>1628.45</v>
      </c>
      <c r="AK56" s="107">
        <v>9000</v>
      </c>
      <c r="AL56" s="107">
        <v>12628.45</v>
      </c>
      <c r="AM56" s="107">
        <v>956.55</v>
      </c>
      <c r="AN56" s="107">
        <v>13585</v>
      </c>
      <c r="AO56" s="107">
        <v>0</v>
      </c>
      <c r="AP56" s="107">
        <v>0</v>
      </c>
      <c r="AQ56" s="107">
        <v>0</v>
      </c>
      <c r="AR56" s="106">
        <v>20</v>
      </c>
      <c r="AS56" s="90">
        <v>0</v>
      </c>
      <c r="AT56" s="90" t="s">
        <v>565</v>
      </c>
      <c r="AU56" s="90"/>
      <c r="AV56" s="90"/>
      <c r="AW56" s="90"/>
      <c r="AX56" s="106" t="s">
        <v>525</v>
      </c>
      <c r="AY56" s="90"/>
      <c r="AZ56" s="90"/>
      <c r="BA56" s="90">
        <v>0</v>
      </c>
      <c r="BB56" s="112">
        <v>45785</v>
      </c>
      <c r="BC56" s="92" t="s">
        <v>554</v>
      </c>
      <c r="BD56" s="90" t="s">
        <v>526</v>
      </c>
      <c r="BE56" s="90" t="s">
        <v>531</v>
      </c>
      <c r="BF56" s="99" t="s">
        <v>534</v>
      </c>
      <c r="BG56" s="90"/>
      <c r="BH56" s="98"/>
      <c r="BI56" s="90" t="s">
        <v>532</v>
      </c>
      <c r="BJ56" s="90"/>
      <c r="BK56" s="98"/>
      <c r="BL56" s="91" t="s">
        <v>533</v>
      </c>
    </row>
    <row r="57" spans="1:64" s="102" customFormat="1" ht="13.8" x14ac:dyDescent="0.3">
      <c r="A57" s="90">
        <v>52</v>
      </c>
      <c r="B57" s="106" t="s">
        <v>184</v>
      </c>
      <c r="C57" s="106" t="s">
        <v>185</v>
      </c>
      <c r="D57" s="106" t="s">
        <v>186</v>
      </c>
      <c r="E57" s="106" t="s">
        <v>187</v>
      </c>
      <c r="F57" s="106" t="s">
        <v>188</v>
      </c>
      <c r="G57" s="106" t="s">
        <v>189</v>
      </c>
      <c r="H57" s="106" t="s">
        <v>190</v>
      </c>
      <c r="I57" s="106">
        <v>227181</v>
      </c>
      <c r="J57" s="106" t="s">
        <v>190</v>
      </c>
      <c r="K57" s="106">
        <v>227181</v>
      </c>
      <c r="L57" s="106" t="s">
        <v>192</v>
      </c>
      <c r="M57" s="106" t="s">
        <v>193</v>
      </c>
      <c r="N57" s="106">
        <v>538487</v>
      </c>
      <c r="O57" s="106" t="s">
        <v>223</v>
      </c>
      <c r="P57" s="106">
        <v>896022</v>
      </c>
      <c r="Q57" s="106" t="s">
        <v>224</v>
      </c>
      <c r="R57" s="106" t="s">
        <v>196</v>
      </c>
      <c r="S57" s="106" t="s">
        <v>313</v>
      </c>
      <c r="T57" s="106" t="s">
        <v>332</v>
      </c>
      <c r="U57" s="106" t="s">
        <v>325</v>
      </c>
      <c r="V57" s="106">
        <v>0</v>
      </c>
      <c r="W57" s="106" t="s">
        <v>326</v>
      </c>
      <c r="X57" s="106">
        <v>358892060</v>
      </c>
      <c r="Y57" s="106" t="s">
        <v>452</v>
      </c>
      <c r="Z57" s="106" t="s">
        <v>453</v>
      </c>
      <c r="AA57" s="107">
        <v>14000</v>
      </c>
      <c r="AB57" s="106" t="s">
        <v>352</v>
      </c>
      <c r="AC57" s="106">
        <v>50</v>
      </c>
      <c r="AD57" s="106" t="s">
        <v>432</v>
      </c>
      <c r="AE57" s="106" t="s">
        <v>523</v>
      </c>
      <c r="AF57" s="107">
        <v>320</v>
      </c>
      <c r="AG57" s="107">
        <v>320</v>
      </c>
      <c r="AH57" s="106" t="s">
        <v>498</v>
      </c>
      <c r="AI57" s="107">
        <v>4977.1499999999996</v>
      </c>
      <c r="AJ57" s="107">
        <v>1102.8499999999999</v>
      </c>
      <c r="AK57" s="107">
        <v>6080</v>
      </c>
      <c r="AL57" s="107">
        <v>9022.85</v>
      </c>
      <c r="AM57" s="107">
        <v>687.15</v>
      </c>
      <c r="AN57" s="107">
        <v>9710</v>
      </c>
      <c r="AO57" s="107">
        <v>0</v>
      </c>
      <c r="AP57" s="107">
        <v>0</v>
      </c>
      <c r="AQ57" s="107">
        <v>0</v>
      </c>
      <c r="AR57" s="106">
        <v>19</v>
      </c>
      <c r="AS57" s="90">
        <v>26</v>
      </c>
      <c r="AT57" s="90" t="s">
        <v>567</v>
      </c>
      <c r="AU57" s="90"/>
      <c r="AV57" s="90"/>
      <c r="AW57" s="90"/>
      <c r="AX57" s="106" t="s">
        <v>525</v>
      </c>
      <c r="AY57" s="90"/>
      <c r="AZ57" s="90"/>
      <c r="BA57" s="90">
        <v>0</v>
      </c>
      <c r="BB57" s="112">
        <v>45785</v>
      </c>
      <c r="BC57" s="92" t="s">
        <v>554</v>
      </c>
      <c r="BD57" s="90" t="s">
        <v>526</v>
      </c>
      <c r="BE57" s="90" t="s">
        <v>529</v>
      </c>
      <c r="BF57" s="99" t="s">
        <v>527</v>
      </c>
      <c r="BG57" s="90"/>
      <c r="BH57" s="98"/>
      <c r="BI57" s="90" t="s">
        <v>528</v>
      </c>
      <c r="BJ57" s="90"/>
      <c r="BK57" s="98"/>
      <c r="BL57" s="91" t="s">
        <v>530</v>
      </c>
    </row>
    <row r="58" spans="1:64" s="102" customFormat="1" ht="13.8" x14ac:dyDescent="0.3">
      <c r="A58" s="90">
        <v>53</v>
      </c>
      <c r="B58" s="106" t="s">
        <v>184</v>
      </c>
      <c r="C58" s="106" t="s">
        <v>185</v>
      </c>
      <c r="D58" s="106" t="s">
        <v>186</v>
      </c>
      <c r="E58" s="106" t="s">
        <v>187</v>
      </c>
      <c r="F58" s="106" t="s">
        <v>188</v>
      </c>
      <c r="G58" s="106" t="s">
        <v>189</v>
      </c>
      <c r="H58" s="106" t="s">
        <v>190</v>
      </c>
      <c r="I58" s="106">
        <v>227181</v>
      </c>
      <c r="J58" s="106" t="s">
        <v>190</v>
      </c>
      <c r="K58" s="106">
        <v>227181</v>
      </c>
      <c r="L58" s="106" t="s">
        <v>192</v>
      </c>
      <c r="M58" s="106" t="s">
        <v>193</v>
      </c>
      <c r="N58" s="106">
        <v>538487</v>
      </c>
      <c r="O58" s="106" t="s">
        <v>223</v>
      </c>
      <c r="P58" s="106">
        <v>896022</v>
      </c>
      <c r="Q58" s="106" t="s">
        <v>224</v>
      </c>
      <c r="R58" s="106" t="s">
        <v>196</v>
      </c>
      <c r="S58" s="106" t="s">
        <v>314</v>
      </c>
      <c r="T58" s="106" t="s">
        <v>332</v>
      </c>
      <c r="U58" s="106" t="s">
        <v>325</v>
      </c>
      <c r="V58" s="106">
        <v>0</v>
      </c>
      <c r="W58" s="106" t="s">
        <v>326</v>
      </c>
      <c r="X58" s="106">
        <v>358892061</v>
      </c>
      <c r="Y58" s="106" t="s">
        <v>454</v>
      </c>
      <c r="Z58" s="106" t="s">
        <v>455</v>
      </c>
      <c r="AA58" s="107">
        <v>55000</v>
      </c>
      <c r="AB58" s="106" t="s">
        <v>352</v>
      </c>
      <c r="AC58" s="106">
        <v>75</v>
      </c>
      <c r="AD58" s="106" t="s">
        <v>432</v>
      </c>
      <c r="AE58" s="106" t="s">
        <v>522</v>
      </c>
      <c r="AF58" s="107">
        <v>870</v>
      </c>
      <c r="AG58" s="107">
        <v>870</v>
      </c>
      <c r="AH58" s="106" t="s">
        <v>506</v>
      </c>
      <c r="AI58" s="107">
        <v>12621.46</v>
      </c>
      <c r="AJ58" s="107">
        <v>4778.54</v>
      </c>
      <c r="AK58" s="107">
        <v>17400</v>
      </c>
      <c r="AL58" s="107">
        <v>42378.54</v>
      </c>
      <c r="AM58" s="107">
        <v>5928.46</v>
      </c>
      <c r="AN58" s="107">
        <v>48307</v>
      </c>
      <c r="AO58" s="107">
        <v>0</v>
      </c>
      <c r="AP58" s="107">
        <v>0</v>
      </c>
      <c r="AQ58" s="107">
        <v>0</v>
      </c>
      <c r="AR58" s="106">
        <v>20</v>
      </c>
      <c r="AS58" s="90">
        <v>0</v>
      </c>
      <c r="AT58" s="90" t="s">
        <v>565</v>
      </c>
      <c r="AU58" s="90"/>
      <c r="AV58" s="90"/>
      <c r="AW58" s="90"/>
      <c r="AX58" s="106" t="s">
        <v>525</v>
      </c>
      <c r="AY58" s="90"/>
      <c r="AZ58" s="90"/>
      <c r="BA58" s="90">
        <v>0</v>
      </c>
      <c r="BB58" s="112">
        <v>45785</v>
      </c>
      <c r="BC58" s="92" t="s">
        <v>554</v>
      </c>
      <c r="BD58" s="90" t="s">
        <v>526</v>
      </c>
      <c r="BE58" s="90" t="s">
        <v>531</v>
      </c>
      <c r="BF58" s="99" t="s">
        <v>527</v>
      </c>
      <c r="BG58" s="90"/>
      <c r="BH58" s="98"/>
      <c r="BI58" s="90" t="s">
        <v>532</v>
      </c>
      <c r="BJ58" s="90"/>
      <c r="BK58" s="98"/>
      <c r="BL58" s="91" t="s">
        <v>533</v>
      </c>
    </row>
    <row r="59" spans="1:64" s="102" customFormat="1" ht="13.8" x14ac:dyDescent="0.3">
      <c r="A59" s="90">
        <v>54</v>
      </c>
      <c r="B59" s="106" t="s">
        <v>184</v>
      </c>
      <c r="C59" s="106" t="s">
        <v>185</v>
      </c>
      <c r="D59" s="106" t="s">
        <v>186</v>
      </c>
      <c r="E59" s="106" t="s">
        <v>187</v>
      </c>
      <c r="F59" s="106" t="s">
        <v>188</v>
      </c>
      <c r="G59" s="106" t="s">
        <v>189</v>
      </c>
      <c r="H59" s="106" t="s">
        <v>190</v>
      </c>
      <c r="I59" s="106">
        <v>227186</v>
      </c>
      <c r="J59" s="106" t="s">
        <v>207</v>
      </c>
      <c r="K59" s="106">
        <v>227186</v>
      </c>
      <c r="L59" s="106" t="s">
        <v>192</v>
      </c>
      <c r="M59" s="106" t="s">
        <v>193</v>
      </c>
      <c r="N59" s="106">
        <v>538490</v>
      </c>
      <c r="O59" s="106" t="s">
        <v>208</v>
      </c>
      <c r="P59" s="106">
        <v>896025</v>
      </c>
      <c r="Q59" s="106" t="s">
        <v>272</v>
      </c>
      <c r="R59" s="106" t="s">
        <v>196</v>
      </c>
      <c r="S59" s="106" t="s">
        <v>315</v>
      </c>
      <c r="T59" s="106" t="s">
        <v>335</v>
      </c>
      <c r="U59" s="106" t="s">
        <v>325</v>
      </c>
      <c r="V59" s="106">
        <v>0</v>
      </c>
      <c r="W59" s="106" t="s">
        <v>326</v>
      </c>
      <c r="X59" s="106">
        <v>358892062</v>
      </c>
      <c r="Y59" s="106" t="s">
        <v>456</v>
      </c>
      <c r="Z59" s="106" t="s">
        <v>448</v>
      </c>
      <c r="AA59" s="107">
        <v>11000</v>
      </c>
      <c r="AB59" s="106" t="s">
        <v>340</v>
      </c>
      <c r="AC59" s="106">
        <v>50</v>
      </c>
      <c r="AD59" s="106" t="s">
        <v>432</v>
      </c>
      <c r="AE59" s="106" t="s">
        <v>520</v>
      </c>
      <c r="AF59" s="107">
        <v>250</v>
      </c>
      <c r="AG59" s="107">
        <v>250</v>
      </c>
      <c r="AH59" s="106" t="s">
        <v>498</v>
      </c>
      <c r="AI59" s="107">
        <v>4098.53</v>
      </c>
      <c r="AJ59" s="107">
        <v>901.47</v>
      </c>
      <c r="AK59" s="107">
        <v>5000</v>
      </c>
      <c r="AL59" s="107">
        <v>6901.47</v>
      </c>
      <c r="AM59" s="107">
        <v>514.53</v>
      </c>
      <c r="AN59" s="107">
        <v>7416</v>
      </c>
      <c r="AO59" s="107">
        <v>0</v>
      </c>
      <c r="AP59" s="107">
        <v>0</v>
      </c>
      <c r="AQ59" s="107">
        <v>0</v>
      </c>
      <c r="AR59" s="106">
        <v>20</v>
      </c>
      <c r="AS59" s="90">
        <v>0</v>
      </c>
      <c r="AT59" s="90" t="s">
        <v>565</v>
      </c>
      <c r="AU59" s="90"/>
      <c r="AV59" s="90"/>
      <c r="AW59" s="90"/>
      <c r="AX59" s="106" t="s">
        <v>525</v>
      </c>
      <c r="AY59" s="90"/>
      <c r="AZ59" s="90"/>
      <c r="BA59" s="90">
        <v>0</v>
      </c>
      <c r="BB59" s="112">
        <v>45785</v>
      </c>
      <c r="BC59" s="92" t="s">
        <v>554</v>
      </c>
      <c r="BD59" s="90" t="s">
        <v>526</v>
      </c>
      <c r="BE59" s="90" t="s">
        <v>531</v>
      </c>
      <c r="BF59" s="99" t="s">
        <v>534</v>
      </c>
      <c r="BG59" s="90"/>
      <c r="BH59" s="98"/>
      <c r="BI59" s="90" t="s">
        <v>532</v>
      </c>
      <c r="BJ59" s="90"/>
      <c r="BK59" s="98"/>
      <c r="BL59" s="91" t="s">
        <v>533</v>
      </c>
    </row>
    <row r="60" spans="1:64" s="102" customFormat="1" ht="13.8" x14ac:dyDescent="0.3">
      <c r="A60" s="90">
        <v>55</v>
      </c>
      <c r="B60" s="106" t="s">
        <v>184</v>
      </c>
      <c r="C60" s="106" t="s">
        <v>185</v>
      </c>
      <c r="D60" s="106" t="s">
        <v>186</v>
      </c>
      <c r="E60" s="106" t="s">
        <v>187</v>
      </c>
      <c r="F60" s="106" t="s">
        <v>188</v>
      </c>
      <c r="G60" s="106" t="s">
        <v>189</v>
      </c>
      <c r="H60" s="106" t="s">
        <v>190</v>
      </c>
      <c r="I60" s="106">
        <v>227196</v>
      </c>
      <c r="J60" s="106" t="s">
        <v>279</v>
      </c>
      <c r="K60" s="106">
        <v>227196</v>
      </c>
      <c r="L60" s="106" t="s">
        <v>192</v>
      </c>
      <c r="M60" s="106" t="s">
        <v>193</v>
      </c>
      <c r="N60" s="106">
        <v>538502</v>
      </c>
      <c r="O60" s="106" t="s">
        <v>280</v>
      </c>
      <c r="P60" s="106">
        <v>896038</v>
      </c>
      <c r="Q60" s="106" t="s">
        <v>281</v>
      </c>
      <c r="R60" s="106" t="s">
        <v>245</v>
      </c>
      <c r="S60" s="106" t="s">
        <v>316</v>
      </c>
      <c r="T60" s="106" t="s">
        <v>332</v>
      </c>
      <c r="U60" s="106" t="s">
        <v>325</v>
      </c>
      <c r="V60" s="106">
        <v>0</v>
      </c>
      <c r="W60" s="106" t="s">
        <v>326</v>
      </c>
      <c r="X60" s="106">
        <v>358926556</v>
      </c>
      <c r="Y60" s="106" t="s">
        <v>457</v>
      </c>
      <c r="Z60" s="106" t="s">
        <v>448</v>
      </c>
      <c r="AA60" s="107">
        <v>16000</v>
      </c>
      <c r="AB60" s="106" t="s">
        <v>340</v>
      </c>
      <c r="AC60" s="106">
        <v>50</v>
      </c>
      <c r="AD60" s="106" t="s">
        <v>402</v>
      </c>
      <c r="AE60" s="106" t="s">
        <v>520</v>
      </c>
      <c r="AF60" s="107">
        <v>360</v>
      </c>
      <c r="AG60" s="107">
        <v>360</v>
      </c>
      <c r="AH60" s="106" t="s">
        <v>498</v>
      </c>
      <c r="AI60" s="107">
        <v>5885.38</v>
      </c>
      <c r="AJ60" s="107">
        <v>1314.62</v>
      </c>
      <c r="AK60" s="107">
        <v>7200</v>
      </c>
      <c r="AL60" s="107">
        <v>10114.620000000001</v>
      </c>
      <c r="AM60" s="107">
        <v>767.38</v>
      </c>
      <c r="AN60" s="107">
        <v>10882</v>
      </c>
      <c r="AO60" s="107">
        <v>0</v>
      </c>
      <c r="AP60" s="107">
        <v>0</v>
      </c>
      <c r="AQ60" s="107">
        <v>0</v>
      </c>
      <c r="AR60" s="106">
        <v>20</v>
      </c>
      <c r="AS60" s="90">
        <v>0</v>
      </c>
      <c r="AT60" s="90" t="s">
        <v>565</v>
      </c>
      <c r="AU60" s="90"/>
      <c r="AV60" s="90"/>
      <c r="AW60" s="90"/>
      <c r="AX60" s="106" t="s">
        <v>525</v>
      </c>
      <c r="AY60" s="90"/>
      <c r="AZ60" s="90"/>
      <c r="BA60" s="90">
        <v>0</v>
      </c>
      <c r="BB60" s="112">
        <v>45785</v>
      </c>
      <c r="BC60" s="92" t="s">
        <v>554</v>
      </c>
      <c r="BD60" s="90" t="s">
        <v>526</v>
      </c>
      <c r="BE60" s="90" t="s">
        <v>531</v>
      </c>
      <c r="BF60" s="99" t="s">
        <v>527</v>
      </c>
      <c r="BG60" s="90"/>
      <c r="BH60" s="98"/>
      <c r="BI60" s="90" t="s">
        <v>532</v>
      </c>
      <c r="BJ60" s="90"/>
      <c r="BK60" s="98"/>
      <c r="BL60" s="91" t="s">
        <v>533</v>
      </c>
    </row>
    <row r="61" spans="1:64" s="102" customFormat="1" ht="13.8" x14ac:dyDescent="0.3">
      <c r="A61" s="90">
        <v>56</v>
      </c>
      <c r="B61" s="106" t="s">
        <v>184</v>
      </c>
      <c r="C61" s="106" t="s">
        <v>185</v>
      </c>
      <c r="D61" s="106" t="s">
        <v>186</v>
      </c>
      <c r="E61" s="106" t="s">
        <v>187</v>
      </c>
      <c r="F61" s="106" t="s">
        <v>188</v>
      </c>
      <c r="G61" s="106" t="s">
        <v>189</v>
      </c>
      <c r="H61" s="106" t="s">
        <v>190</v>
      </c>
      <c r="I61" s="106">
        <v>211196</v>
      </c>
      <c r="J61" s="106" t="s">
        <v>253</v>
      </c>
      <c r="K61" s="106">
        <v>211196</v>
      </c>
      <c r="L61" s="106" t="s">
        <v>192</v>
      </c>
      <c r="M61" s="106" t="s">
        <v>193</v>
      </c>
      <c r="N61" s="106">
        <v>538494</v>
      </c>
      <c r="O61" s="106" t="s">
        <v>254</v>
      </c>
      <c r="P61" s="106">
        <v>896033</v>
      </c>
      <c r="Q61" s="106" t="s">
        <v>255</v>
      </c>
      <c r="R61" s="106" t="s">
        <v>245</v>
      </c>
      <c r="S61" s="106" t="s">
        <v>317</v>
      </c>
      <c r="T61" s="106" t="s">
        <v>332</v>
      </c>
      <c r="U61" s="106" t="s">
        <v>325</v>
      </c>
      <c r="V61" s="106">
        <v>0</v>
      </c>
      <c r="W61" s="106" t="s">
        <v>326</v>
      </c>
      <c r="X61" s="106">
        <v>358926811</v>
      </c>
      <c r="Y61" s="106" t="s">
        <v>458</v>
      </c>
      <c r="Z61" s="106" t="s">
        <v>450</v>
      </c>
      <c r="AA61" s="107">
        <v>24000</v>
      </c>
      <c r="AB61" s="106" t="s">
        <v>340</v>
      </c>
      <c r="AC61" s="106">
        <v>50</v>
      </c>
      <c r="AD61" s="106" t="s">
        <v>402</v>
      </c>
      <c r="AE61" s="106" t="s">
        <v>520</v>
      </c>
      <c r="AF61" s="107">
        <v>540</v>
      </c>
      <c r="AG61" s="107">
        <v>540</v>
      </c>
      <c r="AH61" s="106" t="s">
        <v>498</v>
      </c>
      <c r="AI61" s="107">
        <v>8810.24</v>
      </c>
      <c r="AJ61" s="107">
        <v>1989.76</v>
      </c>
      <c r="AK61" s="107">
        <v>10800</v>
      </c>
      <c r="AL61" s="107">
        <v>15189.76</v>
      </c>
      <c r="AM61" s="107">
        <v>1153.24</v>
      </c>
      <c r="AN61" s="107">
        <v>16343</v>
      </c>
      <c r="AO61" s="107">
        <v>0</v>
      </c>
      <c r="AP61" s="107">
        <v>0</v>
      </c>
      <c r="AQ61" s="107">
        <v>0</v>
      </c>
      <c r="AR61" s="106">
        <v>20</v>
      </c>
      <c r="AS61" s="90">
        <v>0</v>
      </c>
      <c r="AT61" s="90" t="s">
        <v>565</v>
      </c>
      <c r="AU61" s="90"/>
      <c r="AV61" s="90"/>
      <c r="AW61" s="90"/>
      <c r="AX61" s="106" t="s">
        <v>525</v>
      </c>
      <c r="AY61" s="90"/>
      <c r="AZ61" s="90"/>
      <c r="BA61" s="90">
        <v>0</v>
      </c>
      <c r="BB61" s="112">
        <v>45785</v>
      </c>
      <c r="BC61" s="92" t="s">
        <v>554</v>
      </c>
      <c r="BD61" s="90" t="s">
        <v>526</v>
      </c>
      <c r="BE61" s="90" t="s">
        <v>531</v>
      </c>
      <c r="BF61" s="99" t="s">
        <v>527</v>
      </c>
      <c r="BG61" s="90"/>
      <c r="BH61" s="98"/>
      <c r="BI61" s="90" t="s">
        <v>532</v>
      </c>
      <c r="BJ61" s="90"/>
      <c r="BK61" s="98"/>
      <c r="BL61" s="91" t="s">
        <v>533</v>
      </c>
    </row>
    <row r="62" spans="1:64" s="102" customFormat="1" ht="13.8" x14ac:dyDescent="0.3">
      <c r="A62" s="90">
        <v>57</v>
      </c>
      <c r="B62" s="106" t="s">
        <v>184</v>
      </c>
      <c r="C62" s="106" t="s">
        <v>185</v>
      </c>
      <c r="D62" s="106" t="s">
        <v>186</v>
      </c>
      <c r="E62" s="106" t="s">
        <v>187</v>
      </c>
      <c r="F62" s="106" t="s">
        <v>188</v>
      </c>
      <c r="G62" s="106" t="s">
        <v>189</v>
      </c>
      <c r="H62" s="106" t="s">
        <v>190</v>
      </c>
      <c r="I62" s="106">
        <v>218004</v>
      </c>
      <c r="J62" s="106" t="s">
        <v>318</v>
      </c>
      <c r="K62" s="106">
        <v>218004</v>
      </c>
      <c r="L62" s="106" t="s">
        <v>192</v>
      </c>
      <c r="M62" s="106" t="s">
        <v>193</v>
      </c>
      <c r="N62" s="106">
        <v>538492</v>
      </c>
      <c r="O62" s="106" t="s">
        <v>319</v>
      </c>
      <c r="P62" s="106">
        <v>896031</v>
      </c>
      <c r="Q62" s="106" t="s">
        <v>320</v>
      </c>
      <c r="R62" s="106" t="s">
        <v>245</v>
      </c>
      <c r="S62" s="106" t="s">
        <v>321</v>
      </c>
      <c r="T62" s="106" t="s">
        <v>332</v>
      </c>
      <c r="U62" s="106" t="s">
        <v>325</v>
      </c>
      <c r="V62" s="106">
        <v>0</v>
      </c>
      <c r="W62" s="106" t="s">
        <v>326</v>
      </c>
      <c r="X62" s="106">
        <v>358927147</v>
      </c>
      <c r="Y62" s="106" t="s">
        <v>459</v>
      </c>
      <c r="Z62" s="106" t="s">
        <v>450</v>
      </c>
      <c r="AA62" s="107">
        <v>20000</v>
      </c>
      <c r="AB62" s="106" t="s">
        <v>340</v>
      </c>
      <c r="AC62" s="106">
        <v>50</v>
      </c>
      <c r="AD62" s="106" t="s">
        <v>402</v>
      </c>
      <c r="AE62" s="106" t="s">
        <v>520</v>
      </c>
      <c r="AF62" s="107">
        <v>450</v>
      </c>
      <c r="AG62" s="107">
        <v>450</v>
      </c>
      <c r="AH62" s="106" t="s">
        <v>498</v>
      </c>
      <c r="AI62" s="107">
        <v>7341.87</v>
      </c>
      <c r="AJ62" s="107">
        <v>1658.13</v>
      </c>
      <c r="AK62" s="107">
        <v>9000</v>
      </c>
      <c r="AL62" s="107">
        <v>12658.13</v>
      </c>
      <c r="AM62" s="107">
        <v>960.87</v>
      </c>
      <c r="AN62" s="107">
        <v>13619</v>
      </c>
      <c r="AO62" s="107">
        <v>0</v>
      </c>
      <c r="AP62" s="107">
        <v>0</v>
      </c>
      <c r="AQ62" s="107">
        <v>0</v>
      </c>
      <c r="AR62" s="106">
        <v>20</v>
      </c>
      <c r="AS62" s="90">
        <v>0</v>
      </c>
      <c r="AT62" s="90" t="s">
        <v>565</v>
      </c>
      <c r="AU62" s="90"/>
      <c r="AV62" s="90"/>
      <c r="AW62" s="90"/>
      <c r="AX62" s="106" t="s">
        <v>525</v>
      </c>
      <c r="AY62" s="90"/>
      <c r="AZ62" s="90"/>
      <c r="BA62" s="90">
        <v>0</v>
      </c>
      <c r="BB62" s="112">
        <v>45785</v>
      </c>
      <c r="BC62" s="92" t="s">
        <v>554</v>
      </c>
      <c r="BD62" s="90" t="s">
        <v>526</v>
      </c>
      <c r="BE62" s="90" t="s">
        <v>531</v>
      </c>
      <c r="BF62" s="99" t="s">
        <v>527</v>
      </c>
      <c r="BG62" s="90"/>
      <c r="BH62" s="98"/>
      <c r="BI62" s="90" t="s">
        <v>532</v>
      </c>
      <c r="BJ62" s="90"/>
      <c r="BK62" s="98"/>
      <c r="BL62" s="91" t="s">
        <v>533</v>
      </c>
    </row>
    <row r="63" spans="1:64" s="102" customFormat="1" ht="13.8" x14ac:dyDescent="0.3">
      <c r="A63" s="90">
        <v>58</v>
      </c>
      <c r="B63" s="106" t="s">
        <v>184</v>
      </c>
      <c r="C63" s="106" t="s">
        <v>185</v>
      </c>
      <c r="D63" s="106" t="s">
        <v>186</v>
      </c>
      <c r="E63" s="106" t="s">
        <v>187</v>
      </c>
      <c r="F63" s="106" t="s">
        <v>188</v>
      </c>
      <c r="G63" s="106" t="s">
        <v>189</v>
      </c>
      <c r="H63" s="106" t="s">
        <v>190</v>
      </c>
      <c r="I63" s="106">
        <v>206966</v>
      </c>
      <c r="J63" s="106" t="s">
        <v>201</v>
      </c>
      <c r="K63" s="106">
        <v>206966</v>
      </c>
      <c r="L63" s="106" t="s">
        <v>192</v>
      </c>
      <c r="M63" s="106" t="s">
        <v>193</v>
      </c>
      <c r="N63" s="106">
        <v>458040</v>
      </c>
      <c r="O63" s="106" t="s">
        <v>202</v>
      </c>
      <c r="P63" s="106">
        <v>729242</v>
      </c>
      <c r="Q63" s="106" t="s">
        <v>247</v>
      </c>
      <c r="R63" s="106" t="s">
        <v>196</v>
      </c>
      <c r="S63" s="106" t="s">
        <v>322</v>
      </c>
      <c r="T63" s="106" t="s">
        <v>367</v>
      </c>
      <c r="U63" s="106" t="s">
        <v>325</v>
      </c>
      <c r="V63" s="106">
        <v>0</v>
      </c>
      <c r="W63" s="106" t="s">
        <v>326</v>
      </c>
      <c r="X63" s="106">
        <v>358935630</v>
      </c>
      <c r="Y63" s="106" t="s">
        <v>460</v>
      </c>
      <c r="Z63" s="106" t="s">
        <v>448</v>
      </c>
      <c r="AA63" s="107">
        <v>14000</v>
      </c>
      <c r="AB63" s="106"/>
      <c r="AC63" s="106">
        <v>75</v>
      </c>
      <c r="AD63" s="106" t="s">
        <v>451</v>
      </c>
      <c r="AE63" s="106" t="s">
        <v>461</v>
      </c>
      <c r="AF63" s="107">
        <v>220</v>
      </c>
      <c r="AG63" s="107">
        <v>220</v>
      </c>
      <c r="AH63" s="106" t="s">
        <v>499</v>
      </c>
      <c r="AI63" s="107">
        <v>2983.42</v>
      </c>
      <c r="AJ63" s="107">
        <v>1196.58</v>
      </c>
      <c r="AK63" s="107">
        <v>4180</v>
      </c>
      <c r="AL63" s="107">
        <v>11016.58</v>
      </c>
      <c r="AM63" s="107">
        <v>1591.42</v>
      </c>
      <c r="AN63" s="107">
        <v>12608</v>
      </c>
      <c r="AO63" s="107">
        <v>0</v>
      </c>
      <c r="AP63" s="107">
        <v>0</v>
      </c>
      <c r="AQ63" s="107">
        <v>0</v>
      </c>
      <c r="AR63" s="106">
        <v>19</v>
      </c>
      <c r="AS63" s="90">
        <v>0</v>
      </c>
      <c r="AT63" s="90" t="s">
        <v>565</v>
      </c>
      <c r="AU63" s="90"/>
      <c r="AV63" s="90"/>
      <c r="AW63" s="90"/>
      <c r="AX63" s="106" t="s">
        <v>525</v>
      </c>
      <c r="AY63" s="90"/>
      <c r="AZ63" s="90"/>
      <c r="BA63" s="90">
        <v>0</v>
      </c>
      <c r="BB63" s="112">
        <v>45785</v>
      </c>
      <c r="BC63" s="92" t="s">
        <v>554</v>
      </c>
      <c r="BD63" s="90" t="s">
        <v>526</v>
      </c>
      <c r="BE63" s="90" t="s">
        <v>546</v>
      </c>
      <c r="BF63" s="99" t="s">
        <v>527</v>
      </c>
      <c r="BG63" s="90"/>
      <c r="BH63" s="98"/>
      <c r="BI63" s="90" t="s">
        <v>532</v>
      </c>
      <c r="BJ63" s="90"/>
      <c r="BK63" s="98"/>
      <c r="BL63" s="91" t="s">
        <v>533</v>
      </c>
    </row>
    <row r="64" spans="1:64" s="102" customFormat="1" ht="13.8" x14ac:dyDescent="0.3">
      <c r="A64" s="90">
        <v>59</v>
      </c>
      <c r="B64" s="106" t="s">
        <v>184</v>
      </c>
      <c r="C64" s="106" t="s">
        <v>185</v>
      </c>
      <c r="D64" s="106" t="s">
        <v>186</v>
      </c>
      <c r="E64" s="106" t="s">
        <v>187</v>
      </c>
      <c r="F64" s="106" t="s">
        <v>188</v>
      </c>
      <c r="G64" s="106" t="s">
        <v>189</v>
      </c>
      <c r="H64" s="106" t="s">
        <v>190</v>
      </c>
      <c r="I64" s="106">
        <v>206966</v>
      </c>
      <c r="J64" s="106" t="s">
        <v>201</v>
      </c>
      <c r="K64" s="106">
        <v>206966</v>
      </c>
      <c r="L64" s="106" t="s">
        <v>192</v>
      </c>
      <c r="M64" s="106" t="s">
        <v>193</v>
      </c>
      <c r="N64" s="106">
        <v>458040</v>
      </c>
      <c r="O64" s="106" t="s">
        <v>202</v>
      </c>
      <c r="P64" s="106">
        <v>729242</v>
      </c>
      <c r="Q64" s="106" t="s">
        <v>247</v>
      </c>
      <c r="R64" s="106" t="s">
        <v>196</v>
      </c>
      <c r="S64" s="106" t="s">
        <v>323</v>
      </c>
      <c r="T64" s="106" t="s">
        <v>332</v>
      </c>
      <c r="U64" s="106" t="s">
        <v>325</v>
      </c>
      <c r="V64" s="106">
        <v>0</v>
      </c>
      <c r="W64" s="106" t="s">
        <v>326</v>
      </c>
      <c r="X64" s="106">
        <v>359109701</v>
      </c>
      <c r="Y64" s="106" t="s">
        <v>462</v>
      </c>
      <c r="Z64" s="106" t="s">
        <v>463</v>
      </c>
      <c r="AA64" s="107">
        <v>40000</v>
      </c>
      <c r="AB64" s="106"/>
      <c r="AC64" s="106">
        <v>75</v>
      </c>
      <c r="AD64" s="106" t="s">
        <v>451</v>
      </c>
      <c r="AE64" s="106" t="s">
        <v>503</v>
      </c>
      <c r="AF64" s="107">
        <v>640</v>
      </c>
      <c r="AG64" s="107">
        <v>640</v>
      </c>
      <c r="AH64" s="106" t="s">
        <v>499</v>
      </c>
      <c r="AI64" s="107">
        <v>4428.91</v>
      </c>
      <c r="AJ64" s="107">
        <v>1971.09</v>
      </c>
      <c r="AK64" s="107">
        <v>6400</v>
      </c>
      <c r="AL64" s="107">
        <v>35571.089999999997</v>
      </c>
      <c r="AM64" s="107">
        <v>5823.91</v>
      </c>
      <c r="AN64" s="107">
        <v>41395</v>
      </c>
      <c r="AO64" s="107">
        <v>0</v>
      </c>
      <c r="AP64" s="107">
        <v>0</v>
      </c>
      <c r="AQ64" s="107">
        <v>0</v>
      </c>
      <c r="AR64" s="106">
        <v>10</v>
      </c>
      <c r="AS64" s="90">
        <v>0</v>
      </c>
      <c r="AT64" s="90" t="s">
        <v>565</v>
      </c>
      <c r="AU64" s="90"/>
      <c r="AV64" s="90"/>
      <c r="AW64" s="90"/>
      <c r="AX64" s="106" t="s">
        <v>525</v>
      </c>
      <c r="AY64" s="90"/>
      <c r="AZ64" s="90"/>
      <c r="BA64" s="90">
        <v>0</v>
      </c>
      <c r="BB64" s="112">
        <v>45785</v>
      </c>
      <c r="BC64" s="92" t="s">
        <v>554</v>
      </c>
      <c r="BD64" s="90" t="s">
        <v>526</v>
      </c>
      <c r="BE64" s="90" t="s">
        <v>531</v>
      </c>
      <c r="BF64" s="99" t="s">
        <v>527</v>
      </c>
      <c r="BG64" s="90"/>
      <c r="BH64" s="98"/>
      <c r="BI64" s="90" t="s">
        <v>532</v>
      </c>
      <c r="BJ64" s="90"/>
      <c r="BK64" s="98"/>
      <c r="BL64" s="91" t="s">
        <v>533</v>
      </c>
    </row>
    <row r="65" spans="1:64" s="102" customFormat="1" ht="13.8" x14ac:dyDescent="0.3">
      <c r="A65" s="90">
        <v>60</v>
      </c>
      <c r="B65" s="106" t="s">
        <v>184</v>
      </c>
      <c r="C65" s="106" t="s">
        <v>185</v>
      </c>
      <c r="D65" s="106" t="s">
        <v>186</v>
      </c>
      <c r="E65" s="106" t="s">
        <v>187</v>
      </c>
      <c r="F65" s="106" t="s">
        <v>188</v>
      </c>
      <c r="G65" s="106" t="s">
        <v>189</v>
      </c>
      <c r="H65" s="106" t="s">
        <v>190</v>
      </c>
      <c r="I65" s="106">
        <v>227196</v>
      </c>
      <c r="J65" s="106" t="s">
        <v>279</v>
      </c>
      <c r="K65" s="106">
        <v>227196</v>
      </c>
      <c r="L65" s="106" t="s">
        <v>192</v>
      </c>
      <c r="M65" s="106" t="s">
        <v>193</v>
      </c>
      <c r="N65" s="106">
        <v>538502</v>
      </c>
      <c r="O65" s="106" t="s">
        <v>280</v>
      </c>
      <c r="P65" s="106">
        <v>896038</v>
      </c>
      <c r="Q65" s="106" t="s">
        <v>281</v>
      </c>
      <c r="R65" s="106" t="s">
        <v>196</v>
      </c>
      <c r="S65" s="106" t="s">
        <v>282</v>
      </c>
      <c r="T65" s="106" t="s">
        <v>332</v>
      </c>
      <c r="U65" s="106" t="s">
        <v>325</v>
      </c>
      <c r="V65" s="106">
        <v>0</v>
      </c>
      <c r="W65" s="106" t="s">
        <v>326</v>
      </c>
      <c r="X65" s="106">
        <v>359229692</v>
      </c>
      <c r="Y65" s="106" t="s">
        <v>464</v>
      </c>
      <c r="Z65" s="106" t="s">
        <v>465</v>
      </c>
      <c r="AA65" s="107">
        <v>50000</v>
      </c>
      <c r="AB65" s="106" t="s">
        <v>340</v>
      </c>
      <c r="AC65" s="106">
        <v>75</v>
      </c>
      <c r="AD65" s="106" t="s">
        <v>451</v>
      </c>
      <c r="AE65" s="106" t="s">
        <v>524</v>
      </c>
      <c r="AF65" s="107">
        <v>790</v>
      </c>
      <c r="AG65" s="107">
        <v>790</v>
      </c>
      <c r="AH65" s="106" t="s">
        <v>498</v>
      </c>
      <c r="AI65" s="107">
        <v>5504.75</v>
      </c>
      <c r="AJ65" s="107">
        <v>2395.25</v>
      </c>
      <c r="AK65" s="107">
        <v>7900</v>
      </c>
      <c r="AL65" s="107">
        <v>44495.25</v>
      </c>
      <c r="AM65" s="107">
        <v>7399.75</v>
      </c>
      <c r="AN65" s="107">
        <v>51895</v>
      </c>
      <c r="AO65" s="107">
        <v>0</v>
      </c>
      <c r="AP65" s="107">
        <v>0</v>
      </c>
      <c r="AQ65" s="107">
        <v>0</v>
      </c>
      <c r="AR65" s="106">
        <v>10</v>
      </c>
      <c r="AS65" s="90">
        <v>0</v>
      </c>
      <c r="AT65" s="90" t="s">
        <v>565</v>
      </c>
      <c r="AU65" s="90"/>
      <c r="AV65" s="90"/>
      <c r="AW65" s="90"/>
      <c r="AX65" s="106" t="s">
        <v>525</v>
      </c>
      <c r="AY65" s="90"/>
      <c r="AZ65" s="90"/>
      <c r="BA65" s="90">
        <v>0</v>
      </c>
      <c r="BB65" s="112">
        <v>45785</v>
      </c>
      <c r="BC65" s="92" t="s">
        <v>554</v>
      </c>
      <c r="BD65" s="90" t="s">
        <v>526</v>
      </c>
      <c r="BE65" s="90" t="s">
        <v>546</v>
      </c>
      <c r="BF65" s="99" t="s">
        <v>527</v>
      </c>
      <c r="BG65" s="90"/>
      <c r="BH65" s="98"/>
      <c r="BI65" s="90" t="s">
        <v>532</v>
      </c>
      <c r="BJ65" s="90"/>
      <c r="BK65" s="98"/>
      <c r="BL65" s="91" t="s">
        <v>533</v>
      </c>
    </row>
    <row r="66" spans="1:64" s="102" customFormat="1" ht="13.8" x14ac:dyDescent="0.3">
      <c r="A66" s="90">
        <v>61</v>
      </c>
      <c r="B66" s="106" t="s">
        <v>184</v>
      </c>
      <c r="C66" s="106" t="s">
        <v>185</v>
      </c>
      <c r="D66" s="106" t="s">
        <v>186</v>
      </c>
      <c r="E66" s="106" t="s">
        <v>187</v>
      </c>
      <c r="F66" s="106" t="s">
        <v>188</v>
      </c>
      <c r="G66" s="106" t="s">
        <v>189</v>
      </c>
      <c r="H66" s="106" t="s">
        <v>190</v>
      </c>
      <c r="I66" s="106">
        <v>227181</v>
      </c>
      <c r="J66" s="106" t="s">
        <v>190</v>
      </c>
      <c r="K66" s="106">
        <v>227181</v>
      </c>
      <c r="L66" s="106" t="s">
        <v>538</v>
      </c>
      <c r="M66" s="106" t="s">
        <v>539</v>
      </c>
      <c r="N66" s="106">
        <v>538486</v>
      </c>
      <c r="O66" s="106" t="s">
        <v>540</v>
      </c>
      <c r="P66" s="106">
        <v>896021</v>
      </c>
      <c r="Q66" s="106" t="s">
        <v>541</v>
      </c>
      <c r="R66" s="106" t="s">
        <v>196</v>
      </c>
      <c r="S66" s="106" t="s">
        <v>542</v>
      </c>
      <c r="T66" s="106" t="s">
        <v>335</v>
      </c>
      <c r="U66" s="106" t="s">
        <v>325</v>
      </c>
      <c r="V66" s="106">
        <v>541</v>
      </c>
      <c r="W66" s="106" t="s">
        <v>326</v>
      </c>
      <c r="X66" s="106">
        <v>356697935</v>
      </c>
      <c r="Y66" s="106" t="s">
        <v>544</v>
      </c>
      <c r="Z66" s="106" t="s">
        <v>381</v>
      </c>
      <c r="AA66" s="107">
        <v>40000</v>
      </c>
      <c r="AB66" s="106" t="s">
        <v>352</v>
      </c>
      <c r="AC66" s="106">
        <v>50</v>
      </c>
      <c r="AD66" s="106">
        <v>1</v>
      </c>
      <c r="AE66" s="106" t="s">
        <v>393</v>
      </c>
      <c r="AF66" s="107">
        <v>900</v>
      </c>
      <c r="AG66" s="107">
        <v>900</v>
      </c>
      <c r="AH66" s="106" t="s">
        <v>498</v>
      </c>
      <c r="AI66" s="107">
        <v>37098.81</v>
      </c>
      <c r="AJ66" s="107">
        <v>5201.1899999999996</v>
      </c>
      <c r="AK66" s="107">
        <v>42300</v>
      </c>
      <c r="AL66" s="107">
        <v>2901.19</v>
      </c>
      <c r="AM66" s="107">
        <v>29.81</v>
      </c>
      <c r="AN66" s="107">
        <v>2931</v>
      </c>
      <c r="AO66" s="107">
        <v>0</v>
      </c>
      <c r="AP66" s="107">
        <v>0</v>
      </c>
      <c r="AQ66" s="107">
        <v>0</v>
      </c>
      <c r="AR66" s="106">
        <v>47</v>
      </c>
      <c r="AS66" s="90" t="e">
        <v>#N/A</v>
      </c>
      <c r="AT66" s="90" t="e">
        <v>#N/A</v>
      </c>
      <c r="AU66" s="90"/>
      <c r="AV66" s="90"/>
      <c r="AW66" s="90"/>
      <c r="AX66" s="106" t="s">
        <v>525</v>
      </c>
      <c r="AY66" s="90"/>
      <c r="AZ66" s="90"/>
      <c r="BA66" s="90">
        <v>0</v>
      </c>
      <c r="BB66" s="112">
        <v>45785</v>
      </c>
      <c r="BC66" s="92" t="s">
        <v>554</v>
      </c>
      <c r="BD66" s="90" t="s">
        <v>526</v>
      </c>
      <c r="BE66" s="90" t="s">
        <v>531</v>
      </c>
      <c r="BF66" s="99" t="s">
        <v>527</v>
      </c>
      <c r="BG66" s="90"/>
      <c r="BH66" s="98"/>
      <c r="BI66" s="90" t="s">
        <v>532</v>
      </c>
      <c r="BJ66" s="90"/>
      <c r="BK66" s="98"/>
      <c r="BL66" s="91" t="s">
        <v>533</v>
      </c>
    </row>
    <row r="67" spans="1:64" s="102" customFormat="1" ht="13.8" x14ac:dyDescent="0.3">
      <c r="A67" s="90">
        <v>62</v>
      </c>
      <c r="B67" s="106" t="s">
        <v>184</v>
      </c>
      <c r="C67" s="106" t="s">
        <v>185</v>
      </c>
      <c r="D67" s="106" t="s">
        <v>186</v>
      </c>
      <c r="E67" s="106" t="s">
        <v>187</v>
      </c>
      <c r="F67" s="106" t="s">
        <v>188</v>
      </c>
      <c r="G67" s="106" t="s">
        <v>189</v>
      </c>
      <c r="H67" s="106" t="s">
        <v>190</v>
      </c>
      <c r="I67" s="106">
        <v>227181</v>
      </c>
      <c r="J67" s="106" t="s">
        <v>190</v>
      </c>
      <c r="K67" s="106">
        <v>227181</v>
      </c>
      <c r="L67" s="106" t="s">
        <v>538</v>
      </c>
      <c r="M67" s="106" t="s">
        <v>539</v>
      </c>
      <c r="N67" s="106">
        <v>538486</v>
      </c>
      <c r="O67" s="106" t="s">
        <v>540</v>
      </c>
      <c r="P67" s="106">
        <v>896021</v>
      </c>
      <c r="Q67" s="106" t="s">
        <v>541</v>
      </c>
      <c r="R67" s="106" t="s">
        <v>196</v>
      </c>
      <c r="S67" s="106" t="s">
        <v>543</v>
      </c>
      <c r="T67" s="106" t="s">
        <v>332</v>
      </c>
      <c r="U67" s="106" t="s">
        <v>325</v>
      </c>
      <c r="V67" s="106">
        <v>541</v>
      </c>
      <c r="W67" s="106" t="s">
        <v>326</v>
      </c>
      <c r="X67" s="106">
        <v>357466982</v>
      </c>
      <c r="Y67" s="106" t="s">
        <v>398</v>
      </c>
      <c r="Z67" s="106" t="s">
        <v>416</v>
      </c>
      <c r="AA67" s="107">
        <v>40000</v>
      </c>
      <c r="AB67" s="106" t="s">
        <v>352</v>
      </c>
      <c r="AC67" s="106">
        <v>50</v>
      </c>
      <c r="AD67" s="106" t="s">
        <v>380</v>
      </c>
      <c r="AE67" s="106" t="s">
        <v>418</v>
      </c>
      <c r="AF67" s="107">
        <v>900</v>
      </c>
      <c r="AG67" s="107">
        <v>900</v>
      </c>
      <c r="AH67" s="106" t="s">
        <v>498</v>
      </c>
      <c r="AI67" s="107">
        <v>31046.51</v>
      </c>
      <c r="AJ67" s="107">
        <v>4953.49</v>
      </c>
      <c r="AK67" s="107">
        <v>36000</v>
      </c>
      <c r="AL67" s="107">
        <v>8953.49</v>
      </c>
      <c r="AM67" s="107">
        <v>242.51</v>
      </c>
      <c r="AN67" s="107">
        <v>9196</v>
      </c>
      <c r="AO67" s="107">
        <v>0</v>
      </c>
      <c r="AP67" s="107">
        <v>0</v>
      </c>
      <c r="AQ67" s="107">
        <v>0</v>
      </c>
      <c r="AR67" s="106">
        <v>40</v>
      </c>
      <c r="AS67" s="90">
        <v>0</v>
      </c>
      <c r="AT67" s="90" t="s">
        <v>565</v>
      </c>
      <c r="AU67" s="90"/>
      <c r="AV67" s="90"/>
      <c r="AW67" s="90"/>
      <c r="AX67" s="106" t="s">
        <v>525</v>
      </c>
      <c r="AY67" s="90"/>
      <c r="AZ67" s="90"/>
      <c r="BA67" s="90">
        <v>0</v>
      </c>
      <c r="BB67" s="112">
        <v>45785</v>
      </c>
      <c r="BC67" s="92" t="s">
        <v>554</v>
      </c>
      <c r="BD67" s="90" t="s">
        <v>526</v>
      </c>
      <c r="BE67" s="90" t="s">
        <v>531</v>
      </c>
      <c r="BF67" s="99" t="s">
        <v>534</v>
      </c>
      <c r="BG67" s="90"/>
      <c r="BH67" s="98"/>
      <c r="BI67" s="90" t="s">
        <v>532</v>
      </c>
      <c r="BJ67" s="90"/>
      <c r="BK67" s="98"/>
      <c r="BL67" s="91" t="s">
        <v>533</v>
      </c>
    </row>
    <row r="68" spans="1:64" s="102" customFormat="1" ht="13.8" hidden="1" x14ac:dyDescent="0.3">
      <c r="A68" s="90">
        <v>63</v>
      </c>
      <c r="B68" s="106" t="s">
        <v>184</v>
      </c>
      <c r="C68" s="106" t="s">
        <v>185</v>
      </c>
      <c r="D68" s="106" t="s">
        <v>186</v>
      </c>
      <c r="E68" s="106" t="s">
        <v>187</v>
      </c>
      <c r="F68" s="106" t="s">
        <v>188</v>
      </c>
      <c r="G68" s="106" t="s">
        <v>189</v>
      </c>
      <c r="H68" s="106" t="s">
        <v>190</v>
      </c>
      <c r="I68" s="106">
        <v>198960</v>
      </c>
      <c r="J68" s="106" t="s">
        <v>191</v>
      </c>
      <c r="K68" s="106">
        <v>198960</v>
      </c>
      <c r="L68" s="106" t="s">
        <v>192</v>
      </c>
      <c r="M68" s="106" t="s">
        <v>193</v>
      </c>
      <c r="N68" s="106">
        <v>464189</v>
      </c>
      <c r="O68" s="106" t="s">
        <v>194</v>
      </c>
      <c r="P68" s="106">
        <v>776777</v>
      </c>
      <c r="Q68" s="106" t="s">
        <v>195</v>
      </c>
      <c r="R68" s="106" t="s">
        <v>196</v>
      </c>
      <c r="S68" s="106" t="s">
        <v>197</v>
      </c>
      <c r="T68" s="106" t="s">
        <v>324</v>
      </c>
      <c r="U68" s="106" t="s">
        <v>325</v>
      </c>
      <c r="V68" s="106">
        <v>541</v>
      </c>
      <c r="W68" s="106" t="s">
        <v>326</v>
      </c>
      <c r="X68" s="106">
        <v>353424764</v>
      </c>
      <c r="Y68" s="106" t="s">
        <v>327</v>
      </c>
      <c r="Z68" s="106" t="s">
        <v>328</v>
      </c>
      <c r="AA68" s="107">
        <v>35000</v>
      </c>
      <c r="AB68" s="106"/>
      <c r="AC68" s="106">
        <v>50</v>
      </c>
      <c r="AD68" s="106" t="s">
        <v>329</v>
      </c>
      <c r="AE68" s="106" t="s">
        <v>466</v>
      </c>
      <c r="AF68" s="107">
        <v>790</v>
      </c>
      <c r="AG68" s="107">
        <v>790</v>
      </c>
      <c r="AH68" s="106" t="s">
        <v>467</v>
      </c>
      <c r="AI68" s="107">
        <v>23648.95</v>
      </c>
      <c r="AJ68" s="107">
        <v>4001.05</v>
      </c>
      <c r="AK68" s="107">
        <v>27650</v>
      </c>
      <c r="AL68" s="107">
        <v>11351.05</v>
      </c>
      <c r="AM68" s="107">
        <v>438.95</v>
      </c>
      <c r="AN68" s="107">
        <v>11790</v>
      </c>
      <c r="AO68" s="107">
        <v>11351.05</v>
      </c>
      <c r="AP68" s="107">
        <v>438.95</v>
      </c>
      <c r="AQ68" s="107">
        <v>11790</v>
      </c>
      <c r="AR68" s="106">
        <v>75</v>
      </c>
      <c r="AS68" s="90">
        <v>305</v>
      </c>
      <c r="AT68" s="90" t="s">
        <v>568</v>
      </c>
      <c r="AU68" s="90"/>
      <c r="AV68" s="90"/>
      <c r="AW68" s="90"/>
      <c r="AX68" s="106" t="s">
        <v>525</v>
      </c>
      <c r="AY68" s="90"/>
      <c r="AZ68" s="90"/>
      <c r="BA68" s="90">
        <v>0</v>
      </c>
      <c r="BB68" s="92"/>
      <c r="BC68" s="92"/>
      <c r="BD68" s="90"/>
      <c r="BE68" s="18"/>
      <c r="BF68" s="99"/>
      <c r="BG68" s="18"/>
      <c r="BH68" s="98"/>
      <c r="BI68" s="90"/>
      <c r="BJ68" s="90"/>
      <c r="BK68" s="98"/>
      <c r="BL68" s="91"/>
    </row>
    <row r="69" spans="1:64" s="102" customFormat="1" ht="13.8" hidden="1" x14ac:dyDescent="0.3">
      <c r="A69" s="90">
        <v>64</v>
      </c>
      <c r="B69" s="106" t="s">
        <v>184</v>
      </c>
      <c r="C69" s="106" t="s">
        <v>185</v>
      </c>
      <c r="D69" s="106" t="s">
        <v>186</v>
      </c>
      <c r="E69" s="106" t="s">
        <v>187</v>
      </c>
      <c r="F69" s="106" t="s">
        <v>188</v>
      </c>
      <c r="G69" s="106" t="s">
        <v>189</v>
      </c>
      <c r="H69" s="106" t="s">
        <v>190</v>
      </c>
      <c r="I69" s="106">
        <v>198960</v>
      </c>
      <c r="J69" s="106" t="s">
        <v>191</v>
      </c>
      <c r="K69" s="106">
        <v>198960</v>
      </c>
      <c r="L69" s="106" t="s">
        <v>192</v>
      </c>
      <c r="M69" s="106" t="s">
        <v>193</v>
      </c>
      <c r="N69" s="106">
        <v>464189</v>
      </c>
      <c r="O69" s="106" t="s">
        <v>194</v>
      </c>
      <c r="P69" s="106">
        <v>786506</v>
      </c>
      <c r="Q69" s="106" t="s">
        <v>198</v>
      </c>
      <c r="R69" s="106" t="s">
        <v>196</v>
      </c>
      <c r="S69" s="106" t="s">
        <v>199</v>
      </c>
      <c r="T69" s="106" t="s">
        <v>324</v>
      </c>
      <c r="U69" s="106" t="s">
        <v>325</v>
      </c>
      <c r="V69" s="106">
        <v>541</v>
      </c>
      <c r="W69" s="106" t="s">
        <v>326</v>
      </c>
      <c r="X69" s="106">
        <v>353426410</v>
      </c>
      <c r="Y69" s="106" t="s">
        <v>330</v>
      </c>
      <c r="Z69" s="106" t="s">
        <v>328</v>
      </c>
      <c r="AA69" s="107">
        <v>35000</v>
      </c>
      <c r="AB69" s="106"/>
      <c r="AC69" s="106">
        <v>50</v>
      </c>
      <c r="AD69" s="106" t="s">
        <v>329</v>
      </c>
      <c r="AE69" s="106" t="s">
        <v>466</v>
      </c>
      <c r="AF69" s="107">
        <v>790</v>
      </c>
      <c r="AG69" s="107">
        <v>790</v>
      </c>
      <c r="AH69" s="106" t="s">
        <v>468</v>
      </c>
      <c r="AI69" s="107">
        <v>30397.54</v>
      </c>
      <c r="AJ69" s="107">
        <v>4362.46</v>
      </c>
      <c r="AK69" s="107">
        <v>34760</v>
      </c>
      <c r="AL69" s="107">
        <v>4602.46</v>
      </c>
      <c r="AM69" s="107">
        <v>77.540000000000006</v>
      </c>
      <c r="AN69" s="107">
        <v>4680</v>
      </c>
      <c r="AO69" s="107">
        <v>4602.46</v>
      </c>
      <c r="AP69" s="107">
        <v>77.540000000000006</v>
      </c>
      <c r="AQ69" s="107">
        <v>4680</v>
      </c>
      <c r="AR69" s="106">
        <v>75</v>
      </c>
      <c r="AS69" s="128">
        <v>242</v>
      </c>
      <c r="AT69" s="128" t="s">
        <v>568</v>
      </c>
      <c r="AU69" s="128"/>
      <c r="AV69" s="128"/>
      <c r="AW69" s="128"/>
      <c r="AX69" s="106" t="s">
        <v>525</v>
      </c>
      <c r="AY69" s="128"/>
      <c r="AZ69" s="128"/>
      <c r="BA69" s="90">
        <v>0</v>
      </c>
      <c r="BB69" s="92"/>
      <c r="BC69" s="92"/>
      <c r="BD69" s="90"/>
      <c r="BE69" s="18"/>
      <c r="BF69" s="99"/>
      <c r="BG69" s="18"/>
      <c r="BH69" s="98"/>
      <c r="BI69" s="90"/>
      <c r="BJ69" s="90"/>
      <c r="BK69" s="98"/>
      <c r="BL69" s="91"/>
    </row>
    <row r="70" spans="1:64" s="102" customFormat="1" ht="13.8" hidden="1" x14ac:dyDescent="0.3">
      <c r="A70" s="90">
        <v>65</v>
      </c>
      <c r="B70" s="106" t="s">
        <v>184</v>
      </c>
      <c r="C70" s="106" t="s">
        <v>185</v>
      </c>
      <c r="D70" s="106" t="s">
        <v>186</v>
      </c>
      <c r="E70" s="106" t="s">
        <v>187</v>
      </c>
      <c r="F70" s="106" t="s">
        <v>188</v>
      </c>
      <c r="G70" s="106" t="s">
        <v>189</v>
      </c>
      <c r="H70" s="106" t="s">
        <v>190</v>
      </c>
      <c r="I70" s="106">
        <v>198960</v>
      </c>
      <c r="J70" s="106" t="s">
        <v>191</v>
      </c>
      <c r="K70" s="106">
        <v>198960</v>
      </c>
      <c r="L70" s="106" t="s">
        <v>192</v>
      </c>
      <c r="M70" s="106" t="s">
        <v>193</v>
      </c>
      <c r="N70" s="106">
        <v>464189</v>
      </c>
      <c r="O70" s="106" t="s">
        <v>194</v>
      </c>
      <c r="P70" s="106">
        <v>786506</v>
      </c>
      <c r="Q70" s="106" t="s">
        <v>198</v>
      </c>
      <c r="R70" s="106" t="s">
        <v>196</v>
      </c>
      <c r="S70" s="106" t="s">
        <v>200</v>
      </c>
      <c r="T70" s="106" t="s">
        <v>324</v>
      </c>
      <c r="U70" s="106" t="s">
        <v>325</v>
      </c>
      <c r="V70" s="106">
        <v>541</v>
      </c>
      <c r="W70" s="106" t="s">
        <v>326</v>
      </c>
      <c r="X70" s="106">
        <v>353432132</v>
      </c>
      <c r="Y70" s="106" t="s">
        <v>331</v>
      </c>
      <c r="Z70" s="106" t="s">
        <v>328</v>
      </c>
      <c r="AA70" s="107">
        <v>35000</v>
      </c>
      <c r="AB70" s="106"/>
      <c r="AC70" s="106">
        <v>50</v>
      </c>
      <c r="AD70" s="106" t="s">
        <v>329</v>
      </c>
      <c r="AE70" s="106" t="s">
        <v>466</v>
      </c>
      <c r="AF70" s="107">
        <v>790</v>
      </c>
      <c r="AG70" s="107">
        <v>790</v>
      </c>
      <c r="AH70" s="106" t="s">
        <v>469</v>
      </c>
      <c r="AI70" s="107">
        <v>32911.43</v>
      </c>
      <c r="AJ70" s="107">
        <v>4428.57</v>
      </c>
      <c r="AK70" s="107">
        <v>37340</v>
      </c>
      <c r="AL70" s="107">
        <v>2088.5700000000002</v>
      </c>
      <c r="AM70" s="107">
        <v>11.43</v>
      </c>
      <c r="AN70" s="107">
        <v>2100</v>
      </c>
      <c r="AO70" s="107">
        <v>2088.5700000000002</v>
      </c>
      <c r="AP70" s="107">
        <v>11.43</v>
      </c>
      <c r="AQ70" s="107">
        <v>2100</v>
      </c>
      <c r="AR70" s="106">
        <v>75</v>
      </c>
      <c r="AS70" s="128">
        <v>221</v>
      </c>
      <c r="AT70" s="128" t="s">
        <v>568</v>
      </c>
      <c r="AU70" s="128"/>
      <c r="AV70" s="128"/>
      <c r="AW70" s="128"/>
      <c r="AX70" s="106" t="s">
        <v>525</v>
      </c>
      <c r="AY70" s="128"/>
      <c r="AZ70" s="128"/>
      <c r="BA70" s="90">
        <v>0</v>
      </c>
      <c r="BB70" s="92"/>
      <c r="BC70" s="92"/>
      <c r="BD70" s="90"/>
      <c r="BE70" s="18"/>
      <c r="BF70" s="99"/>
      <c r="BG70" s="18"/>
      <c r="BH70" s="98"/>
      <c r="BI70" s="90"/>
      <c r="BJ70" s="90"/>
      <c r="BK70" s="98"/>
      <c r="BL70" s="91"/>
    </row>
    <row r="71" spans="1:64" s="102" customFormat="1" ht="13.8" hidden="1" x14ac:dyDescent="0.3">
      <c r="A71" s="90">
        <v>66</v>
      </c>
      <c r="B71" s="106" t="s">
        <v>184</v>
      </c>
      <c r="C71" s="106" t="s">
        <v>185</v>
      </c>
      <c r="D71" s="106" t="s">
        <v>186</v>
      </c>
      <c r="E71" s="106" t="s">
        <v>187</v>
      </c>
      <c r="F71" s="106" t="s">
        <v>188</v>
      </c>
      <c r="G71" s="106" t="s">
        <v>189</v>
      </c>
      <c r="H71" s="106" t="s">
        <v>190</v>
      </c>
      <c r="I71" s="106">
        <v>227186</v>
      </c>
      <c r="J71" s="106" t="s">
        <v>207</v>
      </c>
      <c r="K71" s="106">
        <v>227186</v>
      </c>
      <c r="L71" s="106" t="s">
        <v>192</v>
      </c>
      <c r="M71" s="106" t="s">
        <v>193</v>
      </c>
      <c r="N71" s="106">
        <v>538490</v>
      </c>
      <c r="O71" s="106" t="s">
        <v>208</v>
      </c>
      <c r="P71" s="106">
        <v>896026</v>
      </c>
      <c r="Q71" s="106" t="s">
        <v>209</v>
      </c>
      <c r="R71" s="106" t="s">
        <v>196</v>
      </c>
      <c r="S71" s="106" t="s">
        <v>210</v>
      </c>
      <c r="T71" s="106" t="s">
        <v>332</v>
      </c>
      <c r="U71" s="106" t="s">
        <v>325</v>
      </c>
      <c r="V71" s="106">
        <v>541</v>
      </c>
      <c r="W71" s="106" t="s">
        <v>326</v>
      </c>
      <c r="X71" s="106">
        <v>354092343</v>
      </c>
      <c r="Y71" s="106" t="s">
        <v>338</v>
      </c>
      <c r="Z71" s="106" t="s">
        <v>339</v>
      </c>
      <c r="AA71" s="107">
        <v>35000</v>
      </c>
      <c r="AB71" s="106" t="s">
        <v>340</v>
      </c>
      <c r="AC71" s="106">
        <v>50</v>
      </c>
      <c r="AD71" s="106" t="s">
        <v>329</v>
      </c>
      <c r="AE71" s="106" t="s">
        <v>343</v>
      </c>
      <c r="AF71" s="107">
        <v>790</v>
      </c>
      <c r="AG71" s="107">
        <v>790</v>
      </c>
      <c r="AH71" s="106" t="s">
        <v>474</v>
      </c>
      <c r="AI71" s="107">
        <v>14267.32</v>
      </c>
      <c r="AJ71" s="107">
        <v>3112.68</v>
      </c>
      <c r="AK71" s="107">
        <v>17380</v>
      </c>
      <c r="AL71" s="107">
        <v>20732.68</v>
      </c>
      <c r="AM71" s="107">
        <v>1478.32</v>
      </c>
      <c r="AN71" s="107">
        <v>22211</v>
      </c>
      <c r="AO71" s="107">
        <v>20732.68</v>
      </c>
      <c r="AP71" s="107">
        <v>1478.32</v>
      </c>
      <c r="AQ71" s="107">
        <v>22211</v>
      </c>
      <c r="AR71" s="106">
        <v>68</v>
      </c>
      <c r="AS71" s="128">
        <v>347</v>
      </c>
      <c r="AT71" s="128" t="s">
        <v>568</v>
      </c>
      <c r="AU71" s="128"/>
      <c r="AV71" s="128"/>
      <c r="AW71" s="128"/>
      <c r="AX71" s="106" t="s">
        <v>525</v>
      </c>
      <c r="AY71" s="128"/>
      <c r="AZ71" s="128"/>
      <c r="BA71" s="90">
        <v>0</v>
      </c>
      <c r="BB71" s="104"/>
      <c r="BC71" s="92"/>
      <c r="BD71" s="90"/>
      <c r="BE71" s="18"/>
      <c r="BF71" s="99"/>
      <c r="BG71" s="18"/>
      <c r="BH71" s="98"/>
      <c r="BI71" s="90"/>
      <c r="BJ71" s="90"/>
      <c r="BK71" s="98"/>
      <c r="BL71" s="91"/>
    </row>
    <row r="72" spans="1:64" s="102" customFormat="1" ht="13.8" hidden="1" x14ac:dyDescent="0.3">
      <c r="A72" s="90">
        <v>67</v>
      </c>
      <c r="B72" s="106" t="s">
        <v>184</v>
      </c>
      <c r="C72" s="106" t="s">
        <v>185</v>
      </c>
      <c r="D72" s="106" t="s">
        <v>186</v>
      </c>
      <c r="E72" s="106" t="s">
        <v>187</v>
      </c>
      <c r="F72" s="106" t="s">
        <v>188</v>
      </c>
      <c r="G72" s="106" t="s">
        <v>189</v>
      </c>
      <c r="H72" s="106" t="s">
        <v>190</v>
      </c>
      <c r="I72" s="106">
        <v>227186</v>
      </c>
      <c r="J72" s="106" t="s">
        <v>207</v>
      </c>
      <c r="K72" s="106">
        <v>227186</v>
      </c>
      <c r="L72" s="106" t="s">
        <v>192</v>
      </c>
      <c r="M72" s="106" t="s">
        <v>193</v>
      </c>
      <c r="N72" s="106">
        <v>538490</v>
      </c>
      <c r="O72" s="106" t="s">
        <v>208</v>
      </c>
      <c r="P72" s="106">
        <v>896026</v>
      </c>
      <c r="Q72" s="106" t="s">
        <v>209</v>
      </c>
      <c r="R72" s="106" t="s">
        <v>196</v>
      </c>
      <c r="S72" s="106" t="s">
        <v>211</v>
      </c>
      <c r="T72" s="106" t="s">
        <v>335</v>
      </c>
      <c r="U72" s="106" t="s">
        <v>325</v>
      </c>
      <c r="V72" s="106">
        <v>541</v>
      </c>
      <c r="W72" s="106" t="s">
        <v>326</v>
      </c>
      <c r="X72" s="106">
        <v>354143850</v>
      </c>
      <c r="Y72" s="106" t="s">
        <v>341</v>
      </c>
      <c r="Z72" s="106" t="s">
        <v>339</v>
      </c>
      <c r="AA72" s="107">
        <v>35000</v>
      </c>
      <c r="AB72" s="106" t="s">
        <v>340</v>
      </c>
      <c r="AC72" s="106">
        <v>50</v>
      </c>
      <c r="AD72" s="106" t="s">
        <v>329</v>
      </c>
      <c r="AE72" s="106" t="s">
        <v>343</v>
      </c>
      <c r="AF72" s="107">
        <v>790</v>
      </c>
      <c r="AG72" s="107">
        <v>790</v>
      </c>
      <c r="AH72" s="106" t="s">
        <v>474</v>
      </c>
      <c r="AI72" s="107">
        <v>14267.32</v>
      </c>
      <c r="AJ72" s="107">
        <v>3112.68</v>
      </c>
      <c r="AK72" s="107">
        <v>17380</v>
      </c>
      <c r="AL72" s="107">
        <v>20732.68</v>
      </c>
      <c r="AM72" s="107">
        <v>1478.32</v>
      </c>
      <c r="AN72" s="107">
        <v>22211</v>
      </c>
      <c r="AO72" s="107">
        <v>20732.68</v>
      </c>
      <c r="AP72" s="107">
        <v>1478.32</v>
      </c>
      <c r="AQ72" s="107">
        <v>22211</v>
      </c>
      <c r="AR72" s="106">
        <v>68</v>
      </c>
      <c r="AS72" s="128">
        <v>347</v>
      </c>
      <c r="AT72" s="128" t="s">
        <v>568</v>
      </c>
      <c r="AU72" s="128"/>
      <c r="AV72" s="128"/>
      <c r="AW72" s="128"/>
      <c r="AX72" s="106" t="s">
        <v>525</v>
      </c>
      <c r="AY72" s="128"/>
      <c r="AZ72" s="128"/>
      <c r="BA72" s="90">
        <v>0</v>
      </c>
      <c r="BB72" s="104"/>
      <c r="BC72" s="92"/>
      <c r="BD72" s="90"/>
      <c r="BE72" s="18"/>
      <c r="BF72" s="99"/>
      <c r="BG72" s="18"/>
      <c r="BH72" s="98"/>
      <c r="BI72" s="90"/>
      <c r="BJ72" s="90"/>
      <c r="BK72" s="98"/>
      <c r="BL72" s="91"/>
    </row>
    <row r="73" spans="1:64" s="102" customFormat="1" ht="13.8" hidden="1" x14ac:dyDescent="0.3">
      <c r="A73" s="90">
        <v>68</v>
      </c>
      <c r="B73" s="106" t="s">
        <v>184</v>
      </c>
      <c r="C73" s="106" t="s">
        <v>185</v>
      </c>
      <c r="D73" s="106" t="s">
        <v>186</v>
      </c>
      <c r="E73" s="106" t="s">
        <v>187</v>
      </c>
      <c r="F73" s="106" t="s">
        <v>188</v>
      </c>
      <c r="G73" s="106" t="s">
        <v>189</v>
      </c>
      <c r="H73" s="106" t="s">
        <v>190</v>
      </c>
      <c r="I73" s="106">
        <v>227186</v>
      </c>
      <c r="J73" s="106" t="s">
        <v>207</v>
      </c>
      <c r="K73" s="106">
        <v>227186</v>
      </c>
      <c r="L73" s="106" t="s">
        <v>192</v>
      </c>
      <c r="M73" s="106" t="s">
        <v>193</v>
      </c>
      <c r="N73" s="106">
        <v>538490</v>
      </c>
      <c r="O73" s="106" t="s">
        <v>208</v>
      </c>
      <c r="P73" s="106">
        <v>896027</v>
      </c>
      <c r="Q73" s="106" t="s">
        <v>217</v>
      </c>
      <c r="R73" s="106" t="s">
        <v>196</v>
      </c>
      <c r="S73" s="106" t="s">
        <v>218</v>
      </c>
      <c r="T73" s="106" t="s">
        <v>332</v>
      </c>
      <c r="U73" s="106" t="s">
        <v>325</v>
      </c>
      <c r="V73" s="106">
        <v>541</v>
      </c>
      <c r="W73" s="106" t="s">
        <v>326</v>
      </c>
      <c r="X73" s="106">
        <v>354444676</v>
      </c>
      <c r="Y73" s="106" t="s">
        <v>346</v>
      </c>
      <c r="Z73" s="106" t="s">
        <v>347</v>
      </c>
      <c r="AA73" s="107">
        <v>35000</v>
      </c>
      <c r="AB73" s="106" t="s">
        <v>340</v>
      </c>
      <c r="AC73" s="106">
        <v>50</v>
      </c>
      <c r="AD73" s="106" t="s">
        <v>329</v>
      </c>
      <c r="AE73" s="106" t="s">
        <v>479</v>
      </c>
      <c r="AF73" s="107">
        <v>790</v>
      </c>
      <c r="AG73" s="107">
        <v>790</v>
      </c>
      <c r="AH73" s="106" t="s">
        <v>480</v>
      </c>
      <c r="AI73" s="107">
        <v>26612.49</v>
      </c>
      <c r="AJ73" s="107">
        <v>4197.51</v>
      </c>
      <c r="AK73" s="107">
        <v>30810</v>
      </c>
      <c r="AL73" s="107">
        <v>8387.51</v>
      </c>
      <c r="AM73" s="107">
        <v>242.49</v>
      </c>
      <c r="AN73" s="107">
        <v>8630</v>
      </c>
      <c r="AO73" s="107">
        <v>8387.51</v>
      </c>
      <c r="AP73" s="107">
        <v>242.49</v>
      </c>
      <c r="AQ73" s="107">
        <v>8630</v>
      </c>
      <c r="AR73" s="106">
        <v>66</v>
      </c>
      <c r="AS73" s="90">
        <v>214</v>
      </c>
      <c r="AT73" s="90" t="s">
        <v>566</v>
      </c>
      <c r="AU73" s="90"/>
      <c r="AV73" s="90"/>
      <c r="AW73" s="90"/>
      <c r="AX73" s="106" t="s">
        <v>525</v>
      </c>
      <c r="AY73" s="90"/>
      <c r="AZ73" s="90"/>
      <c r="BA73" s="90">
        <v>0</v>
      </c>
      <c r="BB73" s="104"/>
      <c r="BC73" s="92"/>
      <c r="BD73" s="90"/>
      <c r="BE73" s="18"/>
      <c r="BF73" s="99"/>
      <c r="BG73" s="18"/>
      <c r="BH73" s="98"/>
      <c r="BI73" s="90"/>
      <c r="BJ73" s="90"/>
      <c r="BK73" s="98"/>
      <c r="BL73" s="91"/>
    </row>
    <row r="74" spans="1:64" s="102" customFormat="1" ht="13.8" hidden="1" x14ac:dyDescent="0.3">
      <c r="A74" s="90">
        <v>69</v>
      </c>
      <c r="B74" s="106" t="s">
        <v>184</v>
      </c>
      <c r="C74" s="106" t="s">
        <v>185</v>
      </c>
      <c r="D74" s="106" t="s">
        <v>186</v>
      </c>
      <c r="E74" s="106" t="s">
        <v>187</v>
      </c>
      <c r="F74" s="106" t="s">
        <v>188</v>
      </c>
      <c r="G74" s="106" t="s">
        <v>189</v>
      </c>
      <c r="H74" s="106" t="s">
        <v>190</v>
      </c>
      <c r="I74" s="106">
        <v>198960</v>
      </c>
      <c r="J74" s="106" t="s">
        <v>191</v>
      </c>
      <c r="K74" s="106">
        <v>198960</v>
      </c>
      <c r="L74" s="106" t="s">
        <v>192</v>
      </c>
      <c r="M74" s="106" t="s">
        <v>193</v>
      </c>
      <c r="N74" s="106">
        <v>464189</v>
      </c>
      <c r="O74" s="106" t="s">
        <v>194</v>
      </c>
      <c r="P74" s="106">
        <v>860324</v>
      </c>
      <c r="Q74" s="106" t="s">
        <v>219</v>
      </c>
      <c r="R74" s="106" t="s">
        <v>196</v>
      </c>
      <c r="S74" s="106" t="s">
        <v>220</v>
      </c>
      <c r="T74" s="106" t="s">
        <v>332</v>
      </c>
      <c r="U74" s="106" t="s">
        <v>325</v>
      </c>
      <c r="V74" s="106">
        <v>541</v>
      </c>
      <c r="W74" s="106" t="s">
        <v>326</v>
      </c>
      <c r="X74" s="106">
        <v>354522836</v>
      </c>
      <c r="Y74" s="106" t="s">
        <v>348</v>
      </c>
      <c r="Z74" s="106" t="s">
        <v>349</v>
      </c>
      <c r="AA74" s="107">
        <v>35000</v>
      </c>
      <c r="AB74" s="106"/>
      <c r="AC74" s="106">
        <v>50</v>
      </c>
      <c r="AD74" s="106" t="s">
        <v>329</v>
      </c>
      <c r="AE74" s="106" t="s">
        <v>481</v>
      </c>
      <c r="AF74" s="107">
        <v>790</v>
      </c>
      <c r="AG74" s="107">
        <v>790</v>
      </c>
      <c r="AH74" s="106" t="s">
        <v>482</v>
      </c>
      <c r="AI74" s="107">
        <v>13923.81</v>
      </c>
      <c r="AJ74" s="107">
        <v>3086.19</v>
      </c>
      <c r="AK74" s="107">
        <v>17010</v>
      </c>
      <c r="AL74" s="107">
        <v>21076.19</v>
      </c>
      <c r="AM74" s="107">
        <v>1474.81</v>
      </c>
      <c r="AN74" s="107">
        <v>22551</v>
      </c>
      <c r="AO74" s="107">
        <v>21076.19</v>
      </c>
      <c r="AP74" s="107">
        <v>1474.81</v>
      </c>
      <c r="AQ74" s="107">
        <v>22551</v>
      </c>
      <c r="AR74" s="106">
        <v>64</v>
      </c>
      <c r="AS74" s="90">
        <v>326</v>
      </c>
      <c r="AT74" s="90" t="s">
        <v>568</v>
      </c>
      <c r="AU74" s="90"/>
      <c r="AV74" s="90"/>
      <c r="AW74" s="90"/>
      <c r="AX74" s="106" t="s">
        <v>525</v>
      </c>
      <c r="AY74" s="90"/>
      <c r="AZ74" s="90"/>
      <c r="BA74" s="90">
        <v>0</v>
      </c>
      <c r="BB74" s="104"/>
      <c r="BC74" s="92"/>
      <c r="BD74" s="90"/>
      <c r="BE74" s="18"/>
      <c r="BF74" s="99"/>
      <c r="BG74" s="18"/>
      <c r="BH74" s="98"/>
      <c r="BI74" s="90"/>
      <c r="BJ74" s="90"/>
      <c r="BK74" s="98"/>
      <c r="BL74" s="91"/>
    </row>
    <row r="75" spans="1:64" s="102" customFormat="1" ht="13.8" hidden="1" x14ac:dyDescent="0.3">
      <c r="A75" s="90">
        <v>70</v>
      </c>
      <c r="B75" s="106" t="s">
        <v>184</v>
      </c>
      <c r="C75" s="106" t="s">
        <v>185</v>
      </c>
      <c r="D75" s="106" t="s">
        <v>186</v>
      </c>
      <c r="E75" s="106" t="s">
        <v>187</v>
      </c>
      <c r="F75" s="106" t="s">
        <v>188</v>
      </c>
      <c r="G75" s="106" t="s">
        <v>189</v>
      </c>
      <c r="H75" s="106" t="s">
        <v>190</v>
      </c>
      <c r="I75" s="106">
        <v>198960</v>
      </c>
      <c r="J75" s="106" t="s">
        <v>191</v>
      </c>
      <c r="K75" s="106">
        <v>198960</v>
      </c>
      <c r="L75" s="106" t="s">
        <v>192</v>
      </c>
      <c r="M75" s="106" t="s">
        <v>193</v>
      </c>
      <c r="N75" s="106">
        <v>464189</v>
      </c>
      <c r="O75" s="106" t="s">
        <v>194</v>
      </c>
      <c r="P75" s="106">
        <v>787880</v>
      </c>
      <c r="Q75" s="106" t="s">
        <v>221</v>
      </c>
      <c r="R75" s="106" t="s">
        <v>196</v>
      </c>
      <c r="S75" s="106" t="s">
        <v>222</v>
      </c>
      <c r="T75" s="106" t="s">
        <v>332</v>
      </c>
      <c r="U75" s="106" t="s">
        <v>325</v>
      </c>
      <c r="V75" s="106">
        <v>541</v>
      </c>
      <c r="W75" s="106" t="s">
        <v>326</v>
      </c>
      <c r="X75" s="106">
        <v>354545808</v>
      </c>
      <c r="Y75" s="106" t="s">
        <v>350</v>
      </c>
      <c r="Z75" s="106" t="s">
        <v>349</v>
      </c>
      <c r="AA75" s="107">
        <v>35000</v>
      </c>
      <c r="AB75" s="106"/>
      <c r="AC75" s="106">
        <v>50</v>
      </c>
      <c r="AD75" s="106" t="s">
        <v>329</v>
      </c>
      <c r="AE75" s="106" t="s">
        <v>481</v>
      </c>
      <c r="AF75" s="107">
        <v>790</v>
      </c>
      <c r="AG75" s="107">
        <v>790</v>
      </c>
      <c r="AH75" s="106" t="s">
        <v>483</v>
      </c>
      <c r="AI75" s="107">
        <v>12241.35</v>
      </c>
      <c r="AJ75" s="107">
        <v>2768.65</v>
      </c>
      <c r="AK75" s="107">
        <v>15010</v>
      </c>
      <c r="AL75" s="107">
        <v>22758.65</v>
      </c>
      <c r="AM75" s="107">
        <v>1792.35</v>
      </c>
      <c r="AN75" s="107">
        <v>24551</v>
      </c>
      <c r="AO75" s="107">
        <v>22758.65</v>
      </c>
      <c r="AP75" s="107">
        <v>1792.35</v>
      </c>
      <c r="AQ75" s="107">
        <v>24551</v>
      </c>
      <c r="AR75" s="106">
        <v>64</v>
      </c>
      <c r="AS75" s="90">
        <v>340</v>
      </c>
      <c r="AT75" s="90" t="s">
        <v>568</v>
      </c>
      <c r="AU75" s="90"/>
      <c r="AV75" s="90"/>
      <c r="AW75" s="90"/>
      <c r="AX75" s="106" t="s">
        <v>525</v>
      </c>
      <c r="AY75" s="90"/>
      <c r="AZ75" s="90"/>
      <c r="BA75" s="90">
        <v>0</v>
      </c>
      <c r="BB75" s="104"/>
      <c r="BC75" s="92"/>
      <c r="BD75" s="90"/>
      <c r="BE75" s="18"/>
      <c r="BF75" s="99"/>
      <c r="BG75" s="18"/>
      <c r="BH75" s="98"/>
      <c r="BI75" s="90"/>
      <c r="BJ75" s="90"/>
      <c r="BK75" s="98"/>
      <c r="BL75" s="91"/>
    </row>
    <row r="76" spans="1:64" s="102" customFormat="1" ht="13.8" hidden="1" x14ac:dyDescent="0.3">
      <c r="A76" s="90">
        <v>71</v>
      </c>
      <c r="B76" s="106" t="s">
        <v>184</v>
      </c>
      <c r="C76" s="106" t="s">
        <v>185</v>
      </c>
      <c r="D76" s="106" t="s">
        <v>186</v>
      </c>
      <c r="E76" s="106" t="s">
        <v>187</v>
      </c>
      <c r="F76" s="106" t="s">
        <v>188</v>
      </c>
      <c r="G76" s="106" t="s">
        <v>189</v>
      </c>
      <c r="H76" s="106" t="s">
        <v>190</v>
      </c>
      <c r="I76" s="106">
        <v>227186</v>
      </c>
      <c r="J76" s="106" t="s">
        <v>207</v>
      </c>
      <c r="K76" s="106">
        <v>227186</v>
      </c>
      <c r="L76" s="106" t="s">
        <v>192</v>
      </c>
      <c r="M76" s="106" t="s">
        <v>193</v>
      </c>
      <c r="N76" s="106">
        <v>538490</v>
      </c>
      <c r="O76" s="106" t="s">
        <v>208</v>
      </c>
      <c r="P76" s="106">
        <v>896027</v>
      </c>
      <c r="Q76" s="106" t="s">
        <v>217</v>
      </c>
      <c r="R76" s="106" t="s">
        <v>196</v>
      </c>
      <c r="S76" s="106" t="s">
        <v>226</v>
      </c>
      <c r="T76" s="106" t="s">
        <v>332</v>
      </c>
      <c r="U76" s="106" t="s">
        <v>325</v>
      </c>
      <c r="V76" s="106">
        <v>541</v>
      </c>
      <c r="W76" s="106" t="s">
        <v>326</v>
      </c>
      <c r="X76" s="106">
        <v>354680222</v>
      </c>
      <c r="Y76" s="106" t="s">
        <v>353</v>
      </c>
      <c r="Z76" s="106" t="s">
        <v>354</v>
      </c>
      <c r="AA76" s="107">
        <v>35000</v>
      </c>
      <c r="AB76" s="106" t="s">
        <v>340</v>
      </c>
      <c r="AC76" s="106">
        <v>50</v>
      </c>
      <c r="AD76" s="106" t="s">
        <v>329</v>
      </c>
      <c r="AE76" s="106" t="s">
        <v>481</v>
      </c>
      <c r="AF76" s="107">
        <v>790</v>
      </c>
      <c r="AG76" s="107">
        <v>790</v>
      </c>
      <c r="AH76" s="106" t="s">
        <v>485</v>
      </c>
      <c r="AI76" s="107">
        <v>9652.69</v>
      </c>
      <c r="AJ76" s="107">
        <v>2197.31</v>
      </c>
      <c r="AK76" s="107">
        <v>11850</v>
      </c>
      <c r="AL76" s="107">
        <v>25347.31</v>
      </c>
      <c r="AM76" s="107">
        <v>2242.69</v>
      </c>
      <c r="AN76" s="107">
        <v>27590</v>
      </c>
      <c r="AO76" s="107">
        <v>25347.31</v>
      </c>
      <c r="AP76" s="107">
        <v>2242.69</v>
      </c>
      <c r="AQ76" s="107">
        <v>27590</v>
      </c>
      <c r="AR76" s="106">
        <v>64</v>
      </c>
      <c r="AS76" s="90">
        <v>368</v>
      </c>
      <c r="AT76" s="90" t="s">
        <v>568</v>
      </c>
      <c r="AU76" s="90"/>
      <c r="AV76" s="90"/>
      <c r="AW76" s="90"/>
      <c r="AX76" s="106" t="s">
        <v>525</v>
      </c>
      <c r="AY76" s="90"/>
      <c r="AZ76" s="90"/>
      <c r="BA76" s="90">
        <v>0</v>
      </c>
      <c r="BB76" s="104"/>
      <c r="BC76" s="92"/>
      <c r="BD76" s="90"/>
      <c r="BE76" s="18"/>
      <c r="BF76" s="99"/>
      <c r="BG76" s="18"/>
      <c r="BH76" s="98"/>
      <c r="BI76" s="90"/>
      <c r="BJ76" s="90"/>
      <c r="BK76" s="98"/>
      <c r="BL76" s="91"/>
    </row>
    <row r="77" spans="1:64" s="102" customFormat="1" ht="13.8" hidden="1" x14ac:dyDescent="0.3">
      <c r="A77" s="90">
        <v>72</v>
      </c>
      <c r="B77" s="106" t="s">
        <v>184</v>
      </c>
      <c r="C77" s="106" t="s">
        <v>185</v>
      </c>
      <c r="D77" s="106" t="s">
        <v>186</v>
      </c>
      <c r="E77" s="106" t="s">
        <v>187</v>
      </c>
      <c r="F77" s="106" t="s">
        <v>188</v>
      </c>
      <c r="G77" s="106" t="s">
        <v>189</v>
      </c>
      <c r="H77" s="106" t="s">
        <v>190</v>
      </c>
      <c r="I77" s="106">
        <v>198960</v>
      </c>
      <c r="J77" s="106" t="s">
        <v>191</v>
      </c>
      <c r="K77" s="106">
        <v>198960</v>
      </c>
      <c r="L77" s="106" t="s">
        <v>192</v>
      </c>
      <c r="M77" s="106" t="s">
        <v>193</v>
      </c>
      <c r="N77" s="106">
        <v>464189</v>
      </c>
      <c r="O77" s="106" t="s">
        <v>194</v>
      </c>
      <c r="P77" s="106">
        <v>829699</v>
      </c>
      <c r="Q77" s="106" t="s">
        <v>227</v>
      </c>
      <c r="R77" s="106" t="s">
        <v>196</v>
      </c>
      <c r="S77" s="106" t="s">
        <v>228</v>
      </c>
      <c r="T77" s="106" t="s">
        <v>332</v>
      </c>
      <c r="U77" s="106" t="s">
        <v>325</v>
      </c>
      <c r="V77" s="106">
        <v>541</v>
      </c>
      <c r="W77" s="106" t="s">
        <v>326</v>
      </c>
      <c r="X77" s="106">
        <v>354734569</v>
      </c>
      <c r="Y77" s="106" t="s">
        <v>355</v>
      </c>
      <c r="Z77" s="106" t="s">
        <v>356</v>
      </c>
      <c r="AA77" s="107">
        <v>35000</v>
      </c>
      <c r="AB77" s="106"/>
      <c r="AC77" s="106">
        <v>50</v>
      </c>
      <c r="AD77" s="106" t="s">
        <v>329</v>
      </c>
      <c r="AE77" s="106" t="s">
        <v>486</v>
      </c>
      <c r="AF77" s="107">
        <v>790</v>
      </c>
      <c r="AG77" s="107">
        <v>790</v>
      </c>
      <c r="AH77" s="106" t="s">
        <v>487</v>
      </c>
      <c r="AI77" s="107">
        <v>12241.35</v>
      </c>
      <c r="AJ77" s="107">
        <v>2768.65</v>
      </c>
      <c r="AK77" s="107">
        <v>15010</v>
      </c>
      <c r="AL77" s="107">
        <v>22758.65</v>
      </c>
      <c r="AM77" s="107">
        <v>1792.35</v>
      </c>
      <c r="AN77" s="107">
        <v>24551</v>
      </c>
      <c r="AO77" s="107">
        <v>22758.65</v>
      </c>
      <c r="AP77" s="107">
        <v>1792.35</v>
      </c>
      <c r="AQ77" s="107">
        <v>24551</v>
      </c>
      <c r="AR77" s="106">
        <v>63</v>
      </c>
      <c r="AS77" s="90">
        <v>333</v>
      </c>
      <c r="AT77" s="90" t="s">
        <v>568</v>
      </c>
      <c r="AU77" s="90"/>
      <c r="AV77" s="90"/>
      <c r="AW77" s="90"/>
      <c r="AX77" s="106" t="s">
        <v>525</v>
      </c>
      <c r="AY77" s="90"/>
      <c r="AZ77" s="90"/>
      <c r="BA77" s="90">
        <v>0</v>
      </c>
      <c r="BB77" s="104"/>
      <c r="BC77" s="92"/>
      <c r="BD77" s="90"/>
      <c r="BE77" s="18"/>
      <c r="BF77" s="99"/>
      <c r="BG77" s="18"/>
      <c r="BH77" s="98"/>
      <c r="BI77" s="90"/>
      <c r="BJ77" s="90"/>
      <c r="BK77" s="98"/>
      <c r="BL77" s="91"/>
    </row>
    <row r="78" spans="1:64" s="102" customFormat="1" ht="13.8" hidden="1" x14ac:dyDescent="0.3">
      <c r="A78" s="90">
        <v>73</v>
      </c>
      <c r="B78" s="106" t="s">
        <v>184</v>
      </c>
      <c r="C78" s="106" t="s">
        <v>185</v>
      </c>
      <c r="D78" s="106" t="s">
        <v>186</v>
      </c>
      <c r="E78" s="106" t="s">
        <v>187</v>
      </c>
      <c r="F78" s="106" t="s">
        <v>188</v>
      </c>
      <c r="G78" s="106" t="s">
        <v>189</v>
      </c>
      <c r="H78" s="106" t="s">
        <v>190</v>
      </c>
      <c r="I78" s="106">
        <v>198960</v>
      </c>
      <c r="J78" s="106" t="s">
        <v>191</v>
      </c>
      <c r="K78" s="106">
        <v>198960</v>
      </c>
      <c r="L78" s="106" t="s">
        <v>192</v>
      </c>
      <c r="M78" s="106" t="s">
        <v>193</v>
      </c>
      <c r="N78" s="106">
        <v>464189</v>
      </c>
      <c r="O78" s="106" t="s">
        <v>194</v>
      </c>
      <c r="P78" s="106">
        <v>787880</v>
      </c>
      <c r="Q78" s="106" t="s">
        <v>221</v>
      </c>
      <c r="R78" s="106" t="s">
        <v>196</v>
      </c>
      <c r="S78" s="106" t="s">
        <v>229</v>
      </c>
      <c r="T78" s="106" t="s">
        <v>332</v>
      </c>
      <c r="U78" s="106" t="s">
        <v>325</v>
      </c>
      <c r="V78" s="106">
        <v>541</v>
      </c>
      <c r="W78" s="106" t="s">
        <v>326</v>
      </c>
      <c r="X78" s="106">
        <v>354797828</v>
      </c>
      <c r="Y78" s="106" t="s">
        <v>357</v>
      </c>
      <c r="Z78" s="106" t="s">
        <v>358</v>
      </c>
      <c r="AA78" s="107">
        <v>35000</v>
      </c>
      <c r="AB78" s="106"/>
      <c r="AC78" s="106">
        <v>50</v>
      </c>
      <c r="AD78" s="106" t="s">
        <v>329</v>
      </c>
      <c r="AE78" s="106" t="s">
        <v>486</v>
      </c>
      <c r="AF78" s="107">
        <v>790</v>
      </c>
      <c r="AG78" s="107">
        <v>790</v>
      </c>
      <c r="AH78" s="106" t="s">
        <v>483</v>
      </c>
      <c r="AI78" s="107">
        <v>11641.74</v>
      </c>
      <c r="AJ78" s="107">
        <v>2578.2600000000002</v>
      </c>
      <c r="AK78" s="107">
        <v>14220</v>
      </c>
      <c r="AL78" s="107">
        <v>23358.26</v>
      </c>
      <c r="AM78" s="107">
        <v>1891.74</v>
      </c>
      <c r="AN78" s="107">
        <v>25250</v>
      </c>
      <c r="AO78" s="107">
        <v>23358.26</v>
      </c>
      <c r="AP78" s="107">
        <v>1891.74</v>
      </c>
      <c r="AQ78" s="107">
        <v>25250</v>
      </c>
      <c r="AR78" s="106">
        <v>63</v>
      </c>
      <c r="AS78" s="90">
        <v>312</v>
      </c>
      <c r="AT78" s="90" t="s">
        <v>568</v>
      </c>
      <c r="AU78" s="90"/>
      <c r="AV78" s="90"/>
      <c r="AW78" s="90"/>
      <c r="AX78" s="106" t="s">
        <v>525</v>
      </c>
      <c r="AY78" s="90"/>
      <c r="AZ78" s="90"/>
      <c r="BA78" s="90">
        <v>0</v>
      </c>
      <c r="BB78" s="104"/>
      <c r="BC78" s="92"/>
      <c r="BD78" s="90"/>
      <c r="BE78" s="18"/>
      <c r="BF78" s="99"/>
      <c r="BG78" s="18"/>
      <c r="BH78" s="98"/>
      <c r="BI78" s="90"/>
      <c r="BJ78" s="90"/>
      <c r="BK78" s="98"/>
      <c r="BL78" s="91"/>
    </row>
    <row r="79" spans="1:64" s="102" customFormat="1" ht="13.8" hidden="1" x14ac:dyDescent="0.3">
      <c r="A79" s="90">
        <v>74</v>
      </c>
      <c r="B79" s="106" t="s">
        <v>184</v>
      </c>
      <c r="C79" s="106" t="s">
        <v>185</v>
      </c>
      <c r="D79" s="106" t="s">
        <v>186</v>
      </c>
      <c r="E79" s="106" t="s">
        <v>187</v>
      </c>
      <c r="F79" s="106" t="s">
        <v>188</v>
      </c>
      <c r="G79" s="106" t="s">
        <v>189</v>
      </c>
      <c r="H79" s="106" t="s">
        <v>190</v>
      </c>
      <c r="I79" s="106">
        <v>198960</v>
      </c>
      <c r="J79" s="106" t="s">
        <v>191</v>
      </c>
      <c r="K79" s="106">
        <v>198960</v>
      </c>
      <c r="L79" s="106" t="s">
        <v>192</v>
      </c>
      <c r="M79" s="106" t="s">
        <v>193</v>
      </c>
      <c r="N79" s="106">
        <v>464189</v>
      </c>
      <c r="O79" s="106" t="s">
        <v>194</v>
      </c>
      <c r="P79" s="106">
        <v>787880</v>
      </c>
      <c r="Q79" s="106" t="s">
        <v>221</v>
      </c>
      <c r="R79" s="106" t="s">
        <v>196</v>
      </c>
      <c r="S79" s="106" t="s">
        <v>230</v>
      </c>
      <c r="T79" s="106" t="s">
        <v>332</v>
      </c>
      <c r="U79" s="106" t="s">
        <v>325</v>
      </c>
      <c r="V79" s="106">
        <v>541</v>
      </c>
      <c r="W79" s="106" t="s">
        <v>326</v>
      </c>
      <c r="X79" s="106">
        <v>354797865</v>
      </c>
      <c r="Y79" s="106" t="s">
        <v>359</v>
      </c>
      <c r="Z79" s="106" t="s">
        <v>358</v>
      </c>
      <c r="AA79" s="107">
        <v>35000</v>
      </c>
      <c r="AB79" s="106"/>
      <c r="AC79" s="106">
        <v>50</v>
      </c>
      <c r="AD79" s="106" t="s">
        <v>329</v>
      </c>
      <c r="AE79" s="106" t="s">
        <v>486</v>
      </c>
      <c r="AF79" s="107">
        <v>790</v>
      </c>
      <c r="AG79" s="107">
        <v>790</v>
      </c>
      <c r="AH79" s="106" t="s">
        <v>483</v>
      </c>
      <c r="AI79" s="107">
        <v>11641.74</v>
      </c>
      <c r="AJ79" s="107">
        <v>2578.2600000000002</v>
      </c>
      <c r="AK79" s="107">
        <v>14220</v>
      </c>
      <c r="AL79" s="107">
        <v>23358.26</v>
      </c>
      <c r="AM79" s="107">
        <v>1891.74</v>
      </c>
      <c r="AN79" s="107">
        <v>25250</v>
      </c>
      <c r="AO79" s="107">
        <v>23358.26</v>
      </c>
      <c r="AP79" s="107">
        <v>1891.74</v>
      </c>
      <c r="AQ79" s="107">
        <v>25250</v>
      </c>
      <c r="AR79" s="106">
        <v>63</v>
      </c>
      <c r="AS79" s="90">
        <v>340</v>
      </c>
      <c r="AT79" s="90" t="s">
        <v>568</v>
      </c>
      <c r="AU79" s="90"/>
      <c r="AV79" s="90"/>
      <c r="AW79" s="90"/>
      <c r="AX79" s="106" t="s">
        <v>525</v>
      </c>
      <c r="AY79" s="90"/>
      <c r="AZ79" s="90"/>
      <c r="BA79" s="90">
        <v>0</v>
      </c>
      <c r="BB79" s="104"/>
      <c r="BC79" s="92"/>
      <c r="BD79" s="90"/>
      <c r="BE79" s="18"/>
      <c r="BF79" s="99"/>
      <c r="BG79" s="18"/>
      <c r="BH79" s="98"/>
      <c r="BI79" s="90"/>
      <c r="BJ79" s="90"/>
      <c r="BK79" s="98"/>
      <c r="BL79" s="91"/>
    </row>
    <row r="80" spans="1:64" s="102" customFormat="1" ht="13.8" hidden="1" x14ac:dyDescent="0.3">
      <c r="A80" s="90">
        <v>75</v>
      </c>
      <c r="B80" s="106" t="s">
        <v>184</v>
      </c>
      <c r="C80" s="106" t="s">
        <v>185</v>
      </c>
      <c r="D80" s="106" t="s">
        <v>186</v>
      </c>
      <c r="E80" s="106" t="s">
        <v>187</v>
      </c>
      <c r="F80" s="106" t="s">
        <v>188</v>
      </c>
      <c r="G80" s="106" t="s">
        <v>189</v>
      </c>
      <c r="H80" s="106" t="s">
        <v>190</v>
      </c>
      <c r="I80" s="106">
        <v>198960</v>
      </c>
      <c r="J80" s="106" t="s">
        <v>191</v>
      </c>
      <c r="K80" s="106">
        <v>198960</v>
      </c>
      <c r="L80" s="106" t="s">
        <v>192</v>
      </c>
      <c r="M80" s="106" t="s">
        <v>193</v>
      </c>
      <c r="N80" s="106">
        <v>464189</v>
      </c>
      <c r="O80" s="106" t="s">
        <v>194</v>
      </c>
      <c r="P80" s="106">
        <v>787880</v>
      </c>
      <c r="Q80" s="106" t="s">
        <v>221</v>
      </c>
      <c r="R80" s="106" t="s">
        <v>196</v>
      </c>
      <c r="S80" s="106" t="s">
        <v>231</v>
      </c>
      <c r="T80" s="106" t="s">
        <v>332</v>
      </c>
      <c r="U80" s="106" t="s">
        <v>325</v>
      </c>
      <c r="V80" s="106">
        <v>541</v>
      </c>
      <c r="W80" s="106" t="s">
        <v>326</v>
      </c>
      <c r="X80" s="106">
        <v>354808637</v>
      </c>
      <c r="Y80" s="106" t="s">
        <v>360</v>
      </c>
      <c r="Z80" s="106" t="s">
        <v>358</v>
      </c>
      <c r="AA80" s="107">
        <v>35000</v>
      </c>
      <c r="AB80" s="106"/>
      <c r="AC80" s="106">
        <v>50</v>
      </c>
      <c r="AD80" s="106" t="s">
        <v>329</v>
      </c>
      <c r="AE80" s="106" t="s">
        <v>486</v>
      </c>
      <c r="AF80" s="107">
        <v>790</v>
      </c>
      <c r="AG80" s="107">
        <v>790</v>
      </c>
      <c r="AH80" s="106" t="s">
        <v>483</v>
      </c>
      <c r="AI80" s="107">
        <v>11641.74</v>
      </c>
      <c r="AJ80" s="107">
        <v>2578.2600000000002</v>
      </c>
      <c r="AK80" s="107">
        <v>14220</v>
      </c>
      <c r="AL80" s="107">
        <v>23358.26</v>
      </c>
      <c r="AM80" s="107">
        <v>1891.74</v>
      </c>
      <c r="AN80" s="107">
        <v>25250</v>
      </c>
      <c r="AO80" s="107">
        <v>23358.26</v>
      </c>
      <c r="AP80" s="107">
        <v>1891.74</v>
      </c>
      <c r="AQ80" s="107">
        <v>25250</v>
      </c>
      <c r="AR80" s="106">
        <v>63</v>
      </c>
      <c r="AS80" s="90">
        <v>340</v>
      </c>
      <c r="AT80" s="90" t="s">
        <v>568</v>
      </c>
      <c r="AU80" s="90"/>
      <c r="AV80" s="90"/>
      <c r="AW80" s="90"/>
      <c r="AX80" s="106" t="s">
        <v>525</v>
      </c>
      <c r="AY80" s="90"/>
      <c r="AZ80" s="90"/>
      <c r="BA80" s="90">
        <v>0</v>
      </c>
      <c r="BB80" s="104"/>
      <c r="BC80" s="92"/>
      <c r="BD80" s="90"/>
      <c r="BE80" s="18"/>
      <c r="BF80" s="99"/>
      <c r="BG80" s="18"/>
      <c r="BH80" s="98"/>
      <c r="BI80" s="90"/>
      <c r="BJ80" s="90"/>
      <c r="BK80" s="98"/>
      <c r="BL80" s="91"/>
    </row>
    <row r="81" spans="1:64" s="102" customFormat="1" ht="13.8" hidden="1" x14ac:dyDescent="0.3">
      <c r="A81" s="90">
        <v>76</v>
      </c>
      <c r="B81" s="106" t="s">
        <v>184</v>
      </c>
      <c r="C81" s="106" t="s">
        <v>185</v>
      </c>
      <c r="D81" s="106" t="s">
        <v>186</v>
      </c>
      <c r="E81" s="106" t="s">
        <v>187</v>
      </c>
      <c r="F81" s="106" t="s">
        <v>188</v>
      </c>
      <c r="G81" s="106" t="s">
        <v>189</v>
      </c>
      <c r="H81" s="106" t="s">
        <v>190</v>
      </c>
      <c r="I81" s="106">
        <v>206966</v>
      </c>
      <c r="J81" s="106" t="s">
        <v>201</v>
      </c>
      <c r="K81" s="106">
        <v>206966</v>
      </c>
      <c r="L81" s="106" t="s">
        <v>192</v>
      </c>
      <c r="M81" s="106" t="s">
        <v>193</v>
      </c>
      <c r="N81" s="106">
        <v>458040</v>
      </c>
      <c r="O81" s="106" t="s">
        <v>202</v>
      </c>
      <c r="P81" s="106">
        <v>820525</v>
      </c>
      <c r="Q81" s="106" t="s">
        <v>234</v>
      </c>
      <c r="R81" s="106" t="s">
        <v>196</v>
      </c>
      <c r="S81" s="106" t="s">
        <v>235</v>
      </c>
      <c r="T81" s="106" t="s">
        <v>332</v>
      </c>
      <c r="U81" s="106" t="s">
        <v>325</v>
      </c>
      <c r="V81" s="106">
        <v>541</v>
      </c>
      <c r="W81" s="106" t="s">
        <v>326</v>
      </c>
      <c r="X81" s="106">
        <v>356027074</v>
      </c>
      <c r="Y81" s="106" t="s">
        <v>365</v>
      </c>
      <c r="Z81" s="106" t="s">
        <v>366</v>
      </c>
      <c r="AA81" s="107">
        <v>40000</v>
      </c>
      <c r="AB81" s="106"/>
      <c r="AC81" s="106">
        <v>50</v>
      </c>
      <c r="AD81" s="106" t="s">
        <v>329</v>
      </c>
      <c r="AE81" s="106" t="s">
        <v>492</v>
      </c>
      <c r="AF81" s="107">
        <v>900</v>
      </c>
      <c r="AG81" s="107">
        <v>900</v>
      </c>
      <c r="AH81" s="106" t="s">
        <v>493</v>
      </c>
      <c r="AI81" s="107">
        <v>19560.79</v>
      </c>
      <c r="AJ81" s="107">
        <v>3839.21</v>
      </c>
      <c r="AK81" s="107">
        <v>23400</v>
      </c>
      <c r="AL81" s="107">
        <v>20439.21</v>
      </c>
      <c r="AM81" s="107">
        <v>1252.79</v>
      </c>
      <c r="AN81" s="107">
        <v>21692</v>
      </c>
      <c r="AO81" s="107">
        <v>20439.21</v>
      </c>
      <c r="AP81" s="107">
        <v>1252.79</v>
      </c>
      <c r="AQ81" s="107">
        <v>21692</v>
      </c>
      <c r="AR81" s="106">
        <v>55</v>
      </c>
      <c r="AS81" s="90">
        <v>227</v>
      </c>
      <c r="AT81" s="90" t="s">
        <v>568</v>
      </c>
      <c r="AU81" s="90"/>
      <c r="AV81" s="90"/>
      <c r="AW81" s="90"/>
      <c r="AX81" s="106" t="s">
        <v>525</v>
      </c>
      <c r="AY81" s="90"/>
      <c r="AZ81" s="90"/>
      <c r="BA81" s="90">
        <v>0</v>
      </c>
      <c r="BB81" s="104"/>
      <c r="BC81" s="92"/>
      <c r="BD81" s="90"/>
      <c r="BE81" s="18"/>
      <c r="BF81" s="99"/>
      <c r="BG81" s="18"/>
      <c r="BH81" s="98"/>
      <c r="BI81" s="90"/>
      <c r="BJ81" s="90"/>
      <c r="BK81" s="98"/>
      <c r="BL81" s="91"/>
    </row>
    <row r="82" spans="1:64" s="102" customFormat="1" ht="13.8" hidden="1" x14ac:dyDescent="0.3">
      <c r="A82" s="90">
        <v>77</v>
      </c>
      <c r="B82" s="106" t="s">
        <v>184</v>
      </c>
      <c r="C82" s="106" t="s">
        <v>185</v>
      </c>
      <c r="D82" s="106" t="s">
        <v>186</v>
      </c>
      <c r="E82" s="106" t="s">
        <v>187</v>
      </c>
      <c r="F82" s="106" t="s">
        <v>188</v>
      </c>
      <c r="G82" s="106" t="s">
        <v>189</v>
      </c>
      <c r="H82" s="106" t="s">
        <v>190</v>
      </c>
      <c r="I82" s="106">
        <v>227198</v>
      </c>
      <c r="J82" s="106" t="s">
        <v>236</v>
      </c>
      <c r="K82" s="106">
        <v>227198</v>
      </c>
      <c r="L82" s="106" t="s">
        <v>192</v>
      </c>
      <c r="M82" s="106" t="s">
        <v>193</v>
      </c>
      <c r="N82" s="106">
        <v>538504</v>
      </c>
      <c r="O82" s="106" t="s">
        <v>237</v>
      </c>
      <c r="P82" s="106">
        <v>896043</v>
      </c>
      <c r="Q82" s="106" t="s">
        <v>238</v>
      </c>
      <c r="R82" s="106" t="s">
        <v>196</v>
      </c>
      <c r="S82" s="106" t="s">
        <v>239</v>
      </c>
      <c r="T82" s="106" t="s">
        <v>367</v>
      </c>
      <c r="U82" s="106" t="s">
        <v>325</v>
      </c>
      <c r="V82" s="106">
        <v>541</v>
      </c>
      <c r="W82" s="106" t="s">
        <v>326</v>
      </c>
      <c r="X82" s="106">
        <v>356481508</v>
      </c>
      <c r="Y82" s="106" t="s">
        <v>368</v>
      </c>
      <c r="Z82" s="106" t="s">
        <v>369</v>
      </c>
      <c r="AA82" s="107">
        <v>35000</v>
      </c>
      <c r="AB82" s="106" t="s">
        <v>340</v>
      </c>
      <c r="AC82" s="106">
        <v>50</v>
      </c>
      <c r="AD82" s="106" t="s">
        <v>329</v>
      </c>
      <c r="AE82" s="106" t="s">
        <v>485</v>
      </c>
      <c r="AF82" s="107">
        <v>790</v>
      </c>
      <c r="AG82" s="107">
        <v>790</v>
      </c>
      <c r="AH82" s="106" t="s">
        <v>494</v>
      </c>
      <c r="AI82" s="107">
        <v>4418.4799999999996</v>
      </c>
      <c r="AJ82" s="107">
        <v>1111.52</v>
      </c>
      <c r="AK82" s="107">
        <v>5530</v>
      </c>
      <c r="AL82" s="107">
        <v>30581.52</v>
      </c>
      <c r="AM82" s="107">
        <v>3328.48</v>
      </c>
      <c r="AN82" s="107">
        <v>33910</v>
      </c>
      <c r="AO82" s="107">
        <v>30581.52</v>
      </c>
      <c r="AP82" s="107">
        <v>3328.48</v>
      </c>
      <c r="AQ82" s="107">
        <v>33910</v>
      </c>
      <c r="AR82" s="106">
        <v>50</v>
      </c>
      <c r="AS82" s="90">
        <v>326</v>
      </c>
      <c r="AT82" s="90" t="s">
        <v>568</v>
      </c>
      <c r="AU82" s="90"/>
      <c r="AV82" s="90"/>
      <c r="AW82" s="90"/>
      <c r="AX82" s="106" t="s">
        <v>525</v>
      </c>
      <c r="AY82" s="90"/>
      <c r="AZ82" s="90"/>
      <c r="BA82" s="90">
        <v>0</v>
      </c>
      <c r="BB82" s="104"/>
      <c r="BC82" s="92"/>
      <c r="BD82" s="90"/>
      <c r="BE82" s="18"/>
      <c r="BF82" s="99"/>
      <c r="BG82" s="18"/>
      <c r="BH82" s="98"/>
      <c r="BI82" s="90"/>
      <c r="BJ82" s="90"/>
      <c r="BK82" s="98"/>
      <c r="BL82" s="91"/>
    </row>
    <row r="83" spans="1:64" s="102" customFormat="1" ht="13.8" hidden="1" x14ac:dyDescent="0.3">
      <c r="A83" s="90">
        <v>78</v>
      </c>
      <c r="B83" s="106" t="s">
        <v>184</v>
      </c>
      <c r="C83" s="106" t="s">
        <v>185</v>
      </c>
      <c r="D83" s="106" t="s">
        <v>186</v>
      </c>
      <c r="E83" s="106" t="s">
        <v>187</v>
      </c>
      <c r="F83" s="106" t="s">
        <v>188</v>
      </c>
      <c r="G83" s="106" t="s">
        <v>189</v>
      </c>
      <c r="H83" s="106" t="s">
        <v>190</v>
      </c>
      <c r="I83" s="106">
        <v>227198</v>
      </c>
      <c r="J83" s="106" t="s">
        <v>236</v>
      </c>
      <c r="K83" s="106">
        <v>227198</v>
      </c>
      <c r="L83" s="106" t="s">
        <v>192</v>
      </c>
      <c r="M83" s="106" t="s">
        <v>193</v>
      </c>
      <c r="N83" s="106">
        <v>538504</v>
      </c>
      <c r="O83" s="106" t="s">
        <v>237</v>
      </c>
      <c r="P83" s="106">
        <v>896043</v>
      </c>
      <c r="Q83" s="106" t="s">
        <v>238</v>
      </c>
      <c r="R83" s="106" t="s">
        <v>196</v>
      </c>
      <c r="S83" s="106" t="s">
        <v>241</v>
      </c>
      <c r="T83" s="106" t="s">
        <v>367</v>
      </c>
      <c r="U83" s="106" t="s">
        <v>325</v>
      </c>
      <c r="V83" s="106">
        <v>541</v>
      </c>
      <c r="W83" s="106" t="s">
        <v>326</v>
      </c>
      <c r="X83" s="106">
        <v>356489368</v>
      </c>
      <c r="Y83" s="106" t="s">
        <v>371</v>
      </c>
      <c r="Z83" s="106" t="s">
        <v>369</v>
      </c>
      <c r="AA83" s="107">
        <v>35000</v>
      </c>
      <c r="AB83" s="106" t="s">
        <v>340</v>
      </c>
      <c r="AC83" s="106">
        <v>50</v>
      </c>
      <c r="AD83" s="106" t="s">
        <v>329</v>
      </c>
      <c r="AE83" s="106" t="s">
        <v>485</v>
      </c>
      <c r="AF83" s="107">
        <v>790</v>
      </c>
      <c r="AG83" s="107">
        <v>790</v>
      </c>
      <c r="AH83" s="106" t="s">
        <v>496</v>
      </c>
      <c r="AI83" s="107">
        <v>6357.88</v>
      </c>
      <c r="AJ83" s="107">
        <v>1542.12</v>
      </c>
      <c r="AK83" s="107">
        <v>7900</v>
      </c>
      <c r="AL83" s="107">
        <v>28642.12</v>
      </c>
      <c r="AM83" s="107">
        <v>2897.88</v>
      </c>
      <c r="AN83" s="107">
        <v>31540</v>
      </c>
      <c r="AO83" s="107">
        <v>28642.12</v>
      </c>
      <c r="AP83" s="107">
        <v>2897.88</v>
      </c>
      <c r="AQ83" s="107">
        <v>31540</v>
      </c>
      <c r="AR83" s="106">
        <v>50</v>
      </c>
      <c r="AS83" s="90">
        <v>305</v>
      </c>
      <c r="AT83" s="90" t="s">
        <v>568</v>
      </c>
      <c r="AU83" s="90"/>
      <c r="AV83" s="90"/>
      <c r="AW83" s="90"/>
      <c r="AX83" s="106" t="s">
        <v>525</v>
      </c>
      <c r="AY83" s="90"/>
      <c r="AZ83" s="90"/>
      <c r="BA83" s="90">
        <v>0</v>
      </c>
      <c r="BB83" s="104"/>
      <c r="BC83" s="92"/>
      <c r="BD83" s="90"/>
      <c r="BE83" s="18"/>
      <c r="BF83" s="99"/>
      <c r="BG83" s="18"/>
      <c r="BH83" s="98"/>
      <c r="BI83" s="90"/>
      <c r="BJ83" s="90"/>
      <c r="BK83" s="98"/>
      <c r="BL83" s="91"/>
    </row>
    <row r="84" spans="1:64" s="102" customFormat="1" ht="13.8" hidden="1" x14ac:dyDescent="0.3">
      <c r="A84" s="90">
        <v>79</v>
      </c>
      <c r="B84" s="106" t="s">
        <v>184</v>
      </c>
      <c r="C84" s="106" t="s">
        <v>185</v>
      </c>
      <c r="D84" s="106" t="s">
        <v>186</v>
      </c>
      <c r="E84" s="106" t="s">
        <v>187</v>
      </c>
      <c r="F84" s="106" t="s">
        <v>188</v>
      </c>
      <c r="G84" s="106" t="s">
        <v>189</v>
      </c>
      <c r="H84" s="106" t="s">
        <v>190</v>
      </c>
      <c r="I84" s="106">
        <v>227198</v>
      </c>
      <c r="J84" s="106" t="s">
        <v>236</v>
      </c>
      <c r="K84" s="106">
        <v>227198</v>
      </c>
      <c r="L84" s="106" t="s">
        <v>192</v>
      </c>
      <c r="M84" s="106" t="s">
        <v>193</v>
      </c>
      <c r="N84" s="106">
        <v>538504</v>
      </c>
      <c r="O84" s="106" t="s">
        <v>237</v>
      </c>
      <c r="P84" s="106">
        <v>896043</v>
      </c>
      <c r="Q84" s="106" t="s">
        <v>238</v>
      </c>
      <c r="R84" s="106" t="s">
        <v>196</v>
      </c>
      <c r="S84" s="106" t="s">
        <v>242</v>
      </c>
      <c r="T84" s="106" t="s">
        <v>335</v>
      </c>
      <c r="U84" s="106" t="s">
        <v>325</v>
      </c>
      <c r="V84" s="106">
        <v>541</v>
      </c>
      <c r="W84" s="106" t="s">
        <v>326</v>
      </c>
      <c r="X84" s="106">
        <v>356503979</v>
      </c>
      <c r="Y84" s="106" t="s">
        <v>372</v>
      </c>
      <c r="Z84" s="106" t="s">
        <v>369</v>
      </c>
      <c r="AA84" s="107">
        <v>35000</v>
      </c>
      <c r="AB84" s="106" t="s">
        <v>340</v>
      </c>
      <c r="AC84" s="106">
        <v>50</v>
      </c>
      <c r="AD84" s="106" t="s">
        <v>329</v>
      </c>
      <c r="AE84" s="106" t="s">
        <v>485</v>
      </c>
      <c r="AF84" s="107">
        <v>790</v>
      </c>
      <c r="AG84" s="107">
        <v>790</v>
      </c>
      <c r="AH84" s="106" t="s">
        <v>497</v>
      </c>
      <c r="AI84" s="107">
        <v>19308.61</v>
      </c>
      <c r="AJ84" s="107">
        <v>3601.39</v>
      </c>
      <c r="AK84" s="107">
        <v>22910</v>
      </c>
      <c r="AL84" s="107">
        <v>15691.39</v>
      </c>
      <c r="AM84" s="107">
        <v>838.61</v>
      </c>
      <c r="AN84" s="107">
        <v>16530</v>
      </c>
      <c r="AO84" s="107">
        <v>15691.39</v>
      </c>
      <c r="AP84" s="107">
        <v>838.61</v>
      </c>
      <c r="AQ84" s="107">
        <v>16530</v>
      </c>
      <c r="AR84" s="106">
        <v>50</v>
      </c>
      <c r="AS84" s="90">
        <v>172</v>
      </c>
      <c r="AT84" s="90" t="s">
        <v>566</v>
      </c>
      <c r="AU84" s="90"/>
      <c r="AV84" s="90"/>
      <c r="AW84" s="90"/>
      <c r="AX84" s="106" t="s">
        <v>525</v>
      </c>
      <c r="AY84" s="90"/>
      <c r="AZ84" s="90"/>
      <c r="BA84" s="90">
        <v>0</v>
      </c>
      <c r="BB84" s="104"/>
      <c r="BC84" s="92"/>
      <c r="BD84" s="90"/>
      <c r="BE84" s="18"/>
      <c r="BF84" s="99"/>
      <c r="BG84" s="18"/>
      <c r="BH84" s="98"/>
      <c r="BI84" s="90"/>
      <c r="BJ84" s="90"/>
      <c r="BK84" s="98"/>
      <c r="BL84" s="91"/>
    </row>
    <row r="85" spans="1:64" s="102" customFormat="1" ht="13.8" hidden="1" x14ac:dyDescent="0.3">
      <c r="A85" s="90">
        <v>80</v>
      </c>
      <c r="B85" s="106" t="s">
        <v>184</v>
      </c>
      <c r="C85" s="106" t="s">
        <v>185</v>
      </c>
      <c r="D85" s="106" t="s">
        <v>186</v>
      </c>
      <c r="E85" s="106" t="s">
        <v>187</v>
      </c>
      <c r="F85" s="106" t="s">
        <v>188</v>
      </c>
      <c r="G85" s="106" t="s">
        <v>189</v>
      </c>
      <c r="H85" s="106" t="s">
        <v>190</v>
      </c>
      <c r="I85" s="106">
        <v>206966</v>
      </c>
      <c r="J85" s="106" t="s">
        <v>201</v>
      </c>
      <c r="K85" s="106">
        <v>206966</v>
      </c>
      <c r="L85" s="106" t="s">
        <v>192</v>
      </c>
      <c r="M85" s="106" t="s">
        <v>193</v>
      </c>
      <c r="N85" s="106">
        <v>458040</v>
      </c>
      <c r="O85" s="106" t="s">
        <v>202</v>
      </c>
      <c r="P85" s="106">
        <v>860323</v>
      </c>
      <c r="Q85" s="106" t="s">
        <v>264</v>
      </c>
      <c r="R85" s="106" t="s">
        <v>196</v>
      </c>
      <c r="S85" s="106" t="s">
        <v>265</v>
      </c>
      <c r="T85" s="106" t="s">
        <v>367</v>
      </c>
      <c r="U85" s="106" t="s">
        <v>325</v>
      </c>
      <c r="V85" s="106">
        <v>541</v>
      </c>
      <c r="W85" s="106" t="s">
        <v>326</v>
      </c>
      <c r="X85" s="106">
        <v>356782372</v>
      </c>
      <c r="Y85" s="106" t="s">
        <v>392</v>
      </c>
      <c r="Z85" s="106" t="s">
        <v>393</v>
      </c>
      <c r="AA85" s="107">
        <v>40000</v>
      </c>
      <c r="AB85" s="106"/>
      <c r="AC85" s="106">
        <v>50</v>
      </c>
      <c r="AD85" s="106" t="s">
        <v>329</v>
      </c>
      <c r="AE85" s="106" t="s">
        <v>484</v>
      </c>
      <c r="AF85" s="107">
        <v>900</v>
      </c>
      <c r="AG85" s="107">
        <v>900</v>
      </c>
      <c r="AH85" s="106" t="s">
        <v>503</v>
      </c>
      <c r="AI85" s="107">
        <v>18701.12</v>
      </c>
      <c r="AJ85" s="107">
        <v>3798.88</v>
      </c>
      <c r="AK85" s="107">
        <v>22500</v>
      </c>
      <c r="AL85" s="107">
        <v>21298.880000000001</v>
      </c>
      <c r="AM85" s="107">
        <v>1362.12</v>
      </c>
      <c r="AN85" s="107">
        <v>22661</v>
      </c>
      <c r="AO85" s="107">
        <v>16705.810000000001</v>
      </c>
      <c r="AP85" s="107">
        <v>1294.19</v>
      </c>
      <c r="AQ85" s="107">
        <v>18000</v>
      </c>
      <c r="AR85" s="106">
        <v>45</v>
      </c>
      <c r="AS85" s="90">
        <v>171</v>
      </c>
      <c r="AT85" s="90" t="s">
        <v>566</v>
      </c>
      <c r="AU85" s="90"/>
      <c r="AV85" s="90"/>
      <c r="AW85" s="90"/>
      <c r="AX85" s="106" t="s">
        <v>525</v>
      </c>
      <c r="AY85" s="90"/>
      <c r="AZ85" s="90"/>
      <c r="BA85" s="90">
        <v>0</v>
      </c>
      <c r="BB85" s="104"/>
      <c r="BC85" s="92"/>
      <c r="BD85" s="90"/>
      <c r="BE85" s="90"/>
      <c r="BF85" s="99"/>
      <c r="BG85" s="90"/>
      <c r="BH85" s="98"/>
      <c r="BI85" s="90"/>
      <c r="BJ85" s="90"/>
      <c r="BK85" s="98"/>
      <c r="BL85" s="91"/>
    </row>
    <row r="86" spans="1:64" s="102" customFormat="1" ht="13.8" hidden="1" x14ac:dyDescent="0.3">
      <c r="A86" s="90">
        <v>81</v>
      </c>
      <c r="B86" s="106" t="s">
        <v>184</v>
      </c>
      <c r="C86" s="106" t="s">
        <v>185</v>
      </c>
      <c r="D86" s="106" t="s">
        <v>186</v>
      </c>
      <c r="E86" s="106" t="s">
        <v>187</v>
      </c>
      <c r="F86" s="106" t="s">
        <v>188</v>
      </c>
      <c r="G86" s="106" t="s">
        <v>189</v>
      </c>
      <c r="H86" s="106" t="s">
        <v>190</v>
      </c>
      <c r="I86" s="106">
        <v>206966</v>
      </c>
      <c r="J86" s="106" t="s">
        <v>201</v>
      </c>
      <c r="K86" s="106">
        <v>206966</v>
      </c>
      <c r="L86" s="106" t="s">
        <v>192</v>
      </c>
      <c r="M86" s="106" t="s">
        <v>193</v>
      </c>
      <c r="N86" s="106">
        <v>458040</v>
      </c>
      <c r="O86" s="106" t="s">
        <v>202</v>
      </c>
      <c r="P86" s="106">
        <v>860323</v>
      </c>
      <c r="Q86" s="106" t="s">
        <v>264</v>
      </c>
      <c r="R86" s="106" t="s">
        <v>196</v>
      </c>
      <c r="S86" s="106" t="s">
        <v>267</v>
      </c>
      <c r="T86" s="106" t="s">
        <v>332</v>
      </c>
      <c r="U86" s="106" t="s">
        <v>325</v>
      </c>
      <c r="V86" s="106">
        <v>541</v>
      </c>
      <c r="W86" s="106" t="s">
        <v>326</v>
      </c>
      <c r="X86" s="106">
        <v>356783005</v>
      </c>
      <c r="Y86" s="106" t="s">
        <v>395</v>
      </c>
      <c r="Z86" s="106" t="s">
        <v>393</v>
      </c>
      <c r="AA86" s="107">
        <v>40000</v>
      </c>
      <c r="AB86" s="106"/>
      <c r="AC86" s="106">
        <v>50</v>
      </c>
      <c r="AD86" s="106" t="s">
        <v>329</v>
      </c>
      <c r="AE86" s="106" t="s">
        <v>484</v>
      </c>
      <c r="AF86" s="107">
        <v>900</v>
      </c>
      <c r="AG86" s="107">
        <v>900</v>
      </c>
      <c r="AH86" s="106" t="s">
        <v>504</v>
      </c>
      <c r="AI86" s="107">
        <v>11689.35</v>
      </c>
      <c r="AJ86" s="107">
        <v>2710.65</v>
      </c>
      <c r="AK86" s="107">
        <v>14400</v>
      </c>
      <c r="AL86" s="107">
        <v>28310.65</v>
      </c>
      <c r="AM86" s="107">
        <v>2450.35</v>
      </c>
      <c r="AN86" s="107">
        <v>30761</v>
      </c>
      <c r="AO86" s="107">
        <v>23717.58</v>
      </c>
      <c r="AP86" s="107">
        <v>2382.42</v>
      </c>
      <c r="AQ86" s="107">
        <v>26100</v>
      </c>
      <c r="AR86" s="106">
        <v>45</v>
      </c>
      <c r="AS86" s="90">
        <v>234</v>
      </c>
      <c r="AT86" s="90" t="s">
        <v>568</v>
      </c>
      <c r="AU86" s="90"/>
      <c r="AV86" s="90"/>
      <c r="AW86" s="90"/>
      <c r="AX86" s="106" t="s">
        <v>525</v>
      </c>
      <c r="AY86" s="90"/>
      <c r="AZ86" s="90"/>
      <c r="BA86" s="90">
        <v>0</v>
      </c>
      <c r="BB86" s="104"/>
      <c r="BC86" s="92"/>
      <c r="BD86" s="90"/>
      <c r="BE86" s="90"/>
      <c r="BF86" s="99"/>
      <c r="BG86" s="90"/>
      <c r="BH86" s="98"/>
      <c r="BI86" s="90"/>
      <c r="BJ86" s="90"/>
      <c r="BK86" s="98"/>
      <c r="BL86" s="91"/>
    </row>
  </sheetData>
  <autoFilter ref="A5:BL86" xr:uid="{0739AAAC-89A0-4907-B1C9-C9A11AC67F15}">
    <filterColumn colId="55">
      <customFilters>
        <customFilter operator="notEqual" val=" "/>
      </customFilters>
    </filterColumn>
  </autoFilter>
  <dataValidations count="5">
    <dataValidation type="list" allowBlank="1" showInputMessage="1" showErrorMessage="1" sqref="BI6:BI86" xr:uid="{397AEF20-539F-495D-9959-D5A621024D50}">
      <formula1>"Yes,No,NA"</formula1>
    </dataValidation>
    <dataValidation type="list" allowBlank="1" showInputMessage="1" showErrorMessage="1" sqref="BD6:BD86" xr:uid="{F030BC52-3C1A-40BB-A75B-95D9751284BF}">
      <formula1>"Visited,Not Visited"</formula1>
    </dataValidation>
    <dataValidation type="list" allowBlank="1" showInputMessage="1" showErrorMessage="1" sqref="BE6:BE86" xr:uid="{453790B9-7B1D-4ADC-BACF-01326174E963}">
      <formula1>"Borrower,Borrower Not Available,Borrower Migrated,Borrower Family Member"</formula1>
    </dataValidation>
    <dataValidation type="list" allowBlank="1" showInputMessage="1" showErrorMessage="1" sqref="BG6:BG8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8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4" t="s">
        <v>89</v>
      </c>
    </row>
    <row r="2" spans="1:1" x14ac:dyDescent="0.3">
      <c r="A2" s="18" t="s">
        <v>91</v>
      </c>
    </row>
    <row r="3" spans="1:1" x14ac:dyDescent="0.3">
      <c r="A3" s="18" t="s">
        <v>92</v>
      </c>
    </row>
    <row r="4" spans="1:1" x14ac:dyDescent="0.3">
      <c r="A4" s="18" t="s">
        <v>98</v>
      </c>
    </row>
    <row r="5" spans="1:1" x14ac:dyDescent="0.3">
      <c r="A5" s="18" t="s">
        <v>99</v>
      </c>
    </row>
    <row r="6" spans="1:1" x14ac:dyDescent="0.3">
      <c r="A6" s="18" t="s">
        <v>93</v>
      </c>
    </row>
    <row r="7" spans="1:1" x14ac:dyDescent="0.3">
      <c r="A7" s="18" t="s">
        <v>94</v>
      </c>
    </row>
    <row r="8" spans="1:1" x14ac:dyDescent="0.3">
      <c r="A8" s="18" t="s">
        <v>95</v>
      </c>
    </row>
    <row r="9" spans="1:1" x14ac:dyDescent="0.3">
      <c r="A9" s="18" t="s">
        <v>96</v>
      </c>
    </row>
    <row r="10" spans="1:1" x14ac:dyDescent="0.3">
      <c r="A10" s="18" t="s">
        <v>97</v>
      </c>
    </row>
    <row r="11" spans="1:1" x14ac:dyDescent="0.3">
      <c r="A11" s="1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2023-06-09T13:28:17Z</cp:lastPrinted>
  <dcterms:created xsi:type="dcterms:W3CDTF">2023-04-07T11:05:50Z</dcterms:created>
  <dcterms:modified xsi:type="dcterms:W3CDTF">2025-05-11T06:26:32Z</dcterms:modified>
</cp:coreProperties>
</file>