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Delivered\CH\Janjgir\CSS\Rajesh Soni\"/>
    </mc:Choice>
  </mc:AlternateContent>
  <xr:revisionPtr revIDLastSave="0" documentId="13_ncr:1_{786AA499-E977-4D08-BE2F-B0568415CB66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7" i="26" l="1"/>
  <c r="U6" i="26"/>
  <c r="U5" i="26"/>
  <c r="P5" i="24" l="1"/>
  <c r="R5" i="24" s="1"/>
</calcChain>
</file>

<file path=xl/sharedStrings.xml><?xml version="1.0" encoding="utf-8"?>
<sst xmlns="http://schemas.openxmlformats.org/spreadsheetml/2006/main" count="268" uniqueCount="206">
  <si>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</si>
  <si>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</si>
  <si>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</si>
  <si>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</si>
  <si>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</si>
  <si>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</si>
  <si>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</si>
  <si>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</si>
  <si>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</si>
  <si>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</si>
  <si>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</si>
  <si>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</si>
  <si>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</si>
  <si>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</si>
  <si>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</si>
  <si>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</si>
  <si>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</si>
  <si>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</si>
  <si>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</si>
  <si>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</si>
  <si>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</si>
  <si>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</si>
  <si>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</si>
  <si>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</si>
  <si>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</si>
  <si>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</si>
  <si>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</si>
  <si>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</si>
  <si>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</si>
  <si>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</si>
  <si>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</si>
  <si>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</si>
  <si>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</si>
  <si>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</si>
  <si>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</si>
  <si>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</si>
  <si>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</si>
  <si>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</si>
  <si>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</si>
  <si>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</si>
  <si>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</si>
  <si>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</si>
  <si>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</si>
  <si>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</si>
  <si>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</si>
  <si>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</si>
  <si>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</si>
  <si>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</si>
  <si>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</si>
  <si>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</si>
  <si>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</si>
  <si>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</si>
  <si>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</si>
  <si>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</si>
  <si>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</si>
  <si>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</si>
  <si>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</si>
  <si>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</si>
  <si>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</si>
  <si>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</si>
  <si>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</si>
  <si>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</si>
  <si>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</si>
  <si>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</si>
  <si>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</si>
  <si>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</si>
  <si>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</si>
  <si>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</si>
  <si>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</si>
  <si>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</si>
  <si>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</si>
  <si>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</si>
  <si>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</si>
  <si>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</si>
  <si>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</si>
  <si>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</si>
  <si>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</si>
  <si>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</si>
  <si>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</si>
  <si>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</si>
  <si>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</si>
  <si>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</si>
  <si>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</si>
  <si>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</si>
  <si>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</si>
  <si>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</si>
  <si>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</si>
  <si>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</si>
  <si>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</si>
  <si>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</si>
  <si>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</si>
  <si>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</si>
  <si>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</si>
  <si>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</si>
  <si>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</si>
  <si>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</si>
  <si>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</si>
  <si>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</si>
  <si>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</si>
  <si>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</si>
  <si>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</si>
  <si>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</si>
  <si>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</si>
  <si>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</si>
  <si>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</si>
  <si>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</si>
  <si>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</si>
  <si>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</si>
  <si>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</si>
  <si>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</si>
  <si>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</si>
  <si>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</si>
  <si>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</si>
  <si>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</si>
  <si>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</si>
  <si>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</si>
  <si>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</si>
  <si>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</si>
  <si>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</si>
  <si>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</si>
  <si>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</si>
  <si>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</si>
  <si>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</si>
  <si>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</si>
  <si>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</si>
  <si>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</si>
  <si>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</si>
  <si>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</si>
  <si>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</si>
  <si>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</si>
  <si>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</si>
  <si>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</si>
  <si>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</si>
  <si>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</si>
  <si>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</si>
  <si>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</si>
  <si>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</si>
  <si>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</si>
  <si>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</si>
  <si>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</si>
  <si>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</si>
  <si>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</si>
  <si>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</si>
  <si>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</si>
  <si>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</si>
  <si>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</si>
  <si>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</si>
  <si>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</si>
  <si>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</si>
  <si>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</si>
  <si>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</si>
  <si>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</si>
  <si>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</si>
  <si>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</si>
  <si>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Collection Misappropriation</t>
  </si>
  <si>
    <t>Loan Outstanding Report Detailed as on 07-May-2025</t>
  </si>
  <si>
    <t>Report generation date &amp; time: Wednesday, May 7, 2025 10:49 AM</t>
  </si>
  <si>
    <t>Chhattisgarh</t>
  </si>
  <si>
    <t>CH-2</t>
  </si>
  <si>
    <t>Champa</t>
  </si>
  <si>
    <t>CHGL0611</t>
  </si>
  <si>
    <t>Janjgir</t>
  </si>
  <si>
    <t>Ponch</t>
  </si>
  <si>
    <t>SF0057756</t>
  </si>
  <si>
    <t>Chand Sone</t>
  </si>
  <si>
    <t>192</t>
  </si>
  <si>
    <t>EKTA</t>
  </si>
  <si>
    <t>Abhilasha - JLG Loans-Monthly-Migrated</t>
  </si>
  <si>
    <t>CID061104860</t>
  </si>
  <si>
    <t>OBC</t>
  </si>
  <si>
    <t>HINDU</t>
  </si>
  <si>
    <t>Agriculture &amp; Farming</t>
  </si>
  <si>
    <t>RAJKUMARI</t>
  </si>
  <si>
    <t>24-Dec-2019</t>
  </si>
  <si>
    <t>Wed</t>
  </si>
  <si>
    <t>8</t>
  </si>
  <si>
    <t>11 Yrs</t>
  </si>
  <si>
    <t>24 Dec 2019</t>
  </si>
  <si>
    <t>&gt; 10 Years</t>
  </si>
  <si>
    <t>27-Dec-2023</t>
  </si>
  <si>
    <t>Open</t>
  </si>
  <si>
    <t/>
  </si>
  <si>
    <t>W/O for written off</t>
  </si>
  <si>
    <t>No Action Taken</t>
  </si>
  <si>
    <t>Loan Card</t>
  </si>
  <si>
    <t>Vishal Kumar Poddar/SF0055593</t>
  </si>
  <si>
    <t>Visited</t>
  </si>
  <si>
    <t>Borrower</t>
  </si>
  <si>
    <t>Available</t>
  </si>
  <si>
    <t>Multiple Evidences</t>
  </si>
  <si>
    <t>Loan Card &amp; Borrower Written Statement</t>
  </si>
  <si>
    <t>Yes</t>
  </si>
  <si>
    <t>Installment</t>
  </si>
  <si>
    <t>Completed-Report Submitted</t>
  </si>
  <si>
    <t>Rajesh Soni</t>
  </si>
  <si>
    <t>Loan Officer</t>
  </si>
  <si>
    <t>SF0041301</t>
  </si>
  <si>
    <t>Resigned-Exited</t>
  </si>
  <si>
    <t>As per Loan card,LO Rajesh Soni/SF0041301 has Collected 1 EMI Rs.2740/- on dated 06/04/2021, which was not accounted in FIMO.</t>
  </si>
  <si>
    <t>As per Loan card,LO Rajesh Soni/SF0041301 has Collected 1 EMI Rs.2740/- on dated 06/11/2021, which was not accounted in FIMO.</t>
  </si>
  <si>
    <t>As per Loan card,LO Rajesh Soni/SF0041301 has Collected 1 EMI Rs. 2740/- on dated 17/06/2021  account in FIMO only Rs.1797/- on date 17/06/2021 &amp; Remaining Rs.943/- which was not accounted in FIMO.</t>
  </si>
  <si>
    <t xml:space="preserve">CSS complaint nos. 61299 received and we verified in the field. During verification it was observed that loan officer Rajesh Soni/SF0041301 had embezzled the loan installment amount of Rs. 6,423/- from 01 borrowers. </t>
  </si>
  <si>
    <t>As per Loan card, loan officer Rajesh Soni/SF0041301 has Collected 3 EMI Rs.2740/- on dated 06/04/2021, Rs. 2740/- on dated 17/06/2021 and Rs. 2740/- on dated 06/11/2021, account in FIMO only Rs.1797/- &amp; Remaining Rs.6423/- which was not accounted in FIMO.</t>
  </si>
  <si>
    <t>Rajesh Soni/SF0041301</t>
  </si>
  <si>
    <t>IA</t>
  </si>
  <si>
    <t>FN25-26-00538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</si>
</sst>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2" fontId="0" fillId="8" borderId="0" xfId="0" applyNumberFormat="1" applyFill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133</v>
      </c>
      <c r="S3" s="79" t="s">
        <v>15</v>
      </c>
      <c r="T3" s="79"/>
      <c r="U3" s="79"/>
      <c r="V3" s="79"/>
      <c r="W3" s="79"/>
      <c r="X3" s="79"/>
      <c r="Y3" s="79"/>
      <c r="Z3" s="79"/>
      <c r="AA3" s="79"/>
      <c r="AB3" s="79"/>
      <c r="AC3" s="79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3" t="s">
        <v>152</v>
      </c>
      <c r="C5" s="3" t="s">
        <v>160</v>
      </c>
      <c r="D5" s="24" t="s">
        <v>161</v>
      </c>
      <c r="E5" s="24" t="s">
        <v>157</v>
      </c>
      <c r="F5" s="24" t="s">
        <v>153</v>
      </c>
      <c r="G5" s="25">
        <v>45784</v>
      </c>
      <c r="H5" s="26" t="s">
        <v>204</v>
      </c>
      <c r="I5" s="25">
        <v>45786</v>
      </c>
      <c r="J5" s="20" t="s">
        <v>205</v>
      </c>
      <c r="K5" s="21">
        <v>1</v>
      </c>
      <c r="L5" s="22">
        <v>8220</v>
      </c>
      <c r="M5" s="22">
        <v>0</v>
      </c>
      <c r="N5" s="21" t="s">
        <v>194</v>
      </c>
      <c r="O5" s="27" t="s">
        <v>195</v>
      </c>
      <c r="P5" s="20" t="s">
        <v>196</v>
      </c>
      <c r="Q5" s="20" t="s">
        <v>197</v>
      </c>
      <c r="R5" s="25">
        <v>45622</v>
      </c>
      <c r="S5" s="20" t="s">
        <v>154</v>
      </c>
      <c r="T5" s="20"/>
      <c r="U5" s="46" t="s">
        <v>193</v>
      </c>
      <c r="V5" s="25">
        <v>45801</v>
      </c>
      <c r="W5" s="25">
        <v>45802</v>
      </c>
      <c r="X5" s="28">
        <v>1</v>
      </c>
      <c r="Y5" s="62">
        <v>8220</v>
      </c>
      <c r="Z5" s="31">
        <v>1797</v>
      </c>
      <c r="AA5" s="32">
        <f t="shared" ref="AA5" si="0">Y5-Z5</f>
        <v>6423</v>
      </c>
      <c r="AB5" s="4">
        <v>1</v>
      </c>
      <c r="AC5" s="25">
        <v>45803</v>
      </c>
      <c r="AD5" s="47" t="s">
        <v>201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5" x14ac:dyDescent="0.35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5">
      <c r="A3" s="50" t="s">
        <v>106</v>
      </c>
      <c r="B3" s="51"/>
      <c r="C3" s="51"/>
      <c r="D3" s="51"/>
      <c r="E3" s="51"/>
      <c r="F3" s="51"/>
      <c r="G3" s="51"/>
      <c r="H3" s="80" t="s">
        <v>107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57"/>
      <c r="T3" s="52"/>
    </row>
    <row r="4" spans="1:20" ht="39" x14ac:dyDescent="0.35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5">
      <c r="A5" s="54">
        <v>1</v>
      </c>
      <c r="B5" s="3" t="s">
        <v>160</v>
      </c>
      <c r="C5" s="55" t="s">
        <v>161</v>
      </c>
      <c r="D5" s="13" t="s">
        <v>194</v>
      </c>
      <c r="E5" s="13" t="s">
        <v>195</v>
      </c>
      <c r="F5" s="13" t="s">
        <v>196</v>
      </c>
      <c r="G5" s="55" t="s">
        <v>205</v>
      </c>
      <c r="H5" s="63">
        <v>0</v>
      </c>
      <c r="I5" s="63">
        <v>8220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2">
        <f t="shared" ref="P5" si="0">SUM(H5:O5)</f>
        <v>8220</v>
      </c>
      <c r="Q5" s="63">
        <v>1797</v>
      </c>
      <c r="R5" s="32">
        <f t="shared" ref="R5" si="1">P5-Q5</f>
        <v>6423</v>
      </c>
      <c r="S5" s="56"/>
      <c r="T5" s="45" t="s">
        <v>183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zoomScaleNormal="100" workbookViewId="0">
      <pane ySplit="4" topLeftCell="A5" activePane="bottomLeft" state="frozen"/>
      <selection pane="bottomLeft" activeCell="C16" sqref="C16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5" width="18.816406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4.81640625" style="35" customWidth="1"/>
    <col min="12" max="12" width="17.1796875" style="35" customWidth="1"/>
    <col min="13" max="13" width="18.81640625" style="35" customWidth="1"/>
    <col min="14" max="14" width="17.81640625" style="35" customWidth="1"/>
    <col min="15" max="15" width="17.1796875" style="35" customWidth="1"/>
    <col min="16" max="18" width="17.453125" style="35" customWidth="1"/>
    <col min="19" max="19" width="20.1796875" style="35" customWidth="1"/>
    <col min="20" max="20" width="20.54296875" style="35" customWidth="1"/>
    <col min="21" max="22" width="16" style="35" customWidth="1"/>
    <col min="23" max="23" width="43.81640625" style="35" customWidth="1"/>
    <col min="24" max="16384" width="8.81640625" style="35"/>
  </cols>
  <sheetData>
    <row r="1" spans="1:23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160</v>
      </c>
      <c r="C5" s="13" t="s">
        <v>161</v>
      </c>
      <c r="D5" s="13" t="s">
        <v>205</v>
      </c>
      <c r="E5" s="14">
        <v>45784</v>
      </c>
      <c r="F5" s="13" t="s">
        <v>194</v>
      </c>
      <c r="G5" s="13" t="s">
        <v>196</v>
      </c>
      <c r="H5" s="13" t="s">
        <v>195</v>
      </c>
      <c r="I5" s="13" t="s">
        <v>165</v>
      </c>
      <c r="J5" s="13" t="s">
        <v>168</v>
      </c>
      <c r="K5" s="15" t="s">
        <v>172</v>
      </c>
      <c r="L5" s="13">
        <v>19317203</v>
      </c>
      <c r="M5" s="14" t="s">
        <v>173</v>
      </c>
      <c r="N5" s="13">
        <v>51860</v>
      </c>
      <c r="O5" s="13">
        <v>2740</v>
      </c>
      <c r="P5" s="16" t="s">
        <v>192</v>
      </c>
      <c r="Q5" s="16">
        <v>44292</v>
      </c>
      <c r="R5" s="13">
        <v>2740</v>
      </c>
      <c r="S5" s="13">
        <v>0</v>
      </c>
      <c r="T5" s="13">
        <v>0</v>
      </c>
      <c r="U5" s="66">
        <f t="shared" ref="U5:U7" si="0">R5-(S5+T5)</f>
        <v>2740</v>
      </c>
      <c r="V5" s="4" t="s">
        <v>184</v>
      </c>
      <c r="W5" s="17" t="s">
        <v>198</v>
      </c>
    </row>
    <row r="6" spans="1:23" ht="20.149999999999999" customHeight="1" x14ac:dyDescent="0.3">
      <c r="A6" s="12">
        <v>2</v>
      </c>
      <c r="B6" s="3" t="s">
        <v>160</v>
      </c>
      <c r="C6" s="13" t="s">
        <v>161</v>
      </c>
      <c r="D6" s="13" t="s">
        <v>205</v>
      </c>
      <c r="E6" s="14">
        <v>45784</v>
      </c>
      <c r="F6" s="13" t="s">
        <v>194</v>
      </c>
      <c r="G6" s="13" t="s">
        <v>196</v>
      </c>
      <c r="H6" s="13" t="s">
        <v>195</v>
      </c>
      <c r="I6" s="13" t="s">
        <v>165</v>
      </c>
      <c r="J6" s="13" t="s">
        <v>168</v>
      </c>
      <c r="K6" s="15" t="s">
        <v>172</v>
      </c>
      <c r="L6" s="13">
        <v>19317203</v>
      </c>
      <c r="M6" s="14" t="s">
        <v>173</v>
      </c>
      <c r="N6" s="13">
        <v>51860</v>
      </c>
      <c r="O6" s="13">
        <v>2740</v>
      </c>
      <c r="P6" s="16" t="s">
        <v>192</v>
      </c>
      <c r="Q6" s="16">
        <v>44364</v>
      </c>
      <c r="R6" s="13">
        <v>2740</v>
      </c>
      <c r="S6" s="13">
        <v>1797</v>
      </c>
      <c r="T6" s="13">
        <v>0</v>
      </c>
      <c r="U6" s="66">
        <f t="shared" si="0"/>
        <v>943</v>
      </c>
      <c r="V6" s="4" t="s">
        <v>184</v>
      </c>
      <c r="W6" s="17" t="s">
        <v>200</v>
      </c>
    </row>
    <row r="7" spans="1:23" ht="20.149999999999999" customHeight="1" x14ac:dyDescent="0.3">
      <c r="A7" s="12">
        <v>3</v>
      </c>
      <c r="B7" s="3" t="s">
        <v>160</v>
      </c>
      <c r="C7" s="13" t="s">
        <v>161</v>
      </c>
      <c r="D7" s="13" t="s">
        <v>205</v>
      </c>
      <c r="E7" s="14">
        <v>45784</v>
      </c>
      <c r="F7" s="13" t="s">
        <v>194</v>
      </c>
      <c r="G7" s="13" t="s">
        <v>196</v>
      </c>
      <c r="H7" s="13" t="s">
        <v>195</v>
      </c>
      <c r="I7" s="13" t="s">
        <v>165</v>
      </c>
      <c r="J7" s="13" t="s">
        <v>168</v>
      </c>
      <c r="K7" s="15" t="s">
        <v>172</v>
      </c>
      <c r="L7" s="13">
        <v>19317203</v>
      </c>
      <c r="M7" s="14" t="s">
        <v>173</v>
      </c>
      <c r="N7" s="13">
        <v>51860</v>
      </c>
      <c r="O7" s="13">
        <v>2740</v>
      </c>
      <c r="P7" s="16" t="s">
        <v>192</v>
      </c>
      <c r="Q7" s="16">
        <v>44506</v>
      </c>
      <c r="R7" s="13">
        <v>2740</v>
      </c>
      <c r="S7" s="13">
        <v>0</v>
      </c>
      <c r="T7" s="13">
        <v>0</v>
      </c>
      <c r="U7" s="66">
        <f t="shared" si="0"/>
        <v>2740</v>
      </c>
      <c r="V7" s="4" t="s">
        <v>184</v>
      </c>
      <c r="W7" s="17" t="s">
        <v>199</v>
      </c>
    </row>
  </sheetData>
  <conditionalFormatting sqref="K5:K7">
    <cfRule type="duplicateValues" dxfId="1" priority="4" stopIfTrue="1"/>
  </conditionalFormatting>
  <conditionalFormatting sqref="L5:L7">
    <cfRule type="duplicateValues" dxfId="0" priority="5" stopIfTrue="1"/>
  </conditionalFormatting>
  <dataValidations count="4"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7" xr:uid="{F15C805F-64E4-435C-866C-244918D6AD5D}"/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7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9"/>
  <sheetViews>
    <sheetView showGridLines="0" topLeftCell="BM1" zoomScaleNormal="100" workbookViewId="0">
      <pane ySplit="5" topLeftCell="A6" activePane="bottomLeft" state="frozen"/>
      <selection pane="bottomLeft" activeCell="BP9" sqref="BP9"/>
    </sheetView>
  </sheetViews>
  <sheetFormatPr defaultColWidth="8.81640625" defaultRowHeight="14.5" x14ac:dyDescent="0.35"/>
  <cols>
    <col min="1" max="31" width="8.81640625" style="29"/>
    <col min="32" max="32" width="9.6328125" style="29" customWidth="1"/>
    <col min="33" max="40" width="8.81640625" style="29"/>
    <col min="41" max="41" width="10.453125" style="29" customWidth="1"/>
    <col min="42" max="42" width="10.54296875" style="29" customWidth="1"/>
    <col min="43" max="43" width="11.1796875" style="29" customWidth="1"/>
    <col min="44" max="44" width="10.36328125" style="29" customWidth="1"/>
    <col min="45" max="46" width="8.81640625" style="29"/>
    <col min="47" max="47" width="10.54296875" style="29" customWidth="1"/>
    <col min="48" max="49" width="8.81640625" style="29"/>
    <col min="50" max="50" width="11.1796875" style="29" customWidth="1"/>
    <col min="51" max="51" width="10.453125" style="75" customWidth="1"/>
    <col min="52" max="52" width="10.54296875" style="29" customWidth="1"/>
    <col min="53" max="58" width="8.81640625" style="29"/>
    <col min="59" max="60" width="24.1796875" style="29" customWidth="1"/>
    <col min="61" max="61" width="19.453125" style="29" customWidth="1"/>
    <col min="62" max="63" width="27.453125" style="29" customWidth="1"/>
    <col min="64" max="64" width="27" style="29" customWidth="1"/>
    <col min="65" max="65" width="29" style="29" customWidth="1"/>
    <col min="66" max="66" width="18.54296875" style="29" customWidth="1"/>
    <col min="67" max="67" width="24" style="29" customWidth="1"/>
    <col min="68" max="68" width="20.81640625" style="29" customWidth="1"/>
    <col min="69" max="69" width="50.08984375" style="29" customWidth="1"/>
    <col min="70" max="16384" width="8.81640625" style="29"/>
  </cols>
  <sheetData>
    <row r="1" spans="1:69" s="35" customFormat="1" ht="17.149999999999999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" x14ac:dyDescent="0.3">
      <c r="A3" s="68" t="s">
        <v>155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" x14ac:dyDescent="0.3">
      <c r="A4" s="68" t="s">
        <v>156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2" x14ac:dyDescent="0.35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65" x14ac:dyDescent="0.35">
      <c r="A6" s="76">
        <v>1</v>
      </c>
      <c r="B6" s="59" t="s">
        <v>153</v>
      </c>
      <c r="C6" s="59" t="s">
        <v>157</v>
      </c>
      <c r="D6" s="59" t="s">
        <v>158</v>
      </c>
      <c r="E6" s="59" t="s">
        <v>159</v>
      </c>
      <c r="F6" s="59" t="s">
        <v>159</v>
      </c>
      <c r="G6" s="59" t="s">
        <v>160</v>
      </c>
      <c r="H6" s="59" t="s">
        <v>161</v>
      </c>
      <c r="I6" s="59">
        <v>32589</v>
      </c>
      <c r="J6" s="59" t="s">
        <v>162</v>
      </c>
      <c r="K6" s="59">
        <v>32589</v>
      </c>
      <c r="L6" s="59" t="s">
        <v>163</v>
      </c>
      <c r="M6" s="59" t="s">
        <v>164</v>
      </c>
      <c r="N6" s="59">
        <v>49104</v>
      </c>
      <c r="O6" s="59" t="s">
        <v>165</v>
      </c>
      <c r="P6" s="59">
        <v>71755</v>
      </c>
      <c r="Q6" s="59" t="s">
        <v>166</v>
      </c>
      <c r="R6" s="59" t="s">
        <v>167</v>
      </c>
      <c r="S6" s="59" t="s">
        <v>168</v>
      </c>
      <c r="T6" s="59" t="s">
        <v>168</v>
      </c>
      <c r="U6" s="59" t="s">
        <v>169</v>
      </c>
      <c r="V6" s="59" t="s">
        <v>170</v>
      </c>
      <c r="W6" s="59">
        <v>0</v>
      </c>
      <c r="X6" s="59" t="s">
        <v>171</v>
      </c>
      <c r="Y6" s="59">
        <v>19317203</v>
      </c>
      <c r="Z6" s="59" t="s">
        <v>172</v>
      </c>
      <c r="AA6" s="59" t="s">
        <v>173</v>
      </c>
      <c r="AB6" s="59">
        <v>51860</v>
      </c>
      <c r="AC6" s="59" t="s">
        <v>174</v>
      </c>
      <c r="AD6" s="59">
        <v>24</v>
      </c>
      <c r="AE6" s="59" t="s">
        <v>175</v>
      </c>
      <c r="AF6" s="59" t="s">
        <v>176</v>
      </c>
      <c r="AG6" s="59" t="s">
        <v>177</v>
      </c>
      <c r="AH6" s="59" t="s">
        <v>178</v>
      </c>
      <c r="AI6" s="59" t="s">
        <v>173</v>
      </c>
      <c r="AJ6" s="59">
        <v>2740</v>
      </c>
      <c r="AK6" s="59">
        <v>2740</v>
      </c>
      <c r="AL6" s="59" t="s">
        <v>179</v>
      </c>
      <c r="AM6" s="59">
        <v>29982.02</v>
      </c>
      <c r="AN6" s="59">
        <v>948</v>
      </c>
      <c r="AO6" s="59">
        <v>30930.02</v>
      </c>
      <c r="AP6" s="59">
        <v>24853.98</v>
      </c>
      <c r="AQ6" s="59">
        <v>1871.88</v>
      </c>
      <c r="AR6" s="59">
        <v>26725.86</v>
      </c>
      <c r="AS6" s="59">
        <v>21877.98</v>
      </c>
      <c r="AT6" s="59">
        <v>1871.88</v>
      </c>
      <c r="AU6" s="59">
        <v>23749.86</v>
      </c>
      <c r="AV6" s="59">
        <v>45</v>
      </c>
      <c r="AW6" s="59">
        <v>1278</v>
      </c>
      <c r="AX6" s="59" t="s">
        <v>182</v>
      </c>
      <c r="AY6" s="74"/>
      <c r="AZ6" s="59"/>
      <c r="BA6" s="59"/>
      <c r="BB6" s="59" t="s">
        <v>180</v>
      </c>
      <c r="BC6" s="59" t="s">
        <v>181</v>
      </c>
      <c r="BD6" s="59"/>
      <c r="BE6" s="59">
        <v>0</v>
      </c>
      <c r="BF6" s="59" t="s">
        <v>168</v>
      </c>
      <c r="BG6" s="60">
        <v>45784</v>
      </c>
      <c r="BH6" s="60" t="s">
        <v>185</v>
      </c>
      <c r="BI6" s="59" t="s">
        <v>186</v>
      </c>
      <c r="BJ6" s="33" t="s">
        <v>187</v>
      </c>
      <c r="BK6" s="65" t="s">
        <v>188</v>
      </c>
      <c r="BL6" s="44" t="s">
        <v>189</v>
      </c>
      <c r="BM6" s="62" t="s">
        <v>190</v>
      </c>
      <c r="BN6" s="59" t="s">
        <v>191</v>
      </c>
      <c r="BO6" s="4" t="s">
        <v>203</v>
      </c>
      <c r="BP6" s="64">
        <v>8220</v>
      </c>
      <c r="BQ6" s="77" t="s">
        <v>202</v>
      </c>
    </row>
    <row r="9" spans="1:69" x14ac:dyDescent="0.35">
      <c r="BP9" s="78"/>
    </row>
  </sheetData>
  <dataValidations count="5">
    <dataValidation type="list" allowBlank="1" showInputMessage="1" showErrorMessage="1" sqref="BN6" xr:uid="{397AEF20-539F-495D-9959-D5A621024D50}">
      <formula1>"Yes,No,NA"</formula1>
    </dataValidation>
    <dataValidation type="list" allowBlank="1" showInputMessage="1" showErrorMessage="1" sqref="BI6" xr:uid="{F030BC52-3C1A-40BB-A75B-95D9751284BF}">
      <formula1>"Visited,Not Visited"</formula1>
    </dataValidation>
    <dataValidation type="list" allowBlank="1" showInputMessage="1" showErrorMessage="1" sqref="BJ6" xr:uid="{453790B9-7B1D-4ADC-BACF-01326174E963}">
      <formula1>"Borrower,Borrower Not Available,Borrower Migrated,Borrower Family Member"</formula1>
    </dataValidation>
    <dataValidation type="list" allowBlank="1" showInputMessage="1" showErrorMessage="1" sqref="BL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89</v>
      </c>
    </row>
    <row r="2" spans="1:1" x14ac:dyDescent="0.35">
      <c r="A2" s="33" t="s">
        <v>91</v>
      </c>
    </row>
    <row r="3" spans="1:1" x14ac:dyDescent="0.35">
      <c r="A3" s="33" t="s">
        <v>92</v>
      </c>
    </row>
    <row r="4" spans="1:1" x14ac:dyDescent="0.35">
      <c r="A4" s="33" t="s">
        <v>98</v>
      </c>
    </row>
    <row r="5" spans="1:1" x14ac:dyDescent="0.35">
      <c r="A5" s="33" t="s">
        <v>99</v>
      </c>
    </row>
    <row r="6" spans="1:1" x14ac:dyDescent="0.35">
      <c r="A6" s="33" t="s">
        <v>93</v>
      </c>
    </row>
    <row r="7" spans="1:1" x14ac:dyDescent="0.35">
      <c r="A7" s="33" t="s">
        <v>94</v>
      </c>
    </row>
    <row r="8" spans="1:1" x14ac:dyDescent="0.35">
      <c r="A8" s="33" t="s">
        <v>95</v>
      </c>
    </row>
    <row r="9" spans="1:1" x14ac:dyDescent="0.35">
      <c r="A9" s="33" t="s">
        <v>96</v>
      </c>
    </row>
    <row r="10" spans="1:1" x14ac:dyDescent="0.35">
      <c r="A10" s="33" t="s">
        <v>97</v>
      </c>
    </row>
    <row r="11" spans="1:1" x14ac:dyDescent="0.3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2025-05-26T12:28:13Z</dcterms:modified>
</cp:coreProperties>
</file>