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92DD0AF3-95B8-47B1-BD3E-B997E9E4E256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Details'!$A$4:$W$1009</definedName>
    <definedName name="_xlnm._FilterDatabase" localSheetId="0" hidden="1">'Fraud Investigation Report'!$A$4:$AD$4</definedName>
    <definedName name="_xlnm._FilterDatabase" localSheetId="4" hidden="1">'Loan Outstanding ReportDetailed'!$A$5:$BL$35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0" l="1"/>
  <c r="U20" i="20"/>
  <c r="U21" i="20"/>
  <c r="U22" i="20"/>
  <c r="U23" i="20"/>
  <c r="U24" i="20"/>
  <c r="U11" i="20"/>
  <c r="U6" i="20"/>
  <c r="U7" i="20"/>
  <c r="U8" i="20"/>
  <c r="U9" i="20"/>
  <c r="U5" i="20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E17" i="23"/>
  <c r="C17" i="23"/>
  <c r="E16" i="23"/>
  <c r="E15" i="23"/>
  <c r="C15" i="23"/>
  <c r="E14" i="23"/>
  <c r="E13" i="23"/>
  <c r="E12" i="23"/>
  <c r="E11" i="23"/>
  <c r="E10" i="23"/>
  <c r="C10" i="23"/>
  <c r="E19" i="23" l="1"/>
  <c r="C19" i="23"/>
  <c r="C23" i="23" l="1"/>
  <c r="U10" i="20"/>
  <c r="U12" i="20"/>
  <c r="U13" i="20"/>
  <c r="U14" i="20"/>
  <c r="U15" i="20"/>
  <c r="U16" i="20"/>
  <c r="U17" i="20"/>
  <c r="U18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U1005" i="20"/>
  <c r="U1006" i="20"/>
  <c r="U1007" i="20"/>
  <c r="U1008" i="20"/>
  <c r="U1009" i="20"/>
  <c r="AA6" i="7"/>
  <c r="AA7" i="7"/>
</calcChain>
</file>

<file path=xl/sharedStrings.xml><?xml version="1.0" encoding="utf-8"?>
<sst xmlns="http://schemas.openxmlformats.org/spreadsheetml/2006/main" count="1505" uniqueCount="401">
  <si>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</si>
  <si>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</si>
  <si>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</si>
  <si>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</si>
  <si>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</si>
  <si>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</si>
  <si>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</si>
  <si>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</si>
  <si>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</si>
  <si>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</si>
  <si>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</si>
  <si>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</si>
  <si>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</si>
  <si>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</si>
  <si>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</si>
  <si>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</si>
  <si>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</si>
  <si>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</si>
  <si>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</si>
  <si>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</si>
  <si>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</si>
  <si>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</si>
  <si>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</si>
  <si>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</si>
  <si>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</si>
  <si>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</si>
  <si>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</si>
  <si>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</si>
  <si>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</si>
  <si>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</si>
  <si>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</si>
  <si>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</si>
  <si>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</si>
  <si>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</si>
  <si>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</si>
  <si>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</si>
  <si>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</si>
  <si>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</si>
  <si>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</si>
  <si>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</si>
  <si>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</si>
  <si>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</si>
  <si>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</si>
  <si>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</si>
  <si>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</si>
  <si>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</si>
  <si>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</si>
  <si>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</si>
  <si>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</si>
  <si>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</si>
  <si>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</si>
  <si>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</si>
  <si>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</si>
  <si>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</si>
  <si>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</si>
  <si>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</si>
  <si>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</si>
  <si>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</si>
  <si>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</si>
  <si>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</si>
  <si>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</si>
  <si>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</si>
  <si>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</si>
  <si>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</si>
  <si>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</si>
  <si>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</si>
  <si>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</si>
  <si>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</si>
  <si>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</si>
  <si>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</si>
  <si>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</si>
  <si>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</si>
  <si>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</si>
  <si>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</si>
  <si>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</si>
  <si>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</si>
  <si>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</si>
  <si>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</si>
  <si>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</si>
  <si>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</si>
  <si>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</si>
  <si>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</si>
  <si>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</si>
  <si>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</si>
  <si>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</si>
  <si>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</si>
  <si>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</si>
  <si>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</si>
  <si>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</si>
  <si>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</si>
  <si>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</si>
  <si>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</si>
  <si>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</si>
  <si>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</si>
  <si>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</si>
  <si>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</si>
  <si>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</si>
  <si>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</si>
  <si>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</si>
  <si>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</si>
  <si>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</si>
  <si>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</si>
  <si>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</si>
  <si>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</si>
  <si>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</si>
  <si>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</si>
  <si>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</si>
  <si>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</si>
  <si>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</si>
  <si>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</si>
  <si>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</si>
  <si>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</si>
  <si>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</si>
  <si>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</si>
  <si>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</si>
  <si>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</si>
  <si>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</si>
  <si>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</si>
  <si>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</si>
  <si>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</si>
  <si>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</si>
  <si>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</si>
  <si>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</si>
  <si>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</si>
  <si>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</si>
  <si>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</si>
  <si>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</si>
  <si>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</si>
  <si>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</si>
  <si>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</si>
  <si>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</si>
  <si>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</si>
  <si>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</si>
  <si>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</si>
  <si>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</si>
  <si>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</si>
  <si>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</si>
  <si>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</si>
  <si>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</si>
  <si>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</si>
  <si>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</si>
  <si>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</si>
  <si>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</si>
  <si>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</si>
  <si>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</si>
  <si>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</si>
  <si>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</si>
  <si>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</si>
  <si>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</si>
  <si>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</si>
  <si>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</si>
  <si>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</si>
  <si>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</si>
  <si>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</si>
  <si>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</si>
  <si>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</si>
  <si>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</si>
  <si>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</si>
  <si>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</si>
  <si>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</si>
  <si>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</si>
  <si>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</si>
  <si>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</si>
  <si>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</si>
  <si>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</si>
  <si>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</si>
  <si>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</si>
  <si>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</si>
  <si>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</si>
  <si>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</si>
  <si>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</si>
  <si>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</si>
  <si>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</si>
  <si>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</si>
  <si>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</si>
  <si>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</si>
  <si>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</si>
  <si>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</si>
  <si>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</si>
  <si>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</si>
  <si>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</si>
  <si>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</si>
  <si>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</si>
  <si>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</si>
  <si>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</si>
  <si>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BH3433</t>
  </si>
  <si>
    <t>Chausa</t>
  </si>
  <si>
    <t>Naugachiya</t>
  </si>
  <si>
    <t>Bhagalpur</t>
  </si>
  <si>
    <t>Bihar-2</t>
  </si>
  <si>
    <t>Md Ejaz Ahmad</t>
  </si>
  <si>
    <t>SF0042310</t>
  </si>
  <si>
    <t>Ankit Kumar Singh</t>
  </si>
  <si>
    <t>SF0066787</t>
  </si>
  <si>
    <t>Branch Manager</t>
  </si>
  <si>
    <t>Dual Staff</t>
  </si>
  <si>
    <t>G1</t>
  </si>
  <si>
    <t>G2</t>
  </si>
  <si>
    <t>Available &amp; Updated</t>
  </si>
  <si>
    <t>Ashish Kumar</t>
  </si>
  <si>
    <t>SF0085124</t>
  </si>
  <si>
    <t>BM</t>
  </si>
  <si>
    <t>LO</t>
  </si>
  <si>
    <t>North</t>
  </si>
  <si>
    <t>Naugachhia</t>
  </si>
  <si>
    <t>Banki</t>
  </si>
  <si>
    <t>Banki C1</t>
  </si>
  <si>
    <t>Banki C1 Rani 11</t>
  </si>
  <si>
    <t>Chetana Weekly</t>
  </si>
  <si>
    <t>SSF4786151</t>
  </si>
  <si>
    <t>GENERAL</t>
  </si>
  <si>
    <t>MUSLIM</t>
  </si>
  <si>
    <t>Agriculture &amp; Farming</t>
  </si>
  <si>
    <t>BIBI SHABEENA</t>
  </si>
  <si>
    <t>31-Oct-2023</t>
  </si>
  <si>
    <t>1</t>
  </si>
  <si>
    <t>08-Nov-2023</t>
  </si>
  <si>
    <t>02-Apr-2025</t>
  </si>
  <si>
    <t>Open</t>
  </si>
  <si>
    <t/>
  </si>
  <si>
    <t>SSF4817109</t>
  </si>
  <si>
    <t>Animal Husbandry &amp; Poultry</t>
  </si>
  <si>
    <t>AMINA KHATOON</t>
  </si>
  <si>
    <t>07-Nov-2023</t>
  </si>
  <si>
    <t>15-Nov-2023</t>
  </si>
  <si>
    <t>SSF5057285</t>
  </si>
  <si>
    <t>RAJMUN KHATUN</t>
  </si>
  <si>
    <t>11-Dec-2023</t>
  </si>
  <si>
    <t>20-Dec-2023</t>
  </si>
  <si>
    <t>07-May-2025</t>
  </si>
  <si>
    <t>SSF5284115</t>
  </si>
  <si>
    <t>REHANA KHATUN</t>
  </si>
  <si>
    <t>11-Jan-2024</t>
  </si>
  <si>
    <t>24-Jan-2024</t>
  </si>
  <si>
    <t>Gwalapara</t>
  </si>
  <si>
    <t>Gwalapara C2</t>
  </si>
  <si>
    <t>Gwalapara C2 Mamta1</t>
  </si>
  <si>
    <t>SSF5302549</t>
  </si>
  <si>
    <t>HINDU</t>
  </si>
  <si>
    <t>SUNITA DEVI</t>
  </si>
  <si>
    <t>13-Jan-2024</t>
  </si>
  <si>
    <t>23-Jan-2024</t>
  </si>
  <si>
    <t>01-Apr-2025</t>
  </si>
  <si>
    <t>Arajpur</t>
  </si>
  <si>
    <t>Arajpur C5</t>
  </si>
  <si>
    <t>Arajpur C5 Khushboo1</t>
  </si>
  <si>
    <t>SSF5609869</t>
  </si>
  <si>
    <t>MARJINA KHATUN</t>
  </si>
  <si>
    <t>22-Feb-2024</t>
  </si>
  <si>
    <t>29-Feb-2024</t>
  </si>
  <si>
    <t>01-May-2025</t>
  </si>
  <si>
    <t>SSF5634044</t>
  </si>
  <si>
    <t>TETARI KHATOON</t>
  </si>
  <si>
    <t>07-Mar-2025</t>
  </si>
  <si>
    <t>SSF5766387</t>
  </si>
  <si>
    <t>BC</t>
  </si>
  <si>
    <t>SHABANAM KHATUN</t>
  </si>
  <si>
    <t>11-Mar-2024</t>
  </si>
  <si>
    <t>21-Mar-2024</t>
  </si>
  <si>
    <t>27-Apr-2025</t>
  </si>
  <si>
    <t>SSF5766568</t>
  </si>
  <si>
    <t>GULSHAN KHATUN</t>
  </si>
  <si>
    <t>17-Apr-2025</t>
  </si>
  <si>
    <t>Banki C4</t>
  </si>
  <si>
    <t>Banki C4 Murad New1</t>
  </si>
  <si>
    <t>SSF5978675</t>
  </si>
  <si>
    <t>NASIRA KHATOON</t>
  </si>
  <si>
    <t>12-Apr-2024</t>
  </si>
  <si>
    <t>25-Apr-2024</t>
  </si>
  <si>
    <t>06-Feb-2025</t>
  </si>
  <si>
    <t>Wednesday, May 14, 2025 6:18 AM</t>
  </si>
  <si>
    <t>15-05-2025</t>
  </si>
  <si>
    <t>Md Ejaz Ahmad/SF0042310</t>
  </si>
  <si>
    <t>Visited</t>
  </si>
  <si>
    <t>Borrower</t>
  </si>
  <si>
    <t>Available</t>
  </si>
  <si>
    <t>Loan Card</t>
  </si>
  <si>
    <t>Yes</t>
  </si>
  <si>
    <t xml:space="preserve">On various dated LO Suman Kumar collected the EMI but not accounted in FIMO.Dated are 22-01-2025,26-02-2025,05-03-2025,12-03-2025&amp;26-03-2025.Amount-3350 .In loan card on dated 02-04-2025 amount written 2670 but by confirming with borrower she never given advance emi or 2670 on any week. </t>
  </si>
  <si>
    <t>On dated 09-04-2025 LO Suman Kumar taken double emi of Rs.1340 from the borrower but not accounted in FIMO.</t>
  </si>
  <si>
    <t>On dated 09-04-2025 &amp; 16-04-2025 LO Suman Kumar taken EMI of Rs.1340 from the borrower but not accounted in FIMO.</t>
  </si>
  <si>
    <t>On dated 13-03-2025 2680 advance Emi collected from borrower but not accounted in FIMO.</t>
  </si>
  <si>
    <t>No</t>
  </si>
  <si>
    <t>NA</t>
  </si>
  <si>
    <t>According to Loan Card borrower not paid the emi and also not provided any other evidence that she paid it.</t>
  </si>
  <si>
    <t>Borrower Not Available</t>
  </si>
  <si>
    <t>On dated 20-02-2025,27-02-2025,06-03-2025,13-03-2025,20-03-2025,27-03-2025 &amp; 03-04-2025 amount 670*6=4020+2680=6700 Lo taken from borrower but not accounted in FIMO.</t>
  </si>
  <si>
    <t>Digital Payment</t>
  </si>
  <si>
    <t>On dated 16-04-2025 amount 700 collected from borrower but not accounted in FIMO.</t>
  </si>
  <si>
    <t>On dated 21-04-2025 amount collected from borrower through UPI but not accounted in FIMO.Suman Kumar LO.</t>
  </si>
  <si>
    <t>On dated 10-04-2025 LO suman Kumar taken Emi through UPI of Rs.700 but not accounted in FIMO.</t>
  </si>
  <si>
    <t>Absconding</t>
  </si>
  <si>
    <t>Tulsipur</t>
  </si>
  <si>
    <t>Tulsipur C1</t>
  </si>
  <si>
    <t>Tulsipur C1 Rubi Devi1</t>
  </si>
  <si>
    <t>SSF5114517</t>
  </si>
  <si>
    <t>SC</t>
  </si>
  <si>
    <t>KUMKUM DEVI</t>
  </si>
  <si>
    <t>21-Dec-2023</t>
  </si>
  <si>
    <t>28-Dec-2023</t>
  </si>
  <si>
    <t>08-May-2025</t>
  </si>
  <si>
    <t>ok.</t>
  </si>
  <si>
    <t>Rasulpur</t>
  </si>
  <si>
    <t>Rasulpur C1</t>
  </si>
  <si>
    <t>Rasulpur C1 Kajo 11</t>
  </si>
  <si>
    <t>SSF5441703</t>
  </si>
  <si>
    <t>OBC</t>
  </si>
  <si>
    <t xml:space="preserve">ASHA DEVI </t>
  </si>
  <si>
    <t>04-Feb-2024</t>
  </si>
  <si>
    <t>15-Feb-2024</t>
  </si>
  <si>
    <t>16-05-2025</t>
  </si>
  <si>
    <t>Rasulpur C1 21</t>
  </si>
  <si>
    <t>SSF5820702</t>
  </si>
  <si>
    <t>MIRA DEVI</t>
  </si>
  <si>
    <t>12-Mar-2024</t>
  </si>
  <si>
    <t>SSF6186288</t>
  </si>
  <si>
    <t>SINKI KUMARI</t>
  </si>
  <si>
    <t>04-Jun-2024</t>
  </si>
  <si>
    <t>GL-1</t>
  </si>
  <si>
    <t>13-Jun-2024</t>
  </si>
  <si>
    <t>SSF6212618</t>
  </si>
  <si>
    <t>SABITA KUMARI</t>
  </si>
  <si>
    <t>SSF5237198</t>
  </si>
  <si>
    <t>RANI DEVI</t>
  </si>
  <si>
    <t>05-Jan-2024</t>
  </si>
  <si>
    <t>18-Jan-2024</t>
  </si>
  <si>
    <t>Banki C1 Juhi1</t>
  </si>
  <si>
    <t>SSF5015222</t>
  </si>
  <si>
    <t>NERGISH KHATUN</t>
  </si>
  <si>
    <t>05-Dec-2023</t>
  </si>
  <si>
    <t>13-Dec-2023</t>
  </si>
  <si>
    <t>19-Feb-2025</t>
  </si>
  <si>
    <t>SSF4715287</t>
  </si>
  <si>
    <t>AKALI DEVI</t>
  </si>
  <si>
    <t>05-Nov-2024</t>
  </si>
  <si>
    <t>2</t>
  </si>
  <si>
    <t>13-Nov-2024</t>
  </si>
  <si>
    <t>19-Nov-2024</t>
  </si>
  <si>
    <t>SSF4786425</t>
  </si>
  <si>
    <t>ISHARAT KHATUN</t>
  </si>
  <si>
    <t>30-Dec-2024</t>
  </si>
  <si>
    <t>SSF5015185</t>
  </si>
  <si>
    <t>SHAHANA KHATUN</t>
  </si>
  <si>
    <t>29-Dec-2024</t>
  </si>
  <si>
    <t>SSF4682795</t>
  </si>
  <si>
    <t>SAMINA KHATUN</t>
  </si>
  <si>
    <t>15-Nov-2024</t>
  </si>
  <si>
    <t>27-Nov-2024</t>
  </si>
  <si>
    <t>09-Mar-2025</t>
  </si>
  <si>
    <t>GL-2</t>
  </si>
  <si>
    <t>SSF4730995</t>
  </si>
  <si>
    <t>KUMRUN NISHA</t>
  </si>
  <si>
    <t>16-Jan-2025</t>
  </si>
  <si>
    <t>29-Jan-2025</t>
  </si>
  <si>
    <t>Not Available</t>
  </si>
  <si>
    <t>Loan card not provided for verify.</t>
  </si>
  <si>
    <t>Banki C1 Samina1</t>
  </si>
  <si>
    <t>SSF5014989</t>
  </si>
  <si>
    <t>SAHIN KHATOON</t>
  </si>
  <si>
    <t>SSF5132442</t>
  </si>
  <si>
    <t>SUBI KHATUN</t>
  </si>
  <si>
    <t>03-Jan-2024</t>
  </si>
  <si>
    <t>SSF5132450</t>
  </si>
  <si>
    <t>JAMILA KHATUN</t>
  </si>
  <si>
    <t>10-Jan-2024</t>
  </si>
  <si>
    <t>SSF5015003</t>
  </si>
  <si>
    <t>JAIVA KHATUN</t>
  </si>
  <si>
    <t>SSF5025179</t>
  </si>
  <si>
    <t>SAGAM KHATUN</t>
  </si>
  <si>
    <t>SSF5062439</t>
  </si>
  <si>
    <t>SABRUN</t>
  </si>
  <si>
    <t>12-Dec-2023</t>
  </si>
  <si>
    <t>20-Dec-2024</t>
  </si>
  <si>
    <t>barki paina</t>
  </si>
  <si>
    <t>SF0096980</t>
  </si>
  <si>
    <t>Bhushan kumar singh</t>
  </si>
  <si>
    <t>barki paina C2</t>
  </si>
  <si>
    <t>barki paina C2 Sahnaj1</t>
  </si>
  <si>
    <t>SSF5493324</t>
  </si>
  <si>
    <t>ASHMINA KHATUN</t>
  </si>
  <si>
    <t>23-Feb-2024</t>
  </si>
  <si>
    <t>06-Mar-2024</t>
  </si>
  <si>
    <t>Not paying</t>
  </si>
  <si>
    <t>SSF4731459</t>
  </si>
  <si>
    <t>SANJARI KHATOON</t>
  </si>
  <si>
    <t>18-Oct-2023</t>
  </si>
  <si>
    <t>25-Oct-2023</t>
  </si>
  <si>
    <t>20-Feb-2025</t>
  </si>
  <si>
    <t>SF0096517</t>
  </si>
  <si>
    <t>Suman Kumar</t>
  </si>
  <si>
    <t>FN25-26-00540</t>
  </si>
  <si>
    <t>Installment</t>
  </si>
  <si>
    <t>Advance Collection</t>
  </si>
  <si>
    <t>FIR Not Filled</t>
  </si>
  <si>
    <t>Q1 25-26</t>
  </si>
  <si>
    <t>Business</t>
  </si>
  <si>
    <t>Suman Raj</t>
  </si>
  <si>
    <t>Collection Misappropriation</t>
  </si>
  <si>
    <t>Completed-Report Submitted</t>
  </si>
  <si>
    <t>Suman Raj/SF0096517</t>
  </si>
  <si>
    <t>1.Fraud has been identified by business team on 08-05-2025 against LO Suman Raj/SF0096517.
2.Complain has been raised by Complain team on 09-05-2025 vide complain Number - FN25-26-00540.
3.At the time of Complain raised 2 borrower was affected of Rs.3350.
4.LO was absconded from branch on 09-04-2025.
5.After verification done by Audit team out of 30 borrowers 9 borrower was affected of Rs.18820.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</si>
</sst>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5" fontId="16" fillId="0" borderId="10" xfId="26" applyNumberFormat="1" applyFont="1" applyBorder="1" applyAlignment="1">
      <alignment vertical="center"/>
    </xf>
    <xf numFmtId="0" fontId="29" fillId="0" borderId="15" xfId="0" applyFont="1" applyBorder="1" applyAlignment="1">
      <alignment horizontal="center" wrapText="1" readingOrder="1"/>
    </xf>
    <xf numFmtId="0" fontId="29" fillId="8" borderId="15" xfId="0" applyFont="1" applyFill="1" applyBorder="1" applyAlignment="1">
      <alignment horizontal="center" wrapText="1" readingOrder="1"/>
    </xf>
    <xf numFmtId="172" fontId="29" fillId="0" borderId="15" xfId="0" applyNumberFormat="1" applyFont="1" applyBorder="1" applyAlignment="1">
      <alignment horizontal="center" wrapText="1" readingOrder="1"/>
    </xf>
    <xf numFmtId="14" fontId="30" fillId="0" borderId="16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9" fillId="0" borderId="15" xfId="0" applyFont="1" applyBorder="1" applyAlignment="1">
      <alignment horizontal="center" vertical="center" wrapText="1" readingOrder="1"/>
    </xf>
    <xf numFmtId="0" fontId="29" fillId="8" borderId="15" xfId="0" applyFont="1" applyFill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4" fontId="30" fillId="0" borderId="16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29" fillId="0" borderId="17" xfId="0" applyFont="1" applyBorder="1" applyAlignment="1">
      <alignment horizontal="center" wrapText="1" readingOrder="1"/>
    </xf>
    <xf numFmtId="0" fontId="6" fillId="0" borderId="8" xfId="26" applyFont="1" applyBorder="1" applyAlignment="1" applyProtection="1">
      <alignment horizontal="center" wrapText="1"/>
      <protection locked="0"/>
    </xf>
    <xf numFmtId="168" fontId="6" fillId="0" borderId="8" xfId="26" applyNumberFormat="1" applyFont="1" applyBorder="1" applyAlignment="1" applyProtection="1">
      <alignment horizontal="center" wrapText="1"/>
      <protection locked="0"/>
    </xf>
    <xf numFmtId="0" fontId="6" fillId="9" borderId="8" xfId="26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vertical="center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topLeftCell="Q1" zoomScaleNormal="100" workbookViewId="0">
      <selection activeCell="R5" sqref="R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41" t="s">
        <v>15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394</v>
      </c>
      <c r="C5" s="87" t="s">
        <v>185</v>
      </c>
      <c r="D5" s="88" t="s">
        <v>186</v>
      </c>
      <c r="E5" s="89" t="s">
        <v>189</v>
      </c>
      <c r="F5" s="25" t="s">
        <v>203</v>
      </c>
      <c r="G5" s="26">
        <v>45785</v>
      </c>
      <c r="H5" s="27" t="s">
        <v>395</v>
      </c>
      <c r="I5" s="26">
        <v>45786</v>
      </c>
      <c r="J5" s="139" t="s">
        <v>390</v>
      </c>
      <c r="K5" s="22">
        <v>2</v>
      </c>
      <c r="L5" s="23">
        <v>3350</v>
      </c>
      <c r="M5" s="23">
        <v>0</v>
      </c>
      <c r="N5" s="22" t="s">
        <v>396</v>
      </c>
      <c r="O5" s="28" t="s">
        <v>202</v>
      </c>
      <c r="P5" s="21" t="s">
        <v>388</v>
      </c>
      <c r="Q5" s="21" t="s">
        <v>291</v>
      </c>
      <c r="R5" s="26">
        <v>45756</v>
      </c>
      <c r="S5" s="21" t="s">
        <v>397</v>
      </c>
      <c r="T5" s="21"/>
      <c r="U5" s="92" t="s">
        <v>398</v>
      </c>
      <c r="V5" s="26">
        <v>45792</v>
      </c>
      <c r="W5" s="26">
        <v>45807</v>
      </c>
      <c r="X5" s="29">
        <v>30</v>
      </c>
      <c r="Y5" s="110">
        <v>18820</v>
      </c>
      <c r="Z5" s="32">
        <v>0</v>
      </c>
      <c r="AA5" s="33">
        <f>Y5-Z5</f>
        <v>18820</v>
      </c>
      <c r="AB5" s="4">
        <v>9</v>
      </c>
      <c r="AC5" s="26">
        <v>45808</v>
      </c>
      <c r="AD5" s="140" t="s">
        <v>400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10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10"/>
      <c r="Z7" s="32"/>
      <c r="AA7" s="33">
        <f t="shared" si="0"/>
        <v>0</v>
      </c>
      <c r="AB7" s="4"/>
      <c r="AC7" s="26"/>
      <c r="AD7" s="93"/>
    </row>
  </sheetData>
  <autoFilter ref="A4:AD4" xr:uid="{6447815C-5695-4810-8A2C-5B6E268F4F7F}"/>
  <mergeCells count="1">
    <mergeCell ref="S3:AC3"/>
  </mergeCells>
  <phoneticPr fontId="14" type="noConversion"/>
  <dataValidations count="7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allowBlank="1" showErrorMessage="1" promptTitle="Date Format" prompt="DD-MM-YY" sqref="E5" xr:uid="{93C902B6-10FC-480C-BB63-6C7C0C9966F0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9" activePane="bottomLeft" state="frozen"/>
      <selection pane="bottomLeft" activeCell="D37" sqref="D3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53" t="s">
        <v>2</v>
      </c>
      <c r="B1" s="154"/>
      <c r="C1" s="154"/>
      <c r="D1" s="154"/>
      <c r="E1" s="155"/>
    </row>
    <row r="2" spans="1:5" ht="18" x14ac:dyDescent="0.35">
      <c r="A2" s="54"/>
      <c r="B2" s="156" t="s">
        <v>3</v>
      </c>
      <c r="C2" s="156"/>
      <c r="D2" s="15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7" t="s">
        <v>185</v>
      </c>
      <c r="B4" s="88" t="s">
        <v>186</v>
      </c>
      <c r="C4" s="88" t="s">
        <v>187</v>
      </c>
      <c r="D4" s="88" t="s">
        <v>188</v>
      </c>
      <c r="E4" s="88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189</v>
      </c>
      <c r="B6" s="58">
        <v>45791</v>
      </c>
      <c r="C6" s="58">
        <v>45790</v>
      </c>
      <c r="D6" s="58">
        <v>45791</v>
      </c>
      <c r="E6" s="59">
        <v>0.29166666666666669</v>
      </c>
    </row>
    <row r="7" spans="1:5" ht="15.6" x14ac:dyDescent="0.3">
      <c r="A7" s="157" t="s">
        <v>109</v>
      </c>
      <c r="B7" s="158"/>
      <c r="C7" s="158"/>
      <c r="D7" s="158"/>
      <c r="E7" s="158"/>
    </row>
    <row r="8" spans="1:5" ht="15" customHeight="1" x14ac:dyDescent="0.3">
      <c r="A8" s="159" t="s">
        <v>110</v>
      </c>
      <c r="B8" s="161" t="s">
        <v>164</v>
      </c>
      <c r="C8" s="162"/>
      <c r="D8" s="163" t="s">
        <v>111</v>
      </c>
      <c r="E8" s="164"/>
    </row>
    <row r="9" spans="1:5" ht="14.4" x14ac:dyDescent="0.3">
      <c r="A9" s="16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/>
      <c r="C11" s="64">
        <v>49000</v>
      </c>
      <c r="D11" s="66">
        <v>98</v>
      </c>
      <c r="E11" s="64">
        <f t="shared" ref="E11:E17" si="0">D11*A11</f>
        <v>49000</v>
      </c>
    </row>
    <row r="12" spans="1:5" ht="14.4" x14ac:dyDescent="0.3">
      <c r="A12" s="65">
        <v>200</v>
      </c>
      <c r="B12" s="66"/>
      <c r="C12" s="64">
        <v>6000</v>
      </c>
      <c r="D12" s="66">
        <v>30</v>
      </c>
      <c r="E12" s="64">
        <f t="shared" si="0"/>
        <v>6000</v>
      </c>
    </row>
    <row r="13" spans="1:5" ht="14.4" x14ac:dyDescent="0.3">
      <c r="A13" s="65">
        <v>100</v>
      </c>
      <c r="B13" s="66"/>
      <c r="C13" s="64">
        <v>6300</v>
      </c>
      <c r="D13" s="66">
        <v>63</v>
      </c>
      <c r="E13" s="64">
        <f t="shared" si="0"/>
        <v>6300</v>
      </c>
    </row>
    <row r="14" spans="1:5" ht="14.4" x14ac:dyDescent="0.3">
      <c r="A14" s="65">
        <v>50</v>
      </c>
      <c r="B14" s="66"/>
      <c r="C14" s="64">
        <v>250</v>
      </c>
      <c r="D14" s="66">
        <v>5</v>
      </c>
      <c r="E14" s="64">
        <f t="shared" si="0"/>
        <v>250</v>
      </c>
    </row>
    <row r="15" spans="1:5" ht="14.4" x14ac:dyDescent="0.3">
      <c r="A15" s="65">
        <v>20</v>
      </c>
      <c r="B15" s="66"/>
      <c r="C15" s="64">
        <f t="shared" ref="C15:C17" si="1">B15*A15</f>
        <v>0</v>
      </c>
      <c r="D15" s="66">
        <v>0</v>
      </c>
      <c r="E15" s="64">
        <f t="shared" si="0"/>
        <v>0</v>
      </c>
    </row>
    <row r="16" spans="1:5" ht="14.4" x14ac:dyDescent="0.3">
      <c r="A16" s="65">
        <v>10</v>
      </c>
      <c r="B16" s="66"/>
      <c r="C16" s="64">
        <v>10</v>
      </c>
      <c r="D16" s="66">
        <v>1</v>
      </c>
      <c r="E16" s="64">
        <f t="shared" si="0"/>
        <v>10</v>
      </c>
    </row>
    <row r="17" spans="1:5" ht="14.4" x14ac:dyDescent="0.3">
      <c r="A17" s="65">
        <v>5</v>
      </c>
      <c r="B17" s="66"/>
      <c r="C17" s="64">
        <f t="shared" si="1"/>
        <v>0</v>
      </c>
      <c r="D17" s="66"/>
      <c r="E17" s="64">
        <f t="shared" si="0"/>
        <v>0</v>
      </c>
    </row>
    <row r="18" spans="1:5" ht="14.4" x14ac:dyDescent="0.3">
      <c r="A18" s="67" t="s">
        <v>114</v>
      </c>
      <c r="B18" s="68"/>
      <c r="C18" s="64">
        <v>7</v>
      </c>
      <c r="D18" s="68">
        <v>7</v>
      </c>
      <c r="E18" s="69">
        <f>D18</f>
        <v>7</v>
      </c>
    </row>
    <row r="19" spans="1:5" ht="14.4" x14ac:dyDescent="0.3">
      <c r="A19" s="70"/>
      <c r="B19" s="71" t="s">
        <v>115</v>
      </c>
      <c r="C19" s="72">
        <f>SUM(C10:C18)</f>
        <v>61567</v>
      </c>
      <c r="D19" s="71" t="s">
        <v>115</v>
      </c>
      <c r="E19" s="72">
        <f>SUM(E10:E18)</f>
        <v>61567</v>
      </c>
    </row>
    <row r="20" spans="1:5" ht="26.1" customHeight="1" x14ac:dyDescent="0.3">
      <c r="A20" s="165" t="s">
        <v>171</v>
      </c>
      <c r="B20" s="166"/>
      <c r="C20" s="73">
        <v>0</v>
      </c>
      <c r="D20" s="74" t="s">
        <v>163</v>
      </c>
      <c r="E20" s="75">
        <v>0</v>
      </c>
    </row>
    <row r="21" spans="1:5" ht="26.1" customHeight="1" x14ac:dyDescent="0.3">
      <c r="A21" s="167" t="s">
        <v>146</v>
      </c>
      <c r="B21" s="168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67" t="s">
        <v>116</v>
      </c>
      <c r="B22" s="168"/>
      <c r="C22" s="75"/>
      <c r="D22" s="76" t="s">
        <v>117</v>
      </c>
      <c r="E22" s="75"/>
    </row>
    <row r="23" spans="1:5" ht="26.1" customHeight="1" x14ac:dyDescent="0.3">
      <c r="A23" s="167" t="s">
        <v>118</v>
      </c>
      <c r="B23" s="168"/>
      <c r="C23" s="108">
        <f>(C19+C21)-(E20+E21)-E19</f>
        <v>0</v>
      </c>
      <c r="D23" s="111" t="s">
        <v>172</v>
      </c>
      <c r="E23" s="112">
        <v>0</v>
      </c>
    </row>
    <row r="24" spans="1:5" ht="82.5" customHeight="1" x14ac:dyDescent="0.3">
      <c r="A24" s="74" t="s">
        <v>119</v>
      </c>
      <c r="B24" s="152"/>
      <c r="C24" s="152"/>
      <c r="D24" s="152"/>
      <c r="E24" s="152"/>
    </row>
    <row r="25" spans="1:5" ht="57.75" customHeight="1" x14ac:dyDescent="0.3">
      <c r="A25" s="77" t="s">
        <v>120</v>
      </c>
      <c r="B25" s="146"/>
      <c r="C25" s="146"/>
      <c r="D25" s="146"/>
      <c r="E25" s="146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8" t="s">
        <v>190</v>
      </c>
      <c r="B27" s="88" t="s">
        <v>191</v>
      </c>
      <c r="C27" s="90" t="s">
        <v>192</v>
      </c>
      <c r="D27" s="90" t="s">
        <v>193</v>
      </c>
      <c r="E27" s="90" t="s">
        <v>194</v>
      </c>
    </row>
    <row r="28" spans="1:5" ht="14.4" x14ac:dyDescent="0.3">
      <c r="A28" s="147" t="s">
        <v>126</v>
      </c>
      <c r="B28" s="147"/>
      <c r="C28" s="147" t="s">
        <v>127</v>
      </c>
      <c r="D28" s="147"/>
      <c r="E28" s="147"/>
    </row>
    <row r="29" spans="1:5" ht="14.4" x14ac:dyDescent="0.3">
      <c r="A29" s="148"/>
      <c r="B29" s="148"/>
      <c r="C29" s="149"/>
      <c r="D29" s="149"/>
      <c r="E29" s="149"/>
    </row>
    <row r="30" spans="1:5" ht="42.75" customHeight="1" x14ac:dyDescent="0.3">
      <c r="A30" s="148"/>
      <c r="B30" s="148"/>
      <c r="C30" s="149"/>
      <c r="D30" s="149"/>
      <c r="E30" s="149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118" t="s">
        <v>195</v>
      </c>
      <c r="C32" s="81" t="s">
        <v>129</v>
      </c>
      <c r="D32" s="150" t="s">
        <v>198</v>
      </c>
      <c r="E32" s="151"/>
    </row>
    <row r="33" spans="1:5" ht="18" customHeight="1" x14ac:dyDescent="0.3">
      <c r="A33" s="81" t="s">
        <v>130</v>
      </c>
      <c r="B33" s="118" t="s">
        <v>196</v>
      </c>
      <c r="C33" s="82" t="s">
        <v>131</v>
      </c>
      <c r="D33" s="142" t="s">
        <v>197</v>
      </c>
      <c r="E33" s="143"/>
    </row>
    <row r="34" spans="1:5" ht="27.6" x14ac:dyDescent="0.3">
      <c r="A34" s="82" t="s">
        <v>132</v>
      </c>
      <c r="B34" s="118" t="s">
        <v>192</v>
      </c>
      <c r="C34" s="82" t="s">
        <v>133</v>
      </c>
      <c r="D34" s="142" t="s">
        <v>199</v>
      </c>
      <c r="E34" s="143"/>
    </row>
    <row r="35" spans="1:5" ht="27.6" x14ac:dyDescent="0.3">
      <c r="A35" s="82" t="s">
        <v>134</v>
      </c>
      <c r="B35" s="118" t="s">
        <v>193</v>
      </c>
      <c r="C35" s="82" t="s">
        <v>135</v>
      </c>
      <c r="D35" s="142" t="s">
        <v>200</v>
      </c>
      <c r="E35" s="143"/>
    </row>
    <row r="36" spans="1:5" ht="25.5" customHeight="1" x14ac:dyDescent="0.3">
      <c r="A36" s="83" t="s">
        <v>136</v>
      </c>
      <c r="B36" s="119" t="s">
        <v>201</v>
      </c>
      <c r="C36" s="83" t="s">
        <v>137</v>
      </c>
      <c r="D36" s="144" t="s">
        <v>202</v>
      </c>
      <c r="E36" s="145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69" t="s">
        <v>142</v>
      </c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121" t="s">
        <v>185</v>
      </c>
      <c r="C5" s="135" t="s">
        <v>186</v>
      </c>
      <c r="D5" s="13" t="s">
        <v>389</v>
      </c>
      <c r="E5" s="13" t="s">
        <v>388</v>
      </c>
      <c r="F5" s="13" t="s">
        <v>202</v>
      </c>
      <c r="G5" s="133" t="s">
        <v>390</v>
      </c>
      <c r="H5" s="113">
        <v>0</v>
      </c>
      <c r="I5" s="113">
        <v>10780</v>
      </c>
      <c r="J5" s="113">
        <v>8040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33">
        <f>SUM(H5:O5)</f>
        <v>18820</v>
      </c>
      <c r="Q5" s="113">
        <v>0</v>
      </c>
      <c r="R5" s="33">
        <f>P5-Q5</f>
        <v>18820</v>
      </c>
      <c r="S5" s="102"/>
      <c r="T5" s="91" t="s">
        <v>393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3"/>
      <c r="I6" s="113"/>
      <c r="J6" s="113"/>
      <c r="K6" s="113"/>
      <c r="L6" s="113"/>
      <c r="M6" s="113"/>
      <c r="N6" s="113"/>
      <c r="O6" s="113"/>
      <c r="P6" s="33">
        <f t="shared" ref="P6:P14" si="0">SUM(H6:O6)</f>
        <v>0</v>
      </c>
      <c r="Q6" s="113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3"/>
      <c r="I7" s="113"/>
      <c r="J7" s="113"/>
      <c r="K7" s="113"/>
      <c r="L7" s="113"/>
      <c r="M7" s="113"/>
      <c r="N7" s="113"/>
      <c r="O7" s="113"/>
      <c r="P7" s="33">
        <f t="shared" si="0"/>
        <v>0</v>
      </c>
      <c r="Q7" s="113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3"/>
      <c r="I8" s="113"/>
      <c r="J8" s="113"/>
      <c r="K8" s="113"/>
      <c r="L8" s="113"/>
      <c r="M8" s="113"/>
      <c r="N8" s="113"/>
      <c r="O8" s="113"/>
      <c r="P8" s="33">
        <f t="shared" si="0"/>
        <v>0</v>
      </c>
      <c r="Q8" s="113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3"/>
      <c r="I9" s="113"/>
      <c r="J9" s="113"/>
      <c r="K9" s="113"/>
      <c r="L9" s="113"/>
      <c r="M9" s="113"/>
      <c r="N9" s="113"/>
      <c r="O9" s="113"/>
      <c r="P9" s="33">
        <f t="shared" si="0"/>
        <v>0</v>
      </c>
      <c r="Q9" s="113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3"/>
      <c r="I10" s="113"/>
      <c r="J10" s="113"/>
      <c r="K10" s="113"/>
      <c r="L10" s="113"/>
      <c r="M10" s="113"/>
      <c r="N10" s="113"/>
      <c r="O10" s="113"/>
      <c r="P10" s="33">
        <f t="shared" si="0"/>
        <v>0</v>
      </c>
      <c r="Q10" s="113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3"/>
      <c r="I11" s="113"/>
      <c r="J11" s="113"/>
      <c r="K11" s="113"/>
      <c r="L11" s="113"/>
      <c r="M11" s="113"/>
      <c r="N11" s="113"/>
      <c r="O11" s="113"/>
      <c r="P11" s="33">
        <f t="shared" si="0"/>
        <v>0</v>
      </c>
      <c r="Q11" s="113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3"/>
      <c r="I12" s="113"/>
      <c r="J12" s="113"/>
      <c r="K12" s="113"/>
      <c r="L12" s="113"/>
      <c r="M12" s="113"/>
      <c r="N12" s="113"/>
      <c r="O12" s="113"/>
      <c r="P12" s="33">
        <f t="shared" si="0"/>
        <v>0</v>
      </c>
      <c r="Q12" s="113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3"/>
      <c r="I13" s="113"/>
      <c r="J13" s="113"/>
      <c r="K13" s="113"/>
      <c r="L13" s="113"/>
      <c r="M13" s="113"/>
      <c r="N13" s="113"/>
      <c r="O13" s="113"/>
      <c r="P13" s="33">
        <f t="shared" si="0"/>
        <v>0</v>
      </c>
      <c r="Q13" s="113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3"/>
      <c r="I14" s="113"/>
      <c r="J14" s="113"/>
      <c r="K14" s="113"/>
      <c r="L14" s="113"/>
      <c r="M14" s="113"/>
      <c r="N14" s="113"/>
      <c r="O14" s="113"/>
      <c r="P14" s="33">
        <f t="shared" si="0"/>
        <v>0</v>
      </c>
      <c r="Q14" s="113"/>
      <c r="R14" s="33">
        <f t="shared" si="1"/>
        <v>0</v>
      </c>
      <c r="S14" s="102"/>
      <c r="T14" s="91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9"/>
  <sheetViews>
    <sheetView showGridLines="0" topLeftCell="Q1" zoomScaleNormal="100" workbookViewId="0">
      <pane ySplit="4" topLeftCell="A5" activePane="bottomLeft" state="frozen"/>
      <selection pane="bottomLeft" activeCell="U5" sqref="U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20.100000000000001" customHeight="1" x14ac:dyDescent="0.3">
      <c r="A5" s="134">
        <v>1</v>
      </c>
      <c r="B5" s="121" t="s">
        <v>185</v>
      </c>
      <c r="C5" s="135" t="s">
        <v>186</v>
      </c>
      <c r="D5" s="133" t="s">
        <v>390</v>
      </c>
      <c r="E5" s="124" t="s">
        <v>271</v>
      </c>
      <c r="F5" s="136" t="s">
        <v>396</v>
      </c>
      <c r="G5" s="136" t="s">
        <v>388</v>
      </c>
      <c r="H5" s="136" t="s">
        <v>202</v>
      </c>
      <c r="I5" s="121" t="s">
        <v>206</v>
      </c>
      <c r="J5" s="121" t="s">
        <v>209</v>
      </c>
      <c r="K5" s="122" t="s">
        <v>213</v>
      </c>
      <c r="L5" s="121">
        <v>353498952</v>
      </c>
      <c r="M5" s="121" t="s">
        <v>214</v>
      </c>
      <c r="N5" s="123">
        <v>42000</v>
      </c>
      <c r="O5" s="123">
        <v>670</v>
      </c>
      <c r="P5" s="137" t="s">
        <v>391</v>
      </c>
      <c r="Q5" s="137">
        <v>45679</v>
      </c>
      <c r="R5" s="126">
        <v>670</v>
      </c>
      <c r="S5" s="136">
        <v>0</v>
      </c>
      <c r="T5" s="136">
        <v>0</v>
      </c>
      <c r="U5" s="138">
        <f>R5-(S5+T5)</f>
        <v>670</v>
      </c>
      <c r="V5" s="125" t="s">
        <v>276</v>
      </c>
      <c r="W5" s="34" t="s">
        <v>278</v>
      </c>
    </row>
    <row r="6" spans="1:23" ht="20.100000000000001" customHeight="1" x14ac:dyDescent="0.3">
      <c r="A6" s="134">
        <v>2</v>
      </c>
      <c r="B6" s="121" t="s">
        <v>185</v>
      </c>
      <c r="C6" s="135" t="s">
        <v>186</v>
      </c>
      <c r="D6" s="133" t="s">
        <v>390</v>
      </c>
      <c r="E6" s="124" t="s">
        <v>271</v>
      </c>
      <c r="F6" s="136" t="s">
        <v>396</v>
      </c>
      <c r="G6" s="136" t="s">
        <v>388</v>
      </c>
      <c r="H6" s="136" t="s">
        <v>202</v>
      </c>
      <c r="I6" s="121" t="s">
        <v>206</v>
      </c>
      <c r="J6" s="121" t="s">
        <v>209</v>
      </c>
      <c r="K6" s="122" t="s">
        <v>213</v>
      </c>
      <c r="L6" s="121">
        <v>353498952</v>
      </c>
      <c r="M6" s="121" t="s">
        <v>214</v>
      </c>
      <c r="N6" s="123">
        <v>42000</v>
      </c>
      <c r="O6" s="123">
        <v>670</v>
      </c>
      <c r="P6" s="137" t="s">
        <v>391</v>
      </c>
      <c r="Q6" s="137">
        <v>45714</v>
      </c>
      <c r="R6" s="126">
        <v>670</v>
      </c>
      <c r="S6" s="136">
        <v>0</v>
      </c>
      <c r="T6" s="136">
        <v>0</v>
      </c>
      <c r="U6" s="138">
        <f t="shared" ref="U6:U9" si="0">R6-(S6+T6)</f>
        <v>670</v>
      </c>
      <c r="V6" s="125" t="s">
        <v>276</v>
      </c>
      <c r="W6" s="34" t="s">
        <v>278</v>
      </c>
    </row>
    <row r="7" spans="1:23" ht="20.100000000000001" customHeight="1" x14ac:dyDescent="0.3">
      <c r="A7" s="134">
        <v>3</v>
      </c>
      <c r="B7" s="121" t="s">
        <v>185</v>
      </c>
      <c r="C7" s="135" t="s">
        <v>186</v>
      </c>
      <c r="D7" s="133" t="s">
        <v>390</v>
      </c>
      <c r="E7" s="124" t="s">
        <v>271</v>
      </c>
      <c r="F7" s="136" t="s">
        <v>396</v>
      </c>
      <c r="G7" s="136" t="s">
        <v>388</v>
      </c>
      <c r="H7" s="136" t="s">
        <v>202</v>
      </c>
      <c r="I7" s="121" t="s">
        <v>206</v>
      </c>
      <c r="J7" s="121" t="s">
        <v>209</v>
      </c>
      <c r="K7" s="122" t="s">
        <v>213</v>
      </c>
      <c r="L7" s="121">
        <v>353498952</v>
      </c>
      <c r="M7" s="121" t="s">
        <v>214</v>
      </c>
      <c r="N7" s="123">
        <v>42000</v>
      </c>
      <c r="O7" s="123">
        <v>670</v>
      </c>
      <c r="P7" s="137" t="s">
        <v>391</v>
      </c>
      <c r="Q7" s="137">
        <v>45721</v>
      </c>
      <c r="R7" s="126">
        <v>670</v>
      </c>
      <c r="S7" s="136">
        <v>0</v>
      </c>
      <c r="T7" s="136">
        <v>0</v>
      </c>
      <c r="U7" s="138">
        <f t="shared" si="0"/>
        <v>670</v>
      </c>
      <c r="V7" s="125" t="s">
        <v>276</v>
      </c>
      <c r="W7" s="34" t="s">
        <v>278</v>
      </c>
    </row>
    <row r="8" spans="1:23" ht="20.100000000000001" customHeight="1" x14ac:dyDescent="0.3">
      <c r="A8" s="134">
        <v>4</v>
      </c>
      <c r="B8" s="121" t="s">
        <v>185</v>
      </c>
      <c r="C8" s="135" t="s">
        <v>186</v>
      </c>
      <c r="D8" s="133" t="s">
        <v>390</v>
      </c>
      <c r="E8" s="124" t="s">
        <v>271</v>
      </c>
      <c r="F8" s="136" t="s">
        <v>396</v>
      </c>
      <c r="G8" s="136" t="s">
        <v>388</v>
      </c>
      <c r="H8" s="136" t="s">
        <v>202</v>
      </c>
      <c r="I8" s="121" t="s">
        <v>206</v>
      </c>
      <c r="J8" s="121" t="s">
        <v>209</v>
      </c>
      <c r="K8" s="122" t="s">
        <v>213</v>
      </c>
      <c r="L8" s="121">
        <v>353498952</v>
      </c>
      <c r="M8" s="121" t="s">
        <v>214</v>
      </c>
      <c r="N8" s="123">
        <v>42000</v>
      </c>
      <c r="O8" s="123">
        <v>670</v>
      </c>
      <c r="P8" s="137" t="s">
        <v>391</v>
      </c>
      <c r="Q8" s="137">
        <v>45728</v>
      </c>
      <c r="R8" s="126">
        <v>670</v>
      </c>
      <c r="S8" s="136">
        <v>0</v>
      </c>
      <c r="T8" s="136">
        <v>0</v>
      </c>
      <c r="U8" s="138">
        <f t="shared" si="0"/>
        <v>670</v>
      </c>
      <c r="V8" s="125" t="s">
        <v>276</v>
      </c>
      <c r="W8" s="34" t="s">
        <v>278</v>
      </c>
    </row>
    <row r="9" spans="1:23" ht="20.100000000000001" customHeight="1" x14ac:dyDescent="0.3">
      <c r="A9" s="134">
        <v>5</v>
      </c>
      <c r="B9" s="121" t="s">
        <v>185</v>
      </c>
      <c r="C9" s="135" t="s">
        <v>186</v>
      </c>
      <c r="D9" s="133" t="s">
        <v>390</v>
      </c>
      <c r="E9" s="124" t="s">
        <v>271</v>
      </c>
      <c r="F9" s="136" t="s">
        <v>396</v>
      </c>
      <c r="G9" s="136" t="s">
        <v>388</v>
      </c>
      <c r="H9" s="136" t="s">
        <v>202</v>
      </c>
      <c r="I9" s="121" t="s">
        <v>206</v>
      </c>
      <c r="J9" s="121" t="s">
        <v>209</v>
      </c>
      <c r="K9" s="122" t="s">
        <v>213</v>
      </c>
      <c r="L9" s="121">
        <v>353498952</v>
      </c>
      <c r="M9" s="121" t="s">
        <v>214</v>
      </c>
      <c r="N9" s="123">
        <v>42000</v>
      </c>
      <c r="O9" s="123">
        <v>670</v>
      </c>
      <c r="P9" s="137" t="s">
        <v>391</v>
      </c>
      <c r="Q9" s="137">
        <v>45742</v>
      </c>
      <c r="R9" s="126">
        <v>670</v>
      </c>
      <c r="S9" s="136">
        <v>0</v>
      </c>
      <c r="T9" s="136">
        <v>0</v>
      </c>
      <c r="U9" s="138">
        <f t="shared" si="0"/>
        <v>670</v>
      </c>
      <c r="V9" s="125" t="s">
        <v>276</v>
      </c>
      <c r="W9" s="34" t="s">
        <v>278</v>
      </c>
    </row>
    <row r="10" spans="1:23" ht="20.100000000000001" customHeight="1" x14ac:dyDescent="0.3">
      <c r="A10" s="134">
        <v>6</v>
      </c>
      <c r="B10" s="121" t="s">
        <v>185</v>
      </c>
      <c r="C10" s="135" t="s">
        <v>186</v>
      </c>
      <c r="D10" s="133" t="s">
        <v>390</v>
      </c>
      <c r="E10" s="124" t="s">
        <v>271</v>
      </c>
      <c r="F10" s="136" t="s">
        <v>396</v>
      </c>
      <c r="G10" s="136" t="s">
        <v>388</v>
      </c>
      <c r="H10" s="136" t="s">
        <v>202</v>
      </c>
      <c r="I10" s="121" t="s">
        <v>206</v>
      </c>
      <c r="J10" s="121" t="s">
        <v>220</v>
      </c>
      <c r="K10" s="122" t="s">
        <v>222</v>
      </c>
      <c r="L10" s="121">
        <v>353557764</v>
      </c>
      <c r="M10" s="121" t="s">
        <v>223</v>
      </c>
      <c r="N10" s="123">
        <v>42000</v>
      </c>
      <c r="O10" s="123">
        <v>670</v>
      </c>
      <c r="P10" s="137" t="s">
        <v>391</v>
      </c>
      <c r="Q10" s="137">
        <v>45756</v>
      </c>
      <c r="R10" s="126">
        <v>670</v>
      </c>
      <c r="S10" s="136">
        <v>0</v>
      </c>
      <c r="T10" s="136">
        <v>0</v>
      </c>
      <c r="U10" s="138">
        <f t="shared" ref="U10:U74" si="1">R10-(S10+T10)</f>
        <v>670</v>
      </c>
      <c r="V10" s="125" t="s">
        <v>276</v>
      </c>
      <c r="W10" s="34" t="s">
        <v>280</v>
      </c>
    </row>
    <row r="11" spans="1:23" ht="20.100000000000001" customHeight="1" x14ac:dyDescent="0.3">
      <c r="A11" s="134">
        <v>7</v>
      </c>
      <c r="B11" s="121" t="s">
        <v>185</v>
      </c>
      <c r="C11" s="135" t="s">
        <v>186</v>
      </c>
      <c r="D11" s="133" t="s">
        <v>390</v>
      </c>
      <c r="E11" s="124" t="s">
        <v>271</v>
      </c>
      <c r="F11" s="136" t="s">
        <v>396</v>
      </c>
      <c r="G11" s="136" t="s">
        <v>388</v>
      </c>
      <c r="H11" s="136" t="s">
        <v>202</v>
      </c>
      <c r="I11" s="121" t="s">
        <v>206</v>
      </c>
      <c r="J11" s="121" t="s">
        <v>220</v>
      </c>
      <c r="K11" s="122" t="s">
        <v>222</v>
      </c>
      <c r="L11" s="121">
        <v>353557764</v>
      </c>
      <c r="M11" s="121" t="s">
        <v>223</v>
      </c>
      <c r="N11" s="123">
        <v>42000</v>
      </c>
      <c r="O11" s="123">
        <v>670</v>
      </c>
      <c r="P11" s="137" t="s">
        <v>391</v>
      </c>
      <c r="Q11" s="137">
        <v>45763</v>
      </c>
      <c r="R11" s="126">
        <v>670</v>
      </c>
      <c r="S11" s="136">
        <v>0</v>
      </c>
      <c r="T11" s="136">
        <v>0</v>
      </c>
      <c r="U11" s="138">
        <f t="shared" ref="U11" si="2">R11-(S11+T11)</f>
        <v>670</v>
      </c>
      <c r="V11" s="125" t="s">
        <v>276</v>
      </c>
      <c r="W11" s="34" t="s">
        <v>280</v>
      </c>
    </row>
    <row r="12" spans="1:23" ht="20.100000000000001" customHeight="1" x14ac:dyDescent="0.3">
      <c r="A12" s="134">
        <v>8</v>
      </c>
      <c r="B12" s="121" t="s">
        <v>185</v>
      </c>
      <c r="C12" s="135" t="s">
        <v>186</v>
      </c>
      <c r="D12" s="133" t="s">
        <v>390</v>
      </c>
      <c r="E12" s="124" t="s">
        <v>271</v>
      </c>
      <c r="F12" s="136" t="s">
        <v>396</v>
      </c>
      <c r="G12" s="136" t="s">
        <v>388</v>
      </c>
      <c r="H12" s="136" t="s">
        <v>202</v>
      </c>
      <c r="I12" s="121" t="s">
        <v>206</v>
      </c>
      <c r="J12" s="121" t="s">
        <v>225</v>
      </c>
      <c r="K12" s="122" t="s">
        <v>226</v>
      </c>
      <c r="L12" s="121">
        <v>354062809</v>
      </c>
      <c r="M12" s="121" t="s">
        <v>227</v>
      </c>
      <c r="N12" s="123">
        <v>42000</v>
      </c>
      <c r="O12" s="123">
        <v>670</v>
      </c>
      <c r="P12" s="137" t="s">
        <v>392</v>
      </c>
      <c r="Q12" s="137">
        <v>45756</v>
      </c>
      <c r="R12" s="126">
        <v>1340</v>
      </c>
      <c r="S12" s="136">
        <v>0</v>
      </c>
      <c r="T12" s="136">
        <v>0</v>
      </c>
      <c r="U12" s="138">
        <f t="shared" si="1"/>
        <v>1340</v>
      </c>
      <c r="V12" s="125" t="s">
        <v>276</v>
      </c>
      <c r="W12" s="34" t="s">
        <v>279</v>
      </c>
    </row>
    <row r="13" spans="1:23" ht="20.100000000000001" customHeight="1" x14ac:dyDescent="0.3">
      <c r="A13" s="134">
        <v>9</v>
      </c>
      <c r="B13" s="121" t="s">
        <v>185</v>
      </c>
      <c r="C13" s="135" t="s">
        <v>186</v>
      </c>
      <c r="D13" s="133" t="s">
        <v>390</v>
      </c>
      <c r="E13" s="124" t="s">
        <v>271</v>
      </c>
      <c r="F13" s="136" t="s">
        <v>396</v>
      </c>
      <c r="G13" s="136" t="s">
        <v>388</v>
      </c>
      <c r="H13" s="136" t="s">
        <v>202</v>
      </c>
      <c r="I13" s="121" t="s">
        <v>206</v>
      </c>
      <c r="J13" s="121" t="s">
        <v>230</v>
      </c>
      <c r="K13" s="122" t="s">
        <v>231</v>
      </c>
      <c r="L13" s="121">
        <v>354616788</v>
      </c>
      <c r="M13" s="121" t="s">
        <v>232</v>
      </c>
      <c r="N13" s="123">
        <v>42000</v>
      </c>
      <c r="O13" s="123">
        <v>670</v>
      </c>
      <c r="P13" s="137" t="s">
        <v>392</v>
      </c>
      <c r="Q13" s="137">
        <v>45756</v>
      </c>
      <c r="R13" s="126">
        <v>1340</v>
      </c>
      <c r="S13" s="136">
        <v>0</v>
      </c>
      <c r="T13" s="136">
        <v>0</v>
      </c>
      <c r="U13" s="138">
        <f t="shared" si="1"/>
        <v>1340</v>
      </c>
      <c r="V13" s="125" t="s">
        <v>276</v>
      </c>
      <c r="W13" s="34" t="s">
        <v>279</v>
      </c>
    </row>
    <row r="14" spans="1:23" ht="20.100000000000001" customHeight="1" x14ac:dyDescent="0.3">
      <c r="A14" s="134">
        <v>10</v>
      </c>
      <c r="B14" s="121" t="s">
        <v>185</v>
      </c>
      <c r="C14" s="135" t="s">
        <v>186</v>
      </c>
      <c r="D14" s="133" t="s">
        <v>390</v>
      </c>
      <c r="E14" s="124" t="s">
        <v>271</v>
      </c>
      <c r="F14" s="136" t="s">
        <v>396</v>
      </c>
      <c r="G14" s="136" t="s">
        <v>388</v>
      </c>
      <c r="H14" s="136" t="s">
        <v>202</v>
      </c>
      <c r="I14" s="121" t="s">
        <v>235</v>
      </c>
      <c r="J14" s="121" t="s">
        <v>237</v>
      </c>
      <c r="K14" s="122" t="s">
        <v>239</v>
      </c>
      <c r="L14" s="121">
        <v>354656411</v>
      </c>
      <c r="M14" s="121" t="s">
        <v>240</v>
      </c>
      <c r="N14" s="123">
        <v>42000</v>
      </c>
      <c r="O14" s="123">
        <v>670</v>
      </c>
      <c r="P14" s="137" t="s">
        <v>391</v>
      </c>
      <c r="Q14" s="137">
        <v>45768</v>
      </c>
      <c r="R14" s="126">
        <v>670</v>
      </c>
      <c r="S14" s="136">
        <v>0</v>
      </c>
      <c r="T14" s="136">
        <v>0</v>
      </c>
      <c r="U14" s="138">
        <f t="shared" si="1"/>
        <v>670</v>
      </c>
      <c r="V14" s="125" t="s">
        <v>287</v>
      </c>
      <c r="W14" s="34" t="s">
        <v>289</v>
      </c>
    </row>
    <row r="15" spans="1:23" ht="20.100000000000001" customHeight="1" x14ac:dyDescent="0.3">
      <c r="A15" s="134">
        <v>11</v>
      </c>
      <c r="B15" s="121" t="s">
        <v>185</v>
      </c>
      <c r="C15" s="135" t="s">
        <v>186</v>
      </c>
      <c r="D15" s="133" t="s">
        <v>390</v>
      </c>
      <c r="E15" s="124" t="s">
        <v>271</v>
      </c>
      <c r="F15" s="136" t="s">
        <v>396</v>
      </c>
      <c r="G15" s="136" t="s">
        <v>388</v>
      </c>
      <c r="H15" s="136" t="s">
        <v>202</v>
      </c>
      <c r="I15" s="121" t="s">
        <v>244</v>
      </c>
      <c r="J15" s="121" t="s">
        <v>246</v>
      </c>
      <c r="K15" s="122" t="s">
        <v>247</v>
      </c>
      <c r="L15" s="121">
        <v>355397418</v>
      </c>
      <c r="M15" s="121" t="s">
        <v>248</v>
      </c>
      <c r="N15" s="123">
        <v>42000</v>
      </c>
      <c r="O15" s="123">
        <v>670</v>
      </c>
      <c r="P15" s="137" t="s">
        <v>391</v>
      </c>
      <c r="Q15" s="137">
        <v>45763</v>
      </c>
      <c r="R15" s="126">
        <v>700</v>
      </c>
      <c r="S15" s="136">
        <v>0</v>
      </c>
      <c r="T15" s="136">
        <v>0</v>
      </c>
      <c r="U15" s="138">
        <f t="shared" si="1"/>
        <v>700</v>
      </c>
      <c r="V15" s="125" t="s">
        <v>287</v>
      </c>
      <c r="W15" s="34" t="s">
        <v>288</v>
      </c>
    </row>
    <row r="16" spans="1:23" ht="20.100000000000001" customHeight="1" x14ac:dyDescent="0.3">
      <c r="A16" s="134">
        <v>12</v>
      </c>
      <c r="B16" s="121" t="s">
        <v>185</v>
      </c>
      <c r="C16" s="135" t="s">
        <v>186</v>
      </c>
      <c r="D16" s="133" t="s">
        <v>390</v>
      </c>
      <c r="E16" s="124" t="s">
        <v>271</v>
      </c>
      <c r="F16" s="136" t="s">
        <v>396</v>
      </c>
      <c r="G16" s="136" t="s">
        <v>388</v>
      </c>
      <c r="H16" s="136" t="s">
        <v>202</v>
      </c>
      <c r="I16" s="121" t="s">
        <v>244</v>
      </c>
      <c r="J16" s="121" t="s">
        <v>251</v>
      </c>
      <c r="K16" s="122" t="s">
        <v>252</v>
      </c>
      <c r="L16" s="121">
        <v>355444794</v>
      </c>
      <c r="M16" s="121" t="s">
        <v>248</v>
      </c>
      <c r="N16" s="123">
        <v>42000</v>
      </c>
      <c r="O16" s="123">
        <v>670</v>
      </c>
      <c r="P16" s="137" t="s">
        <v>392</v>
      </c>
      <c r="Q16" s="137">
        <v>45729</v>
      </c>
      <c r="R16" s="126">
        <v>2680</v>
      </c>
      <c r="S16" s="136">
        <v>0</v>
      </c>
      <c r="T16" s="136">
        <v>0</v>
      </c>
      <c r="U16" s="138">
        <f t="shared" si="1"/>
        <v>2680</v>
      </c>
      <c r="V16" s="125" t="s">
        <v>276</v>
      </c>
      <c r="W16" s="34" t="s">
        <v>281</v>
      </c>
    </row>
    <row r="17" spans="1:23" ht="20.100000000000001" customHeight="1" x14ac:dyDescent="0.3">
      <c r="A17" s="134">
        <v>13</v>
      </c>
      <c r="B17" s="121" t="s">
        <v>185</v>
      </c>
      <c r="C17" s="135" t="s">
        <v>186</v>
      </c>
      <c r="D17" s="133" t="s">
        <v>390</v>
      </c>
      <c r="E17" s="124" t="s">
        <v>271</v>
      </c>
      <c r="F17" s="136" t="s">
        <v>396</v>
      </c>
      <c r="G17" s="136" t="s">
        <v>388</v>
      </c>
      <c r="H17" s="136" t="s">
        <v>202</v>
      </c>
      <c r="I17" s="121" t="s">
        <v>244</v>
      </c>
      <c r="J17" s="121" t="s">
        <v>254</v>
      </c>
      <c r="K17" s="122" t="s">
        <v>256</v>
      </c>
      <c r="L17" s="121">
        <v>355769842</v>
      </c>
      <c r="M17" s="121" t="s">
        <v>257</v>
      </c>
      <c r="N17" s="123">
        <v>42000</v>
      </c>
      <c r="O17" s="123">
        <v>670</v>
      </c>
      <c r="P17" s="137" t="s">
        <v>391</v>
      </c>
      <c r="Q17" s="137">
        <v>45757</v>
      </c>
      <c r="R17" s="126">
        <v>700</v>
      </c>
      <c r="S17" s="136">
        <v>0</v>
      </c>
      <c r="T17" s="136">
        <v>0</v>
      </c>
      <c r="U17" s="138">
        <f t="shared" si="1"/>
        <v>700</v>
      </c>
      <c r="V17" s="125" t="s">
        <v>287</v>
      </c>
      <c r="W17" s="34" t="s">
        <v>290</v>
      </c>
    </row>
    <row r="18" spans="1:23" ht="20.100000000000001" customHeight="1" x14ac:dyDescent="0.3">
      <c r="A18" s="134">
        <v>14</v>
      </c>
      <c r="B18" s="121" t="s">
        <v>185</v>
      </c>
      <c r="C18" s="135" t="s">
        <v>186</v>
      </c>
      <c r="D18" s="133" t="s">
        <v>390</v>
      </c>
      <c r="E18" s="124" t="s">
        <v>271</v>
      </c>
      <c r="F18" s="136" t="s">
        <v>396</v>
      </c>
      <c r="G18" s="136" t="s">
        <v>388</v>
      </c>
      <c r="H18" s="136" t="s">
        <v>202</v>
      </c>
      <c r="I18" s="121" t="s">
        <v>263</v>
      </c>
      <c r="J18" s="121" t="s">
        <v>265</v>
      </c>
      <c r="K18" s="122" t="s">
        <v>266</v>
      </c>
      <c r="L18" s="121">
        <v>356356770</v>
      </c>
      <c r="M18" s="121" t="s">
        <v>267</v>
      </c>
      <c r="N18" s="123">
        <v>42000</v>
      </c>
      <c r="O18" s="123">
        <v>670</v>
      </c>
      <c r="P18" s="137" t="s">
        <v>391</v>
      </c>
      <c r="Q18" s="137">
        <v>45708</v>
      </c>
      <c r="R18" s="126">
        <v>670</v>
      </c>
      <c r="S18" s="136">
        <v>0</v>
      </c>
      <c r="T18" s="136">
        <v>0</v>
      </c>
      <c r="U18" s="138">
        <f t="shared" si="1"/>
        <v>670</v>
      </c>
      <c r="V18" s="125" t="s">
        <v>276</v>
      </c>
      <c r="W18" s="34" t="s">
        <v>286</v>
      </c>
    </row>
    <row r="19" spans="1:23" ht="20.100000000000001" customHeight="1" x14ac:dyDescent="0.3">
      <c r="A19" s="134">
        <v>15</v>
      </c>
      <c r="B19" s="121" t="s">
        <v>185</v>
      </c>
      <c r="C19" s="135" t="s">
        <v>186</v>
      </c>
      <c r="D19" s="133" t="s">
        <v>390</v>
      </c>
      <c r="E19" s="124" t="s">
        <v>271</v>
      </c>
      <c r="F19" s="136" t="s">
        <v>396</v>
      </c>
      <c r="G19" s="136" t="s">
        <v>388</v>
      </c>
      <c r="H19" s="136" t="s">
        <v>202</v>
      </c>
      <c r="I19" s="121" t="s">
        <v>263</v>
      </c>
      <c r="J19" s="121" t="s">
        <v>265</v>
      </c>
      <c r="K19" s="122" t="s">
        <v>266</v>
      </c>
      <c r="L19" s="121">
        <v>356356770</v>
      </c>
      <c r="M19" s="121" t="s">
        <v>267</v>
      </c>
      <c r="N19" s="123">
        <v>42000</v>
      </c>
      <c r="O19" s="123">
        <v>670</v>
      </c>
      <c r="P19" s="137" t="s">
        <v>391</v>
      </c>
      <c r="Q19" s="137">
        <v>45715</v>
      </c>
      <c r="R19" s="126">
        <v>670</v>
      </c>
      <c r="S19" s="136">
        <v>0</v>
      </c>
      <c r="T19" s="136">
        <v>0</v>
      </c>
      <c r="U19" s="138">
        <f t="shared" ref="U19:U24" si="3">R19-(S19+T19)</f>
        <v>670</v>
      </c>
      <c r="V19" s="125" t="s">
        <v>276</v>
      </c>
      <c r="W19" s="34" t="s">
        <v>286</v>
      </c>
    </row>
    <row r="20" spans="1:23" ht="20.100000000000001" customHeight="1" x14ac:dyDescent="0.3">
      <c r="A20" s="134">
        <v>16</v>
      </c>
      <c r="B20" s="121" t="s">
        <v>185</v>
      </c>
      <c r="C20" s="135" t="s">
        <v>186</v>
      </c>
      <c r="D20" s="133" t="s">
        <v>390</v>
      </c>
      <c r="E20" s="124" t="s">
        <v>271</v>
      </c>
      <c r="F20" s="136" t="s">
        <v>396</v>
      </c>
      <c r="G20" s="136" t="s">
        <v>388</v>
      </c>
      <c r="H20" s="136" t="s">
        <v>202</v>
      </c>
      <c r="I20" s="121" t="s">
        <v>263</v>
      </c>
      <c r="J20" s="121" t="s">
        <v>265</v>
      </c>
      <c r="K20" s="122" t="s">
        <v>266</v>
      </c>
      <c r="L20" s="121">
        <v>356356770</v>
      </c>
      <c r="M20" s="121" t="s">
        <v>267</v>
      </c>
      <c r="N20" s="123">
        <v>42000</v>
      </c>
      <c r="O20" s="123">
        <v>670</v>
      </c>
      <c r="P20" s="137" t="s">
        <v>391</v>
      </c>
      <c r="Q20" s="137">
        <v>45722</v>
      </c>
      <c r="R20" s="126">
        <v>670</v>
      </c>
      <c r="S20" s="136">
        <v>0</v>
      </c>
      <c r="T20" s="136">
        <v>0</v>
      </c>
      <c r="U20" s="138">
        <f t="shared" si="3"/>
        <v>670</v>
      </c>
      <c r="V20" s="125" t="s">
        <v>276</v>
      </c>
      <c r="W20" s="34" t="s">
        <v>286</v>
      </c>
    </row>
    <row r="21" spans="1:23" ht="20.100000000000001" customHeight="1" x14ac:dyDescent="0.3">
      <c r="A21" s="134">
        <v>17</v>
      </c>
      <c r="B21" s="121" t="s">
        <v>185</v>
      </c>
      <c r="C21" s="135" t="s">
        <v>186</v>
      </c>
      <c r="D21" s="133" t="s">
        <v>390</v>
      </c>
      <c r="E21" s="124" t="s">
        <v>271</v>
      </c>
      <c r="F21" s="136" t="s">
        <v>396</v>
      </c>
      <c r="G21" s="136" t="s">
        <v>388</v>
      </c>
      <c r="H21" s="136" t="s">
        <v>202</v>
      </c>
      <c r="I21" s="121" t="s">
        <v>263</v>
      </c>
      <c r="J21" s="121" t="s">
        <v>265</v>
      </c>
      <c r="K21" s="122" t="s">
        <v>266</v>
      </c>
      <c r="L21" s="121">
        <v>356356770</v>
      </c>
      <c r="M21" s="121" t="s">
        <v>267</v>
      </c>
      <c r="N21" s="123">
        <v>42000</v>
      </c>
      <c r="O21" s="123">
        <v>670</v>
      </c>
      <c r="P21" s="137" t="s">
        <v>391</v>
      </c>
      <c r="Q21" s="137">
        <v>45729</v>
      </c>
      <c r="R21" s="126">
        <v>670</v>
      </c>
      <c r="S21" s="136">
        <v>0</v>
      </c>
      <c r="T21" s="136">
        <v>0</v>
      </c>
      <c r="U21" s="138">
        <f t="shared" si="3"/>
        <v>670</v>
      </c>
      <c r="V21" s="125" t="s">
        <v>276</v>
      </c>
      <c r="W21" s="34" t="s">
        <v>286</v>
      </c>
    </row>
    <row r="22" spans="1:23" ht="20.100000000000001" customHeight="1" x14ac:dyDescent="0.3">
      <c r="A22" s="134">
        <v>18</v>
      </c>
      <c r="B22" s="121" t="s">
        <v>185</v>
      </c>
      <c r="C22" s="135" t="s">
        <v>186</v>
      </c>
      <c r="D22" s="133" t="s">
        <v>390</v>
      </c>
      <c r="E22" s="124" t="s">
        <v>271</v>
      </c>
      <c r="F22" s="136" t="s">
        <v>396</v>
      </c>
      <c r="G22" s="136" t="s">
        <v>388</v>
      </c>
      <c r="H22" s="136" t="s">
        <v>202</v>
      </c>
      <c r="I22" s="121" t="s">
        <v>263</v>
      </c>
      <c r="J22" s="121" t="s">
        <v>265</v>
      </c>
      <c r="K22" s="122" t="s">
        <v>266</v>
      </c>
      <c r="L22" s="121">
        <v>356356770</v>
      </c>
      <c r="M22" s="121" t="s">
        <v>267</v>
      </c>
      <c r="N22" s="123">
        <v>42000</v>
      </c>
      <c r="O22" s="123">
        <v>670</v>
      </c>
      <c r="P22" s="137" t="s">
        <v>391</v>
      </c>
      <c r="Q22" s="137">
        <v>45736</v>
      </c>
      <c r="R22" s="126">
        <v>670</v>
      </c>
      <c r="S22" s="136">
        <v>0</v>
      </c>
      <c r="T22" s="136">
        <v>0</v>
      </c>
      <c r="U22" s="138">
        <f t="shared" si="3"/>
        <v>670</v>
      </c>
      <c r="V22" s="125" t="s">
        <v>276</v>
      </c>
      <c r="W22" s="34" t="s">
        <v>286</v>
      </c>
    </row>
    <row r="23" spans="1:23" ht="20.100000000000001" customHeight="1" x14ac:dyDescent="0.3">
      <c r="A23" s="134">
        <v>19</v>
      </c>
      <c r="B23" s="121" t="s">
        <v>185</v>
      </c>
      <c r="C23" s="135" t="s">
        <v>186</v>
      </c>
      <c r="D23" s="133" t="s">
        <v>390</v>
      </c>
      <c r="E23" s="124" t="s">
        <v>271</v>
      </c>
      <c r="F23" s="136" t="s">
        <v>396</v>
      </c>
      <c r="G23" s="136" t="s">
        <v>388</v>
      </c>
      <c r="H23" s="136" t="s">
        <v>202</v>
      </c>
      <c r="I23" s="121" t="s">
        <v>263</v>
      </c>
      <c r="J23" s="121" t="s">
        <v>265</v>
      </c>
      <c r="K23" s="122" t="s">
        <v>266</v>
      </c>
      <c r="L23" s="121">
        <v>356356770</v>
      </c>
      <c r="M23" s="121" t="s">
        <v>267</v>
      </c>
      <c r="N23" s="123">
        <v>42000</v>
      </c>
      <c r="O23" s="123">
        <v>670</v>
      </c>
      <c r="P23" s="137" t="s">
        <v>391</v>
      </c>
      <c r="Q23" s="137">
        <v>45743</v>
      </c>
      <c r="R23" s="126">
        <v>670</v>
      </c>
      <c r="S23" s="136">
        <v>0</v>
      </c>
      <c r="T23" s="136">
        <v>0</v>
      </c>
      <c r="U23" s="138">
        <f t="shared" si="3"/>
        <v>670</v>
      </c>
      <c r="V23" s="125" t="s">
        <v>276</v>
      </c>
      <c r="W23" s="34" t="s">
        <v>286</v>
      </c>
    </row>
    <row r="24" spans="1:23" ht="20.100000000000001" customHeight="1" x14ac:dyDescent="0.3">
      <c r="A24" s="134">
        <v>20</v>
      </c>
      <c r="B24" s="121" t="s">
        <v>185</v>
      </c>
      <c r="C24" s="135" t="s">
        <v>186</v>
      </c>
      <c r="D24" s="133" t="s">
        <v>390</v>
      </c>
      <c r="E24" s="124" t="s">
        <v>271</v>
      </c>
      <c r="F24" s="136" t="s">
        <v>396</v>
      </c>
      <c r="G24" s="136" t="s">
        <v>388</v>
      </c>
      <c r="H24" s="136" t="s">
        <v>202</v>
      </c>
      <c r="I24" s="121" t="s">
        <v>263</v>
      </c>
      <c r="J24" s="121" t="s">
        <v>265</v>
      </c>
      <c r="K24" s="122" t="s">
        <v>266</v>
      </c>
      <c r="L24" s="121">
        <v>356356770</v>
      </c>
      <c r="M24" s="121" t="s">
        <v>267</v>
      </c>
      <c r="N24" s="123">
        <v>42000</v>
      </c>
      <c r="O24" s="123">
        <v>670</v>
      </c>
      <c r="P24" s="137" t="s">
        <v>392</v>
      </c>
      <c r="Q24" s="137">
        <v>45750</v>
      </c>
      <c r="R24" s="126">
        <v>2680</v>
      </c>
      <c r="S24" s="136">
        <v>0</v>
      </c>
      <c r="T24" s="136">
        <v>0</v>
      </c>
      <c r="U24" s="138">
        <f t="shared" si="3"/>
        <v>2680</v>
      </c>
      <c r="V24" s="125" t="s">
        <v>276</v>
      </c>
      <c r="W24" s="34" t="s">
        <v>286</v>
      </c>
    </row>
    <row r="25" spans="1:23" ht="20.100000000000001" customHeight="1" x14ac:dyDescent="0.3">
      <c r="A25" s="12"/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7">
        <f t="shared" si="1"/>
        <v>0</v>
      </c>
      <c r="V25" s="4"/>
      <c r="W25" s="17"/>
    </row>
    <row r="26" spans="1:23" ht="20.100000000000001" customHeight="1" x14ac:dyDescent="0.3">
      <c r="A26" s="12"/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7">
        <f t="shared" si="1"/>
        <v>0</v>
      </c>
      <c r="V26" s="4"/>
      <c r="W26" s="17"/>
    </row>
    <row r="27" spans="1:23" ht="20.100000000000001" customHeight="1" x14ac:dyDescent="0.3">
      <c r="A27" s="12"/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7">
        <f t="shared" si="1"/>
        <v>0</v>
      </c>
      <c r="V27" s="4"/>
      <c r="W27" s="17"/>
    </row>
    <row r="28" spans="1:23" ht="20.100000000000001" customHeight="1" x14ac:dyDescent="0.3">
      <c r="A28" s="12"/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7">
        <f t="shared" si="1"/>
        <v>0</v>
      </c>
      <c r="V28" s="4"/>
      <c r="W28" s="17"/>
    </row>
    <row r="29" spans="1:23" ht="20.100000000000001" customHeight="1" x14ac:dyDescent="0.3">
      <c r="A29" s="12"/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7">
        <f t="shared" si="1"/>
        <v>0</v>
      </c>
      <c r="V29" s="4"/>
      <c r="W29" s="17"/>
    </row>
    <row r="30" spans="1:23" ht="20.100000000000001" customHeight="1" x14ac:dyDescent="0.3">
      <c r="A30" s="12"/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7">
        <f t="shared" si="1"/>
        <v>0</v>
      </c>
      <c r="V30" s="4"/>
      <c r="W30" s="17"/>
    </row>
    <row r="31" spans="1:23" ht="20.100000000000001" customHeight="1" x14ac:dyDescent="0.3">
      <c r="A31" s="12"/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7">
        <f t="shared" si="1"/>
        <v>0</v>
      </c>
      <c r="V31" s="4"/>
      <c r="W31" s="17"/>
    </row>
    <row r="32" spans="1:23" ht="20.100000000000001" customHeight="1" x14ac:dyDescent="0.3">
      <c r="A32" s="12"/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7">
        <f t="shared" si="1"/>
        <v>0</v>
      </c>
      <c r="V32" s="4"/>
      <c r="W32" s="17"/>
    </row>
    <row r="33" spans="1:23" ht="20.100000000000001" customHeight="1" x14ac:dyDescent="0.3">
      <c r="A33" s="12"/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7">
        <f t="shared" si="1"/>
        <v>0</v>
      </c>
      <c r="V33" s="4"/>
      <c r="W33" s="17"/>
    </row>
    <row r="34" spans="1:23" ht="20.100000000000001" customHeight="1" x14ac:dyDescent="0.3">
      <c r="A34" s="12"/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7">
        <f t="shared" si="1"/>
        <v>0</v>
      </c>
      <c r="V34" s="4"/>
      <c r="W34" s="17"/>
    </row>
    <row r="35" spans="1:23" ht="20.100000000000001" customHeight="1" x14ac:dyDescent="0.3">
      <c r="A35" s="12"/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7">
        <f t="shared" si="1"/>
        <v>0</v>
      </c>
      <c r="V35" s="4"/>
      <c r="W35" s="17"/>
    </row>
    <row r="36" spans="1:23" ht="20.100000000000001" customHeight="1" x14ac:dyDescent="0.3">
      <c r="A36" s="12"/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7">
        <f t="shared" si="1"/>
        <v>0</v>
      </c>
      <c r="V36" s="4"/>
      <c r="W36" s="17"/>
    </row>
    <row r="37" spans="1:23" ht="20.100000000000001" customHeight="1" x14ac:dyDescent="0.3">
      <c r="A37" s="12"/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7">
        <f t="shared" si="1"/>
        <v>0</v>
      </c>
      <c r="V37" s="4"/>
      <c r="W37" s="17"/>
    </row>
    <row r="38" spans="1:23" ht="20.100000000000001" customHeight="1" x14ac:dyDescent="0.3">
      <c r="A38" s="12"/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7">
        <f t="shared" si="1"/>
        <v>0</v>
      </c>
      <c r="V38" s="4"/>
      <c r="W38" s="17"/>
    </row>
    <row r="39" spans="1:23" ht="20.100000000000001" customHeight="1" x14ac:dyDescent="0.3">
      <c r="A39" s="12"/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7">
        <f t="shared" si="1"/>
        <v>0</v>
      </c>
      <c r="V39" s="4"/>
      <c r="W39" s="17"/>
    </row>
    <row r="40" spans="1:23" ht="20.100000000000001" customHeight="1" x14ac:dyDescent="0.3">
      <c r="A40" s="12"/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7">
        <f t="shared" si="1"/>
        <v>0</v>
      </c>
      <c r="V40" s="4"/>
      <c r="W40" s="17"/>
    </row>
    <row r="41" spans="1:23" ht="20.100000000000001" customHeight="1" x14ac:dyDescent="0.3">
      <c r="A41" s="12"/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7">
        <f t="shared" si="1"/>
        <v>0</v>
      </c>
      <c r="V41" s="4"/>
      <c r="W41" s="17"/>
    </row>
    <row r="42" spans="1:23" ht="20.100000000000001" customHeight="1" x14ac:dyDescent="0.3">
      <c r="A42" s="12"/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7">
        <f t="shared" si="1"/>
        <v>0</v>
      </c>
      <c r="V42" s="4"/>
      <c r="W42" s="17"/>
    </row>
    <row r="43" spans="1:23" ht="20.100000000000001" customHeight="1" x14ac:dyDescent="0.3">
      <c r="A43" s="12"/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7">
        <f t="shared" si="1"/>
        <v>0</v>
      </c>
      <c r="V43" s="4"/>
      <c r="W43" s="17"/>
    </row>
    <row r="44" spans="1:23" ht="20.100000000000001" customHeight="1" x14ac:dyDescent="0.3">
      <c r="A44" s="12"/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7">
        <f t="shared" si="1"/>
        <v>0</v>
      </c>
      <c r="V44" s="4"/>
      <c r="W44" s="17"/>
    </row>
    <row r="45" spans="1:23" ht="20.100000000000001" customHeight="1" x14ac:dyDescent="0.3">
      <c r="A45" s="12"/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7">
        <f t="shared" si="1"/>
        <v>0</v>
      </c>
      <c r="V45" s="4"/>
      <c r="W45" s="17"/>
    </row>
    <row r="46" spans="1:23" ht="20.100000000000001" customHeight="1" x14ac:dyDescent="0.3">
      <c r="A46" s="12"/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7">
        <f t="shared" si="1"/>
        <v>0</v>
      </c>
      <c r="V46" s="4"/>
      <c r="W46" s="17"/>
    </row>
    <row r="47" spans="1:23" ht="20.100000000000001" customHeight="1" x14ac:dyDescent="0.3">
      <c r="A47" s="12"/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7">
        <f t="shared" si="1"/>
        <v>0</v>
      </c>
      <c r="V47" s="4"/>
      <c r="W47" s="17"/>
    </row>
    <row r="48" spans="1:23" ht="20.100000000000001" customHeight="1" x14ac:dyDescent="0.3">
      <c r="A48" s="12"/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7">
        <f t="shared" si="1"/>
        <v>0</v>
      </c>
      <c r="V48" s="4"/>
      <c r="W48" s="17"/>
    </row>
    <row r="49" spans="1:23" ht="20.100000000000001" customHeight="1" x14ac:dyDescent="0.3">
      <c r="A49" s="12"/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7">
        <f t="shared" si="1"/>
        <v>0</v>
      </c>
      <c r="V49" s="4"/>
      <c r="W49" s="17"/>
    </row>
    <row r="50" spans="1:23" ht="20.100000000000001" customHeight="1" x14ac:dyDescent="0.3">
      <c r="A50" s="12"/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7">
        <f t="shared" si="1"/>
        <v>0</v>
      </c>
      <c r="V50" s="4"/>
      <c r="W50" s="17"/>
    </row>
    <row r="51" spans="1:23" ht="20.100000000000001" customHeight="1" x14ac:dyDescent="0.3">
      <c r="A51" s="12"/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7">
        <f t="shared" si="1"/>
        <v>0</v>
      </c>
      <c r="V51" s="4"/>
      <c r="W51" s="17"/>
    </row>
    <row r="52" spans="1:23" ht="20.100000000000001" customHeight="1" x14ac:dyDescent="0.3">
      <c r="A52" s="12"/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7">
        <f t="shared" si="1"/>
        <v>0</v>
      </c>
      <c r="V52" s="4"/>
      <c r="W52" s="17"/>
    </row>
    <row r="53" spans="1:23" ht="20.100000000000001" customHeight="1" x14ac:dyDescent="0.3">
      <c r="A53" s="12"/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7">
        <f t="shared" si="1"/>
        <v>0</v>
      </c>
      <c r="V53" s="4"/>
      <c r="W53" s="17"/>
    </row>
    <row r="54" spans="1:23" ht="20.100000000000001" customHeight="1" x14ac:dyDescent="0.3">
      <c r="A54" s="12"/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7">
        <f t="shared" si="1"/>
        <v>0</v>
      </c>
      <c r="V54" s="4"/>
      <c r="W54" s="17"/>
    </row>
    <row r="55" spans="1:23" ht="20.100000000000001" customHeight="1" x14ac:dyDescent="0.3">
      <c r="A55" s="12"/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7">
        <f t="shared" si="1"/>
        <v>0</v>
      </c>
      <c r="V55" s="4"/>
      <c r="W55" s="17"/>
    </row>
    <row r="56" spans="1:23" ht="20.100000000000001" customHeight="1" x14ac:dyDescent="0.3">
      <c r="A56" s="12"/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7">
        <f t="shared" si="1"/>
        <v>0</v>
      </c>
      <c r="V56" s="4"/>
      <c r="W56" s="17"/>
    </row>
    <row r="57" spans="1:23" ht="20.100000000000001" customHeight="1" x14ac:dyDescent="0.3">
      <c r="A57" s="12"/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7">
        <f t="shared" si="1"/>
        <v>0</v>
      </c>
      <c r="V57" s="4"/>
      <c r="W57" s="17"/>
    </row>
    <row r="58" spans="1:23" ht="20.100000000000001" customHeight="1" x14ac:dyDescent="0.3">
      <c r="A58" s="12"/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7">
        <f t="shared" si="1"/>
        <v>0</v>
      </c>
      <c r="V58" s="4"/>
      <c r="W58" s="17"/>
    </row>
    <row r="59" spans="1:23" ht="20.100000000000001" customHeight="1" x14ac:dyDescent="0.3">
      <c r="A59" s="12"/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7">
        <f t="shared" si="1"/>
        <v>0</v>
      </c>
      <c r="V59" s="4"/>
      <c r="W59" s="17"/>
    </row>
    <row r="60" spans="1:23" ht="20.100000000000001" customHeight="1" x14ac:dyDescent="0.3">
      <c r="A60" s="12"/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7">
        <f t="shared" si="1"/>
        <v>0</v>
      </c>
      <c r="V60" s="4"/>
      <c r="W60" s="17"/>
    </row>
    <row r="61" spans="1:23" ht="20.100000000000001" customHeight="1" x14ac:dyDescent="0.3">
      <c r="A61" s="12"/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7">
        <f t="shared" si="1"/>
        <v>0</v>
      </c>
      <c r="V61" s="4"/>
      <c r="W61" s="17"/>
    </row>
    <row r="62" spans="1:23" ht="20.100000000000001" customHeight="1" x14ac:dyDescent="0.3">
      <c r="A62" s="12"/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7">
        <f t="shared" si="1"/>
        <v>0</v>
      </c>
      <c r="V62" s="4"/>
      <c r="W62" s="17"/>
    </row>
    <row r="63" spans="1:23" ht="20.100000000000001" customHeight="1" x14ac:dyDescent="0.3">
      <c r="A63" s="12"/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7">
        <f t="shared" si="1"/>
        <v>0</v>
      </c>
      <c r="V63" s="4"/>
      <c r="W63" s="17"/>
    </row>
    <row r="64" spans="1:23" ht="20.100000000000001" customHeight="1" x14ac:dyDescent="0.3">
      <c r="A64" s="12"/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7">
        <f t="shared" si="1"/>
        <v>0</v>
      </c>
      <c r="V64" s="4"/>
      <c r="W64" s="17"/>
    </row>
    <row r="65" spans="1:23" ht="20.100000000000001" customHeight="1" x14ac:dyDescent="0.3">
      <c r="A65" s="12"/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7">
        <f t="shared" si="1"/>
        <v>0</v>
      </c>
      <c r="V65" s="4"/>
      <c r="W65" s="17"/>
    </row>
    <row r="66" spans="1:23" ht="20.100000000000001" customHeight="1" x14ac:dyDescent="0.3">
      <c r="A66" s="12"/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7">
        <f t="shared" si="1"/>
        <v>0</v>
      </c>
      <c r="V66" s="4"/>
      <c r="W66" s="17"/>
    </row>
    <row r="67" spans="1:23" ht="20.100000000000001" customHeight="1" x14ac:dyDescent="0.3">
      <c r="A67" s="12"/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7">
        <f t="shared" si="1"/>
        <v>0</v>
      </c>
      <c r="V67" s="4"/>
      <c r="W67" s="17"/>
    </row>
    <row r="68" spans="1:23" ht="20.100000000000001" customHeight="1" x14ac:dyDescent="0.3">
      <c r="A68" s="12"/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7">
        <f t="shared" si="1"/>
        <v>0</v>
      </c>
      <c r="V68" s="4"/>
      <c r="W68" s="17"/>
    </row>
    <row r="69" spans="1:23" ht="20.100000000000001" customHeight="1" x14ac:dyDescent="0.3">
      <c r="A69" s="12"/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7">
        <f t="shared" si="1"/>
        <v>0</v>
      </c>
      <c r="V69" s="4"/>
      <c r="W69" s="17"/>
    </row>
    <row r="70" spans="1:23" ht="20.100000000000001" customHeight="1" x14ac:dyDescent="0.3">
      <c r="A70" s="12"/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7">
        <f t="shared" si="1"/>
        <v>0</v>
      </c>
      <c r="V70" s="4"/>
      <c r="W70" s="17"/>
    </row>
    <row r="71" spans="1:23" ht="20.100000000000001" customHeight="1" x14ac:dyDescent="0.3">
      <c r="A71" s="12"/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7">
        <f t="shared" si="1"/>
        <v>0</v>
      </c>
      <c r="V71" s="4"/>
      <c r="W71" s="17"/>
    </row>
    <row r="72" spans="1:23" ht="20.100000000000001" customHeight="1" x14ac:dyDescent="0.3">
      <c r="A72" s="12"/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7">
        <f t="shared" si="1"/>
        <v>0</v>
      </c>
      <c r="V72" s="4"/>
      <c r="W72" s="17"/>
    </row>
    <row r="73" spans="1:23" ht="20.100000000000001" customHeight="1" x14ac:dyDescent="0.3">
      <c r="A73" s="12"/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7">
        <f t="shared" si="1"/>
        <v>0</v>
      </c>
      <c r="V73" s="4"/>
      <c r="W73" s="17"/>
    </row>
    <row r="74" spans="1:23" ht="20.100000000000001" customHeight="1" x14ac:dyDescent="0.3">
      <c r="A74" s="12"/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7">
        <f t="shared" si="1"/>
        <v>0</v>
      </c>
      <c r="V74" s="4"/>
      <c r="W74" s="17"/>
    </row>
    <row r="75" spans="1:23" ht="20.100000000000001" customHeight="1" x14ac:dyDescent="0.3">
      <c r="A75" s="12"/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7">
        <f t="shared" ref="U75:U138" si="4">R75-(S75+T75)</f>
        <v>0</v>
      </c>
      <c r="V75" s="4"/>
      <c r="W75" s="17"/>
    </row>
    <row r="76" spans="1:23" ht="20.100000000000001" customHeight="1" x14ac:dyDescent="0.3">
      <c r="A76" s="12"/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7">
        <f t="shared" si="4"/>
        <v>0</v>
      </c>
      <c r="V76" s="4"/>
      <c r="W76" s="17"/>
    </row>
    <row r="77" spans="1:23" ht="20.100000000000001" customHeight="1" x14ac:dyDescent="0.3">
      <c r="A77" s="12"/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7">
        <f t="shared" si="4"/>
        <v>0</v>
      </c>
      <c r="V77" s="4"/>
      <c r="W77" s="17"/>
    </row>
    <row r="78" spans="1:23" ht="20.100000000000001" customHeight="1" x14ac:dyDescent="0.3">
      <c r="A78" s="12"/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7">
        <f t="shared" si="4"/>
        <v>0</v>
      </c>
      <c r="V78" s="4"/>
      <c r="W78" s="17"/>
    </row>
    <row r="79" spans="1:23" ht="20.100000000000001" customHeight="1" x14ac:dyDescent="0.3">
      <c r="A79" s="12"/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7">
        <f t="shared" si="4"/>
        <v>0</v>
      </c>
      <c r="V79" s="4"/>
      <c r="W79" s="17"/>
    </row>
    <row r="80" spans="1:23" ht="20.100000000000001" customHeight="1" x14ac:dyDescent="0.3">
      <c r="A80" s="12"/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7">
        <f t="shared" si="4"/>
        <v>0</v>
      </c>
      <c r="V80" s="4"/>
      <c r="W80" s="17"/>
    </row>
    <row r="81" spans="1:23" ht="20.100000000000001" customHeight="1" x14ac:dyDescent="0.3">
      <c r="A81" s="12"/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7">
        <f t="shared" si="4"/>
        <v>0</v>
      </c>
      <c r="V81" s="4"/>
      <c r="W81" s="17"/>
    </row>
    <row r="82" spans="1:23" ht="20.100000000000001" customHeight="1" x14ac:dyDescent="0.3">
      <c r="A82" s="12"/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7">
        <f t="shared" si="4"/>
        <v>0</v>
      </c>
      <c r="V82" s="4"/>
      <c r="W82" s="17"/>
    </row>
    <row r="83" spans="1:23" ht="20.100000000000001" customHeight="1" x14ac:dyDescent="0.3">
      <c r="A83" s="12"/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7">
        <f t="shared" si="4"/>
        <v>0</v>
      </c>
      <c r="V83" s="4"/>
      <c r="W83" s="17"/>
    </row>
    <row r="84" spans="1:23" ht="20.100000000000001" customHeight="1" x14ac:dyDescent="0.3">
      <c r="A84" s="12"/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7">
        <f t="shared" si="4"/>
        <v>0</v>
      </c>
      <c r="V84" s="4"/>
      <c r="W84" s="17"/>
    </row>
    <row r="85" spans="1:23" ht="20.100000000000001" customHeight="1" x14ac:dyDescent="0.3">
      <c r="A85" s="12"/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7">
        <f t="shared" si="4"/>
        <v>0</v>
      </c>
      <c r="V85" s="4"/>
      <c r="W85" s="17"/>
    </row>
    <row r="86" spans="1:23" ht="20.100000000000001" customHeight="1" x14ac:dyDescent="0.3">
      <c r="A86" s="12"/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7">
        <f t="shared" si="4"/>
        <v>0</v>
      </c>
      <c r="V86" s="4"/>
      <c r="W86" s="17"/>
    </row>
    <row r="87" spans="1:23" ht="20.100000000000001" customHeight="1" x14ac:dyDescent="0.3">
      <c r="A87" s="12"/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7">
        <f t="shared" si="4"/>
        <v>0</v>
      </c>
      <c r="V87" s="4"/>
      <c r="W87" s="17"/>
    </row>
    <row r="88" spans="1:23" ht="20.100000000000001" customHeight="1" x14ac:dyDescent="0.3">
      <c r="A88" s="12"/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7">
        <f t="shared" si="4"/>
        <v>0</v>
      </c>
      <c r="V88" s="4"/>
      <c r="W88" s="17"/>
    </row>
    <row r="89" spans="1:23" ht="20.100000000000001" customHeight="1" x14ac:dyDescent="0.3">
      <c r="A89" s="12"/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7">
        <f t="shared" si="4"/>
        <v>0</v>
      </c>
      <c r="V89" s="4"/>
      <c r="W89" s="17"/>
    </row>
    <row r="90" spans="1:23" ht="20.100000000000001" customHeight="1" x14ac:dyDescent="0.3">
      <c r="A90" s="12"/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7">
        <f t="shared" si="4"/>
        <v>0</v>
      </c>
      <c r="V90" s="4"/>
      <c r="W90" s="17"/>
    </row>
    <row r="91" spans="1:23" ht="20.100000000000001" customHeight="1" x14ac:dyDescent="0.3">
      <c r="A91" s="12"/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7">
        <f t="shared" si="4"/>
        <v>0</v>
      </c>
      <c r="V91" s="4"/>
      <c r="W91" s="17"/>
    </row>
    <row r="92" spans="1:23" ht="20.100000000000001" customHeight="1" x14ac:dyDescent="0.3">
      <c r="A92" s="12"/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7">
        <f t="shared" si="4"/>
        <v>0</v>
      </c>
      <c r="V92" s="4"/>
      <c r="W92" s="17"/>
    </row>
    <row r="93" spans="1:23" ht="20.100000000000001" customHeight="1" x14ac:dyDescent="0.3">
      <c r="A93" s="12"/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7">
        <f t="shared" si="4"/>
        <v>0</v>
      </c>
      <c r="V93" s="4"/>
      <c r="W93" s="17"/>
    </row>
    <row r="94" spans="1:23" ht="20.100000000000001" customHeight="1" x14ac:dyDescent="0.3">
      <c r="A94" s="12"/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7">
        <f t="shared" si="4"/>
        <v>0</v>
      </c>
      <c r="V94" s="4"/>
      <c r="W94" s="17"/>
    </row>
    <row r="95" spans="1:23" ht="20.100000000000001" customHeight="1" x14ac:dyDescent="0.3">
      <c r="A95" s="12"/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7">
        <f t="shared" si="4"/>
        <v>0</v>
      </c>
      <c r="V95" s="4"/>
      <c r="W95" s="17"/>
    </row>
    <row r="96" spans="1:23" ht="20.100000000000001" customHeight="1" x14ac:dyDescent="0.3">
      <c r="A96" s="12"/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7">
        <f t="shared" si="4"/>
        <v>0</v>
      </c>
      <c r="V96" s="4"/>
      <c r="W96" s="17"/>
    </row>
    <row r="97" spans="1:23" ht="20.100000000000001" customHeight="1" x14ac:dyDescent="0.3">
      <c r="A97" s="12"/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7">
        <f t="shared" si="4"/>
        <v>0</v>
      </c>
      <c r="V97" s="4"/>
      <c r="W97" s="17"/>
    </row>
    <row r="98" spans="1:23" ht="20.100000000000001" customHeight="1" x14ac:dyDescent="0.3">
      <c r="A98" s="12"/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7">
        <f t="shared" si="4"/>
        <v>0</v>
      </c>
      <c r="V98" s="4"/>
      <c r="W98" s="17"/>
    </row>
    <row r="99" spans="1:23" ht="20.100000000000001" customHeight="1" x14ac:dyDescent="0.3">
      <c r="A99" s="12"/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7">
        <f t="shared" si="4"/>
        <v>0</v>
      </c>
      <c r="V99" s="4"/>
      <c r="W99" s="17"/>
    </row>
    <row r="100" spans="1:23" ht="20.100000000000001" customHeight="1" x14ac:dyDescent="0.3">
      <c r="A100" s="12"/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7">
        <f t="shared" si="4"/>
        <v>0</v>
      </c>
      <c r="V100" s="4"/>
      <c r="W100" s="17"/>
    </row>
    <row r="101" spans="1:23" ht="20.100000000000001" customHeight="1" x14ac:dyDescent="0.3">
      <c r="A101" s="12"/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7">
        <f t="shared" si="4"/>
        <v>0</v>
      </c>
      <c r="V101" s="4"/>
      <c r="W101" s="17"/>
    </row>
    <row r="102" spans="1:23" ht="20.100000000000001" customHeight="1" x14ac:dyDescent="0.3">
      <c r="A102" s="12"/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7">
        <f t="shared" si="4"/>
        <v>0</v>
      </c>
      <c r="V102" s="4"/>
      <c r="W102" s="17"/>
    </row>
    <row r="103" spans="1:23" ht="20.100000000000001" customHeight="1" x14ac:dyDescent="0.3">
      <c r="A103" s="12"/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7">
        <f t="shared" si="4"/>
        <v>0</v>
      </c>
      <c r="V103" s="4"/>
      <c r="W103" s="17"/>
    </row>
    <row r="104" spans="1:23" ht="20.100000000000001" customHeight="1" x14ac:dyDescent="0.3">
      <c r="A104" s="12"/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7">
        <f t="shared" si="4"/>
        <v>0</v>
      </c>
      <c r="V104" s="4"/>
      <c r="W104" s="17"/>
    </row>
    <row r="105" spans="1:23" ht="20.100000000000001" customHeight="1" x14ac:dyDescent="0.3">
      <c r="A105" s="12"/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7">
        <f t="shared" si="4"/>
        <v>0</v>
      </c>
      <c r="V105" s="4"/>
      <c r="W105" s="17"/>
    </row>
    <row r="106" spans="1:23" ht="20.100000000000001" customHeight="1" x14ac:dyDescent="0.3">
      <c r="A106" s="12"/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7">
        <f t="shared" si="4"/>
        <v>0</v>
      </c>
      <c r="V106" s="4"/>
      <c r="W106" s="17"/>
    </row>
    <row r="107" spans="1:23" ht="20.100000000000001" customHeight="1" x14ac:dyDescent="0.3">
      <c r="A107" s="12"/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7">
        <f t="shared" si="4"/>
        <v>0</v>
      </c>
      <c r="V107" s="4"/>
      <c r="W107" s="17"/>
    </row>
    <row r="108" spans="1:23" ht="20.100000000000001" customHeight="1" x14ac:dyDescent="0.3">
      <c r="A108" s="12"/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7">
        <f t="shared" si="4"/>
        <v>0</v>
      </c>
      <c r="V108" s="4"/>
      <c r="W108" s="17"/>
    </row>
    <row r="109" spans="1:23" ht="20.100000000000001" customHeight="1" x14ac:dyDescent="0.3">
      <c r="A109" s="12"/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7">
        <f t="shared" si="4"/>
        <v>0</v>
      </c>
      <c r="V109" s="4"/>
      <c r="W109" s="17"/>
    </row>
    <row r="110" spans="1:23" ht="20.100000000000001" customHeight="1" x14ac:dyDescent="0.3">
      <c r="A110" s="12"/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7">
        <f t="shared" si="4"/>
        <v>0</v>
      </c>
      <c r="V110" s="4"/>
      <c r="W110" s="17"/>
    </row>
    <row r="111" spans="1:23" ht="20.100000000000001" customHeight="1" x14ac:dyDescent="0.3">
      <c r="A111" s="12"/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7">
        <f t="shared" si="4"/>
        <v>0</v>
      </c>
      <c r="V111" s="4"/>
      <c r="W111" s="17"/>
    </row>
    <row r="112" spans="1:23" ht="20.100000000000001" customHeight="1" x14ac:dyDescent="0.3">
      <c r="A112" s="12"/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7">
        <f t="shared" si="4"/>
        <v>0</v>
      </c>
      <c r="V112" s="4"/>
      <c r="W112" s="17"/>
    </row>
    <row r="113" spans="1:23" ht="20.100000000000001" customHeight="1" x14ac:dyDescent="0.3">
      <c r="A113" s="12"/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7">
        <f t="shared" si="4"/>
        <v>0</v>
      </c>
      <c r="V113" s="4"/>
      <c r="W113" s="17"/>
    </row>
    <row r="114" spans="1:23" ht="20.100000000000001" customHeight="1" x14ac:dyDescent="0.3">
      <c r="A114" s="12"/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7">
        <f t="shared" si="4"/>
        <v>0</v>
      </c>
      <c r="V114" s="4"/>
      <c r="W114" s="17"/>
    </row>
    <row r="115" spans="1:23" ht="20.100000000000001" customHeight="1" x14ac:dyDescent="0.3">
      <c r="A115" s="12"/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7">
        <f t="shared" si="4"/>
        <v>0</v>
      </c>
      <c r="V115" s="4"/>
      <c r="W115" s="17"/>
    </row>
    <row r="116" spans="1:23" ht="20.100000000000001" customHeight="1" x14ac:dyDescent="0.3">
      <c r="A116" s="12"/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7">
        <f t="shared" si="4"/>
        <v>0</v>
      </c>
      <c r="V116" s="4"/>
      <c r="W116" s="17"/>
    </row>
    <row r="117" spans="1:23" ht="20.100000000000001" customHeight="1" x14ac:dyDescent="0.3">
      <c r="A117" s="12"/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7">
        <f t="shared" si="4"/>
        <v>0</v>
      </c>
      <c r="V117" s="4"/>
      <c r="W117" s="17"/>
    </row>
    <row r="118" spans="1:23" ht="20.100000000000001" customHeight="1" x14ac:dyDescent="0.3">
      <c r="A118" s="12"/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7">
        <f t="shared" si="4"/>
        <v>0</v>
      </c>
      <c r="V118" s="4"/>
      <c r="W118" s="17"/>
    </row>
    <row r="119" spans="1:23" ht="20.100000000000001" customHeight="1" x14ac:dyDescent="0.3">
      <c r="A119" s="12"/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7">
        <f t="shared" si="4"/>
        <v>0</v>
      </c>
      <c r="V119" s="4"/>
      <c r="W119" s="17"/>
    </row>
    <row r="120" spans="1:23" ht="20.100000000000001" customHeight="1" x14ac:dyDescent="0.3">
      <c r="A120" s="12"/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7">
        <f t="shared" si="4"/>
        <v>0</v>
      </c>
      <c r="V120" s="4"/>
      <c r="W120" s="17"/>
    </row>
    <row r="121" spans="1:23" ht="20.100000000000001" customHeight="1" x14ac:dyDescent="0.3">
      <c r="A121" s="12"/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7">
        <f t="shared" si="4"/>
        <v>0</v>
      </c>
      <c r="V121" s="4"/>
      <c r="W121" s="17"/>
    </row>
    <row r="122" spans="1:23" ht="20.100000000000001" customHeight="1" x14ac:dyDescent="0.3">
      <c r="A122" s="12"/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7">
        <f t="shared" si="4"/>
        <v>0</v>
      </c>
      <c r="V122" s="4"/>
      <c r="W122" s="17"/>
    </row>
    <row r="123" spans="1:23" ht="20.100000000000001" customHeight="1" x14ac:dyDescent="0.3">
      <c r="A123" s="12"/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7">
        <f t="shared" si="4"/>
        <v>0</v>
      </c>
      <c r="V123" s="4"/>
      <c r="W123" s="17"/>
    </row>
    <row r="124" spans="1:23" ht="20.100000000000001" customHeight="1" x14ac:dyDescent="0.3">
      <c r="A124" s="12"/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7">
        <f t="shared" si="4"/>
        <v>0</v>
      </c>
      <c r="V124" s="4"/>
      <c r="W124" s="17"/>
    </row>
    <row r="125" spans="1:23" ht="20.100000000000001" customHeight="1" x14ac:dyDescent="0.3">
      <c r="A125" s="12"/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7">
        <f t="shared" si="4"/>
        <v>0</v>
      </c>
      <c r="V125" s="4"/>
      <c r="W125" s="17"/>
    </row>
    <row r="126" spans="1:23" ht="20.100000000000001" customHeight="1" x14ac:dyDescent="0.3">
      <c r="A126" s="12"/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7">
        <f t="shared" si="4"/>
        <v>0</v>
      </c>
      <c r="V126" s="4"/>
      <c r="W126" s="17"/>
    </row>
    <row r="127" spans="1:23" ht="20.100000000000001" customHeight="1" x14ac:dyDescent="0.3">
      <c r="A127" s="12"/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7">
        <f t="shared" si="4"/>
        <v>0</v>
      </c>
      <c r="V127" s="4"/>
      <c r="W127" s="17"/>
    </row>
    <row r="128" spans="1:23" ht="20.100000000000001" customHeight="1" x14ac:dyDescent="0.3">
      <c r="A128" s="12"/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7">
        <f t="shared" si="4"/>
        <v>0</v>
      </c>
      <c r="V128" s="4"/>
      <c r="W128" s="17"/>
    </row>
    <row r="129" spans="1:23" ht="20.100000000000001" customHeight="1" x14ac:dyDescent="0.3">
      <c r="A129" s="12"/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7">
        <f t="shared" si="4"/>
        <v>0</v>
      </c>
      <c r="V129" s="4"/>
      <c r="W129" s="17"/>
    </row>
    <row r="130" spans="1:23" ht="20.100000000000001" customHeight="1" x14ac:dyDescent="0.3">
      <c r="A130" s="12"/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7">
        <f t="shared" si="4"/>
        <v>0</v>
      </c>
      <c r="V130" s="4"/>
      <c r="W130" s="17"/>
    </row>
    <row r="131" spans="1:23" ht="20.100000000000001" customHeight="1" x14ac:dyDescent="0.3">
      <c r="A131" s="12"/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7">
        <f t="shared" si="4"/>
        <v>0</v>
      </c>
      <c r="V131" s="4"/>
      <c r="W131" s="17"/>
    </row>
    <row r="132" spans="1:23" ht="20.100000000000001" customHeight="1" x14ac:dyDescent="0.3">
      <c r="A132" s="12"/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7">
        <f t="shared" si="4"/>
        <v>0</v>
      </c>
      <c r="V132" s="4"/>
      <c r="W132" s="17"/>
    </row>
    <row r="133" spans="1:23" ht="20.100000000000001" customHeight="1" x14ac:dyDescent="0.3">
      <c r="A133" s="12"/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7">
        <f t="shared" si="4"/>
        <v>0</v>
      </c>
      <c r="V133" s="4"/>
      <c r="W133" s="17"/>
    </row>
    <row r="134" spans="1:23" ht="20.100000000000001" customHeight="1" x14ac:dyDescent="0.3">
      <c r="A134" s="12"/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7">
        <f t="shared" si="4"/>
        <v>0</v>
      </c>
      <c r="V134" s="4"/>
      <c r="W134" s="17"/>
    </row>
    <row r="135" spans="1:23" ht="20.100000000000001" customHeight="1" x14ac:dyDescent="0.3">
      <c r="A135" s="12"/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7">
        <f t="shared" si="4"/>
        <v>0</v>
      </c>
      <c r="V135" s="4"/>
      <c r="W135" s="17"/>
    </row>
    <row r="136" spans="1:23" ht="20.100000000000001" customHeight="1" x14ac:dyDescent="0.3">
      <c r="A136" s="12"/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7">
        <f t="shared" si="4"/>
        <v>0</v>
      </c>
      <c r="V136" s="4"/>
      <c r="W136" s="17"/>
    </row>
    <row r="137" spans="1:23" ht="20.100000000000001" customHeight="1" x14ac:dyDescent="0.3">
      <c r="A137" s="12"/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7">
        <f t="shared" si="4"/>
        <v>0</v>
      </c>
      <c r="V137" s="4"/>
      <c r="W137" s="17"/>
    </row>
    <row r="138" spans="1:23" ht="20.100000000000001" customHeight="1" x14ac:dyDescent="0.3">
      <c r="A138" s="12"/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7">
        <f t="shared" si="4"/>
        <v>0</v>
      </c>
      <c r="V138" s="4"/>
      <c r="W138" s="17"/>
    </row>
    <row r="139" spans="1:23" ht="20.100000000000001" customHeight="1" x14ac:dyDescent="0.3">
      <c r="A139" s="12"/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7">
        <f t="shared" ref="U139:U202" si="5">R139-(S139+T139)</f>
        <v>0</v>
      </c>
      <c r="V139" s="4"/>
      <c r="W139" s="17"/>
    </row>
    <row r="140" spans="1:23" ht="20.100000000000001" customHeight="1" x14ac:dyDescent="0.3">
      <c r="A140" s="12"/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7">
        <f t="shared" si="5"/>
        <v>0</v>
      </c>
      <c r="V140" s="4"/>
      <c r="W140" s="17"/>
    </row>
    <row r="141" spans="1:23" ht="20.100000000000001" customHeight="1" x14ac:dyDescent="0.3">
      <c r="A141" s="12"/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7">
        <f t="shared" si="5"/>
        <v>0</v>
      </c>
      <c r="V141" s="4"/>
      <c r="W141" s="17"/>
    </row>
    <row r="142" spans="1:23" ht="20.100000000000001" customHeight="1" x14ac:dyDescent="0.3">
      <c r="A142" s="12"/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7">
        <f t="shared" si="5"/>
        <v>0</v>
      </c>
      <c r="V142" s="4"/>
      <c r="W142" s="17"/>
    </row>
    <row r="143" spans="1:23" ht="20.100000000000001" customHeight="1" x14ac:dyDescent="0.3">
      <c r="A143" s="12"/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7">
        <f t="shared" si="5"/>
        <v>0</v>
      </c>
      <c r="V143" s="4"/>
      <c r="W143" s="17"/>
    </row>
    <row r="144" spans="1:23" ht="20.100000000000001" customHeight="1" x14ac:dyDescent="0.3">
      <c r="A144" s="12"/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7">
        <f t="shared" si="5"/>
        <v>0</v>
      </c>
      <c r="V144" s="4"/>
      <c r="W144" s="17"/>
    </row>
    <row r="145" spans="1:23" ht="20.100000000000001" customHeight="1" x14ac:dyDescent="0.3">
      <c r="A145" s="12"/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7">
        <f t="shared" si="5"/>
        <v>0</v>
      </c>
      <c r="V145" s="4"/>
      <c r="W145" s="17"/>
    </row>
    <row r="146" spans="1:23" ht="20.100000000000001" customHeight="1" x14ac:dyDescent="0.3">
      <c r="A146" s="12"/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7">
        <f t="shared" si="5"/>
        <v>0</v>
      </c>
      <c r="V146" s="4"/>
      <c r="W146" s="17"/>
    </row>
    <row r="147" spans="1:23" ht="20.100000000000001" customHeight="1" x14ac:dyDescent="0.3">
      <c r="A147" s="12"/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7">
        <f t="shared" si="5"/>
        <v>0</v>
      </c>
      <c r="V147" s="4"/>
      <c r="W147" s="17"/>
    </row>
    <row r="148" spans="1:23" ht="20.100000000000001" customHeight="1" x14ac:dyDescent="0.3">
      <c r="A148" s="12"/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7">
        <f t="shared" si="5"/>
        <v>0</v>
      </c>
      <c r="V148" s="4"/>
      <c r="W148" s="17"/>
    </row>
    <row r="149" spans="1:23" ht="20.100000000000001" customHeight="1" x14ac:dyDescent="0.3">
      <c r="A149" s="12"/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7">
        <f t="shared" si="5"/>
        <v>0</v>
      </c>
      <c r="V149" s="4"/>
      <c r="W149" s="17"/>
    </row>
    <row r="150" spans="1:23" ht="20.100000000000001" customHeight="1" x14ac:dyDescent="0.3">
      <c r="A150" s="12"/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7">
        <f t="shared" si="5"/>
        <v>0</v>
      </c>
      <c r="V150" s="4"/>
      <c r="W150" s="17"/>
    </row>
    <row r="151" spans="1:23" ht="20.100000000000001" customHeight="1" x14ac:dyDescent="0.3">
      <c r="A151" s="12"/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7">
        <f t="shared" si="5"/>
        <v>0</v>
      </c>
      <c r="V151" s="4"/>
      <c r="W151" s="17"/>
    </row>
    <row r="152" spans="1:23" ht="20.100000000000001" customHeight="1" x14ac:dyDescent="0.3">
      <c r="A152" s="12"/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7">
        <f t="shared" si="5"/>
        <v>0</v>
      </c>
      <c r="V152" s="4"/>
      <c r="W152" s="17"/>
    </row>
    <row r="153" spans="1:23" ht="20.100000000000001" customHeight="1" x14ac:dyDescent="0.3">
      <c r="A153" s="12"/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7">
        <f t="shared" si="5"/>
        <v>0</v>
      </c>
      <c r="V153" s="4"/>
      <c r="W153" s="17"/>
    </row>
    <row r="154" spans="1:23" ht="20.100000000000001" customHeight="1" x14ac:dyDescent="0.3">
      <c r="A154" s="12"/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7">
        <f t="shared" si="5"/>
        <v>0</v>
      </c>
      <c r="V154" s="4"/>
      <c r="W154" s="17"/>
    </row>
    <row r="155" spans="1:23" ht="20.100000000000001" customHeight="1" x14ac:dyDescent="0.3">
      <c r="A155" s="12"/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7">
        <f t="shared" si="5"/>
        <v>0</v>
      </c>
      <c r="V155" s="4"/>
      <c r="W155" s="17"/>
    </row>
    <row r="156" spans="1:23" ht="20.100000000000001" customHeight="1" x14ac:dyDescent="0.3">
      <c r="A156" s="12"/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7">
        <f t="shared" si="5"/>
        <v>0</v>
      </c>
      <c r="V156" s="4"/>
      <c r="W156" s="17"/>
    </row>
    <row r="157" spans="1:23" ht="20.100000000000001" customHeight="1" x14ac:dyDescent="0.3">
      <c r="A157" s="12"/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7">
        <f t="shared" si="5"/>
        <v>0</v>
      </c>
      <c r="V157" s="4"/>
      <c r="W157" s="17"/>
    </row>
    <row r="158" spans="1:23" ht="20.100000000000001" customHeight="1" x14ac:dyDescent="0.3">
      <c r="A158" s="12"/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7">
        <f t="shared" si="5"/>
        <v>0</v>
      </c>
      <c r="V158" s="4"/>
      <c r="W158" s="17"/>
    </row>
    <row r="159" spans="1:23" ht="20.100000000000001" customHeight="1" x14ac:dyDescent="0.3">
      <c r="A159" s="12"/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7">
        <f t="shared" si="5"/>
        <v>0</v>
      </c>
      <c r="V159" s="4"/>
      <c r="W159" s="17"/>
    </row>
    <row r="160" spans="1:23" ht="20.100000000000001" customHeight="1" x14ac:dyDescent="0.3">
      <c r="A160" s="12"/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7">
        <f t="shared" si="5"/>
        <v>0</v>
      </c>
      <c r="V160" s="4"/>
      <c r="W160" s="17"/>
    </row>
    <row r="161" spans="1:23" ht="20.100000000000001" customHeight="1" x14ac:dyDescent="0.3">
      <c r="A161" s="12"/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7">
        <f t="shared" si="5"/>
        <v>0</v>
      </c>
      <c r="V161" s="4"/>
      <c r="W161" s="17"/>
    </row>
    <row r="162" spans="1:23" ht="20.100000000000001" customHeight="1" x14ac:dyDescent="0.3">
      <c r="A162" s="12"/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7">
        <f t="shared" si="5"/>
        <v>0</v>
      </c>
      <c r="V162" s="4"/>
      <c r="W162" s="17"/>
    </row>
    <row r="163" spans="1:23" ht="20.100000000000001" customHeight="1" x14ac:dyDescent="0.3">
      <c r="A163" s="12"/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7">
        <f t="shared" si="5"/>
        <v>0</v>
      </c>
      <c r="V163" s="4"/>
      <c r="W163" s="17"/>
    </row>
    <row r="164" spans="1:23" ht="20.100000000000001" customHeight="1" x14ac:dyDescent="0.3">
      <c r="A164" s="12"/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7">
        <f t="shared" si="5"/>
        <v>0</v>
      </c>
      <c r="V164" s="4"/>
      <c r="W164" s="17"/>
    </row>
    <row r="165" spans="1:23" ht="20.100000000000001" customHeight="1" x14ac:dyDescent="0.3">
      <c r="A165" s="12"/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7">
        <f t="shared" si="5"/>
        <v>0</v>
      </c>
      <c r="V165" s="4"/>
      <c r="W165" s="17"/>
    </row>
    <row r="166" spans="1:23" ht="20.100000000000001" customHeight="1" x14ac:dyDescent="0.3">
      <c r="A166" s="12"/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7">
        <f t="shared" si="5"/>
        <v>0</v>
      </c>
      <c r="V166" s="4"/>
      <c r="W166" s="17"/>
    </row>
    <row r="167" spans="1:23" ht="20.100000000000001" customHeight="1" x14ac:dyDescent="0.3">
      <c r="A167" s="12"/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7">
        <f t="shared" si="5"/>
        <v>0</v>
      </c>
      <c r="V167" s="4"/>
      <c r="W167" s="17"/>
    </row>
    <row r="168" spans="1:23" ht="20.100000000000001" customHeight="1" x14ac:dyDescent="0.3">
      <c r="A168" s="12"/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7">
        <f t="shared" si="5"/>
        <v>0</v>
      </c>
      <c r="V168" s="4"/>
      <c r="W168" s="17"/>
    </row>
    <row r="169" spans="1:23" ht="20.100000000000001" customHeight="1" x14ac:dyDescent="0.3">
      <c r="A169" s="12"/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7">
        <f t="shared" si="5"/>
        <v>0</v>
      </c>
      <c r="V169" s="4"/>
      <c r="W169" s="17"/>
    </row>
    <row r="170" spans="1:23" ht="20.100000000000001" customHeight="1" x14ac:dyDescent="0.3">
      <c r="A170" s="12"/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7">
        <f t="shared" si="5"/>
        <v>0</v>
      </c>
      <c r="V170" s="4"/>
      <c r="W170" s="17"/>
    </row>
    <row r="171" spans="1:23" ht="20.100000000000001" customHeight="1" x14ac:dyDescent="0.3">
      <c r="A171" s="12"/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7">
        <f t="shared" si="5"/>
        <v>0</v>
      </c>
      <c r="V171" s="4"/>
      <c r="W171" s="17"/>
    </row>
    <row r="172" spans="1:23" ht="20.100000000000001" customHeight="1" x14ac:dyDescent="0.3">
      <c r="A172" s="12"/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7">
        <f t="shared" si="5"/>
        <v>0</v>
      </c>
      <c r="V172" s="4"/>
      <c r="W172" s="17"/>
    </row>
    <row r="173" spans="1:23" ht="20.100000000000001" customHeight="1" x14ac:dyDescent="0.3">
      <c r="A173" s="12"/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7">
        <f t="shared" si="5"/>
        <v>0</v>
      </c>
      <c r="V173" s="4"/>
      <c r="W173" s="17"/>
    </row>
    <row r="174" spans="1:23" ht="20.100000000000001" customHeight="1" x14ac:dyDescent="0.3">
      <c r="A174" s="12"/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7">
        <f t="shared" si="5"/>
        <v>0</v>
      </c>
      <c r="V174" s="4"/>
      <c r="W174" s="17"/>
    </row>
    <row r="175" spans="1:23" ht="20.100000000000001" customHeight="1" x14ac:dyDescent="0.3">
      <c r="A175" s="12"/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7">
        <f t="shared" si="5"/>
        <v>0</v>
      </c>
      <c r="V175" s="4"/>
      <c r="W175" s="17"/>
    </row>
    <row r="176" spans="1:23" ht="20.100000000000001" customHeight="1" x14ac:dyDescent="0.3">
      <c r="A176" s="12"/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7">
        <f t="shared" si="5"/>
        <v>0</v>
      </c>
      <c r="V176" s="4"/>
      <c r="W176" s="17"/>
    </row>
    <row r="177" spans="1:23" ht="20.100000000000001" customHeight="1" x14ac:dyDescent="0.3">
      <c r="A177" s="12"/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7">
        <f t="shared" si="5"/>
        <v>0</v>
      </c>
      <c r="V177" s="4"/>
      <c r="W177" s="17"/>
    </row>
    <row r="178" spans="1:23" ht="20.100000000000001" customHeight="1" x14ac:dyDescent="0.3">
      <c r="A178" s="12"/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7">
        <f t="shared" si="5"/>
        <v>0</v>
      </c>
      <c r="V178" s="4"/>
      <c r="W178" s="17"/>
    </row>
    <row r="179" spans="1:23" ht="20.100000000000001" customHeight="1" x14ac:dyDescent="0.3">
      <c r="A179" s="12"/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7">
        <f t="shared" si="5"/>
        <v>0</v>
      </c>
      <c r="V179" s="4"/>
      <c r="W179" s="17"/>
    </row>
    <row r="180" spans="1:23" ht="20.100000000000001" customHeight="1" x14ac:dyDescent="0.3">
      <c r="A180" s="12"/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7">
        <f t="shared" si="5"/>
        <v>0</v>
      </c>
      <c r="V180" s="4"/>
      <c r="W180" s="17"/>
    </row>
    <row r="181" spans="1:23" ht="20.100000000000001" customHeight="1" x14ac:dyDescent="0.3">
      <c r="A181" s="12"/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7">
        <f t="shared" si="5"/>
        <v>0</v>
      </c>
      <c r="V181" s="4"/>
      <c r="W181" s="17"/>
    </row>
    <row r="182" spans="1:23" ht="20.100000000000001" customHeight="1" x14ac:dyDescent="0.3">
      <c r="A182" s="12"/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7">
        <f t="shared" si="5"/>
        <v>0</v>
      </c>
      <c r="V182" s="4"/>
      <c r="W182" s="17"/>
    </row>
    <row r="183" spans="1:23" ht="20.100000000000001" customHeight="1" x14ac:dyDescent="0.3">
      <c r="A183" s="12"/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7">
        <f t="shared" si="5"/>
        <v>0</v>
      </c>
      <c r="V183" s="4"/>
      <c r="W183" s="17"/>
    </row>
    <row r="184" spans="1:23" ht="20.100000000000001" customHeight="1" x14ac:dyDescent="0.3">
      <c r="A184" s="12"/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7">
        <f t="shared" si="5"/>
        <v>0</v>
      </c>
      <c r="V184" s="4"/>
      <c r="W184" s="17"/>
    </row>
    <row r="185" spans="1:23" ht="20.100000000000001" customHeight="1" x14ac:dyDescent="0.3">
      <c r="A185" s="12"/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7">
        <f t="shared" si="5"/>
        <v>0</v>
      </c>
      <c r="V185" s="4"/>
      <c r="W185" s="17"/>
    </row>
    <row r="186" spans="1:23" ht="20.100000000000001" customHeight="1" x14ac:dyDescent="0.3">
      <c r="A186" s="12"/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7">
        <f t="shared" si="5"/>
        <v>0</v>
      </c>
      <c r="V186" s="4"/>
      <c r="W186" s="17"/>
    </row>
    <row r="187" spans="1:23" ht="20.100000000000001" customHeight="1" x14ac:dyDescent="0.3">
      <c r="A187" s="12"/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7">
        <f t="shared" si="5"/>
        <v>0</v>
      </c>
      <c r="V187" s="4"/>
      <c r="W187" s="17"/>
    </row>
    <row r="188" spans="1:23" ht="20.100000000000001" customHeight="1" x14ac:dyDescent="0.3">
      <c r="A188" s="12"/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7">
        <f t="shared" si="5"/>
        <v>0</v>
      </c>
      <c r="V188" s="4"/>
      <c r="W188" s="17"/>
    </row>
    <row r="189" spans="1:23" ht="20.100000000000001" customHeight="1" x14ac:dyDescent="0.3">
      <c r="A189" s="12"/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7">
        <f t="shared" si="5"/>
        <v>0</v>
      </c>
      <c r="V189" s="4"/>
      <c r="W189" s="17"/>
    </row>
    <row r="190" spans="1:23" ht="20.100000000000001" customHeight="1" x14ac:dyDescent="0.3">
      <c r="A190" s="12"/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7">
        <f t="shared" si="5"/>
        <v>0</v>
      </c>
      <c r="V190" s="4"/>
      <c r="W190" s="17"/>
    </row>
    <row r="191" spans="1:23" ht="20.100000000000001" customHeight="1" x14ac:dyDescent="0.3">
      <c r="A191" s="12"/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7">
        <f t="shared" si="5"/>
        <v>0</v>
      </c>
      <c r="V191" s="4"/>
      <c r="W191" s="17"/>
    </row>
    <row r="192" spans="1:23" ht="20.100000000000001" customHeight="1" x14ac:dyDescent="0.3">
      <c r="A192" s="12"/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7">
        <f t="shared" si="5"/>
        <v>0</v>
      </c>
      <c r="V192" s="4"/>
      <c r="W192" s="17"/>
    </row>
    <row r="193" spans="1:23" ht="20.100000000000001" customHeight="1" x14ac:dyDescent="0.3">
      <c r="A193" s="12"/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7">
        <f t="shared" si="5"/>
        <v>0</v>
      </c>
      <c r="V193" s="4"/>
      <c r="W193" s="17"/>
    </row>
    <row r="194" spans="1:23" ht="20.100000000000001" customHeight="1" x14ac:dyDescent="0.3">
      <c r="A194" s="12"/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7">
        <f t="shared" si="5"/>
        <v>0</v>
      </c>
      <c r="V194" s="4"/>
      <c r="W194" s="17"/>
    </row>
    <row r="195" spans="1:23" ht="20.100000000000001" customHeight="1" x14ac:dyDescent="0.3">
      <c r="A195" s="12"/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7">
        <f t="shared" si="5"/>
        <v>0</v>
      </c>
      <c r="V195" s="4"/>
      <c r="W195" s="17"/>
    </row>
    <row r="196" spans="1:23" ht="20.100000000000001" customHeight="1" x14ac:dyDescent="0.3">
      <c r="A196" s="12"/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7">
        <f t="shared" si="5"/>
        <v>0</v>
      </c>
      <c r="V196" s="4"/>
      <c r="W196" s="17"/>
    </row>
    <row r="197" spans="1:23" ht="20.100000000000001" customHeight="1" x14ac:dyDescent="0.3">
      <c r="A197" s="12"/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7">
        <f t="shared" si="5"/>
        <v>0</v>
      </c>
      <c r="V197" s="4"/>
      <c r="W197" s="17"/>
    </row>
    <row r="198" spans="1:23" ht="20.100000000000001" customHeight="1" x14ac:dyDescent="0.3">
      <c r="A198" s="12"/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7">
        <f t="shared" si="5"/>
        <v>0</v>
      </c>
      <c r="V198" s="4"/>
      <c r="W198" s="17"/>
    </row>
    <row r="199" spans="1:23" ht="20.100000000000001" customHeight="1" x14ac:dyDescent="0.3">
      <c r="A199" s="12"/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7">
        <f t="shared" si="5"/>
        <v>0</v>
      </c>
      <c r="V199" s="4"/>
      <c r="W199" s="17"/>
    </row>
    <row r="200" spans="1:23" ht="20.100000000000001" customHeight="1" x14ac:dyDescent="0.3">
      <c r="A200" s="12"/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7">
        <f t="shared" si="5"/>
        <v>0</v>
      </c>
      <c r="V200" s="4"/>
      <c r="W200" s="17"/>
    </row>
    <row r="201" spans="1:23" ht="20.100000000000001" customHeight="1" x14ac:dyDescent="0.3">
      <c r="A201" s="12"/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7">
        <f t="shared" si="5"/>
        <v>0</v>
      </c>
      <c r="V201" s="4"/>
      <c r="W201" s="17"/>
    </row>
    <row r="202" spans="1:23" ht="20.100000000000001" customHeight="1" x14ac:dyDescent="0.3">
      <c r="A202" s="12"/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7">
        <f t="shared" si="5"/>
        <v>0</v>
      </c>
      <c r="V202" s="4"/>
      <c r="W202" s="17"/>
    </row>
    <row r="203" spans="1:23" ht="20.100000000000001" customHeight="1" x14ac:dyDescent="0.3">
      <c r="A203" s="12"/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7">
        <f t="shared" ref="U203:U266" si="6">R203-(S203+T203)</f>
        <v>0</v>
      </c>
      <c r="V203" s="4"/>
      <c r="W203" s="17"/>
    </row>
    <row r="204" spans="1:23" ht="20.100000000000001" customHeight="1" x14ac:dyDescent="0.3">
      <c r="A204" s="12"/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7">
        <f t="shared" si="6"/>
        <v>0</v>
      </c>
      <c r="V204" s="4"/>
      <c r="W204" s="17"/>
    </row>
    <row r="205" spans="1:23" ht="20.100000000000001" customHeight="1" x14ac:dyDescent="0.3">
      <c r="A205" s="12"/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7">
        <f t="shared" si="6"/>
        <v>0</v>
      </c>
      <c r="V205" s="4"/>
      <c r="W205" s="17"/>
    </row>
    <row r="206" spans="1:23" ht="20.100000000000001" customHeight="1" x14ac:dyDescent="0.3">
      <c r="A206" s="12"/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7">
        <f t="shared" si="6"/>
        <v>0</v>
      </c>
      <c r="V206" s="4"/>
      <c r="W206" s="17"/>
    </row>
    <row r="207" spans="1:23" ht="20.100000000000001" customHeight="1" x14ac:dyDescent="0.3">
      <c r="A207" s="12"/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7">
        <f t="shared" si="6"/>
        <v>0</v>
      </c>
      <c r="V207" s="4"/>
      <c r="W207" s="17"/>
    </row>
    <row r="208" spans="1:23" ht="20.100000000000001" customHeight="1" x14ac:dyDescent="0.3">
      <c r="A208" s="12"/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7">
        <f t="shared" si="6"/>
        <v>0</v>
      </c>
      <c r="V208" s="4"/>
      <c r="W208" s="17"/>
    </row>
    <row r="209" spans="1:23" ht="20.100000000000001" customHeight="1" x14ac:dyDescent="0.3">
      <c r="A209" s="12"/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7">
        <f t="shared" si="6"/>
        <v>0</v>
      </c>
      <c r="V209" s="4"/>
      <c r="W209" s="17"/>
    </row>
    <row r="210" spans="1:23" ht="20.100000000000001" customHeight="1" x14ac:dyDescent="0.3">
      <c r="A210" s="12"/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7">
        <f t="shared" si="6"/>
        <v>0</v>
      </c>
      <c r="V210" s="4"/>
      <c r="W210" s="17"/>
    </row>
    <row r="211" spans="1:23" ht="20.100000000000001" customHeight="1" x14ac:dyDescent="0.3">
      <c r="A211" s="12"/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7">
        <f t="shared" si="6"/>
        <v>0</v>
      </c>
      <c r="V211" s="4"/>
      <c r="W211" s="17"/>
    </row>
    <row r="212" spans="1:23" ht="20.100000000000001" customHeight="1" x14ac:dyDescent="0.3">
      <c r="A212" s="12"/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7">
        <f t="shared" si="6"/>
        <v>0</v>
      </c>
      <c r="V212" s="4"/>
      <c r="W212" s="17"/>
    </row>
    <row r="213" spans="1:23" ht="20.100000000000001" customHeight="1" x14ac:dyDescent="0.3">
      <c r="A213" s="12"/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7">
        <f t="shared" si="6"/>
        <v>0</v>
      </c>
      <c r="V213" s="4"/>
      <c r="W213" s="17"/>
    </row>
    <row r="214" spans="1:23" ht="20.100000000000001" customHeight="1" x14ac:dyDescent="0.3">
      <c r="A214" s="12"/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7">
        <f t="shared" si="6"/>
        <v>0</v>
      </c>
      <c r="V214" s="4"/>
      <c r="W214" s="17"/>
    </row>
    <row r="215" spans="1:23" ht="20.100000000000001" customHeight="1" x14ac:dyDescent="0.3">
      <c r="A215" s="12"/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7">
        <f t="shared" si="6"/>
        <v>0</v>
      </c>
      <c r="V215" s="4"/>
      <c r="W215" s="17"/>
    </row>
    <row r="216" spans="1:23" ht="20.100000000000001" customHeight="1" x14ac:dyDescent="0.3">
      <c r="A216" s="12"/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7">
        <f t="shared" si="6"/>
        <v>0</v>
      </c>
      <c r="V216" s="4"/>
      <c r="W216" s="17"/>
    </row>
    <row r="217" spans="1:23" ht="20.100000000000001" customHeight="1" x14ac:dyDescent="0.3">
      <c r="A217" s="12"/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7">
        <f t="shared" si="6"/>
        <v>0</v>
      </c>
      <c r="V217" s="4"/>
      <c r="W217" s="17"/>
    </row>
    <row r="218" spans="1:23" ht="20.100000000000001" customHeight="1" x14ac:dyDescent="0.3">
      <c r="A218" s="12"/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7">
        <f t="shared" si="6"/>
        <v>0</v>
      </c>
      <c r="V218" s="4"/>
      <c r="W218" s="17"/>
    </row>
    <row r="219" spans="1:23" ht="20.100000000000001" customHeight="1" x14ac:dyDescent="0.3">
      <c r="A219" s="12"/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7">
        <f t="shared" si="6"/>
        <v>0</v>
      </c>
      <c r="V219" s="4"/>
      <c r="W219" s="17"/>
    </row>
    <row r="220" spans="1:23" ht="20.100000000000001" customHeight="1" x14ac:dyDescent="0.3">
      <c r="A220" s="12"/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7">
        <f t="shared" si="6"/>
        <v>0</v>
      </c>
      <c r="V220" s="4"/>
      <c r="W220" s="17"/>
    </row>
    <row r="221" spans="1:23" ht="20.100000000000001" customHeight="1" x14ac:dyDescent="0.3">
      <c r="A221" s="12"/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7">
        <f t="shared" si="6"/>
        <v>0</v>
      </c>
      <c r="V221" s="4"/>
      <c r="W221" s="17"/>
    </row>
    <row r="222" spans="1:23" ht="20.100000000000001" customHeight="1" x14ac:dyDescent="0.3">
      <c r="A222" s="12"/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7">
        <f t="shared" si="6"/>
        <v>0</v>
      </c>
      <c r="V222" s="4"/>
      <c r="W222" s="17"/>
    </row>
    <row r="223" spans="1:23" ht="20.100000000000001" customHeight="1" x14ac:dyDescent="0.3">
      <c r="A223" s="12"/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7">
        <f t="shared" si="6"/>
        <v>0</v>
      </c>
      <c r="V223" s="4"/>
      <c r="W223" s="17"/>
    </row>
    <row r="224" spans="1:23" ht="20.100000000000001" customHeight="1" x14ac:dyDescent="0.3">
      <c r="A224" s="12"/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7">
        <f t="shared" si="6"/>
        <v>0</v>
      </c>
      <c r="V224" s="4"/>
      <c r="W224" s="17"/>
    </row>
    <row r="225" spans="1:23" ht="20.100000000000001" customHeight="1" x14ac:dyDescent="0.3">
      <c r="A225" s="12"/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7">
        <f t="shared" si="6"/>
        <v>0</v>
      </c>
      <c r="V225" s="4"/>
      <c r="W225" s="17"/>
    </row>
    <row r="226" spans="1:23" ht="20.100000000000001" customHeight="1" x14ac:dyDescent="0.3">
      <c r="A226" s="12"/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7">
        <f t="shared" si="6"/>
        <v>0</v>
      </c>
      <c r="V226" s="4"/>
      <c r="W226" s="17"/>
    </row>
    <row r="227" spans="1:23" ht="20.100000000000001" customHeight="1" x14ac:dyDescent="0.3">
      <c r="A227" s="12"/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7">
        <f t="shared" si="6"/>
        <v>0</v>
      </c>
      <c r="V227" s="4"/>
      <c r="W227" s="17"/>
    </row>
    <row r="228" spans="1:23" ht="20.100000000000001" customHeight="1" x14ac:dyDescent="0.3">
      <c r="A228" s="12"/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7">
        <f t="shared" si="6"/>
        <v>0</v>
      </c>
      <c r="V228" s="4"/>
      <c r="W228" s="17"/>
    </row>
    <row r="229" spans="1:23" ht="20.100000000000001" customHeight="1" x14ac:dyDescent="0.3">
      <c r="A229" s="12"/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7">
        <f t="shared" si="6"/>
        <v>0</v>
      </c>
      <c r="V229" s="4"/>
      <c r="W229" s="17"/>
    </row>
    <row r="230" spans="1:23" ht="20.100000000000001" customHeight="1" x14ac:dyDescent="0.3">
      <c r="A230" s="12"/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7">
        <f t="shared" si="6"/>
        <v>0</v>
      </c>
      <c r="V230" s="4"/>
      <c r="W230" s="17"/>
    </row>
    <row r="231" spans="1:23" ht="20.100000000000001" customHeight="1" x14ac:dyDescent="0.3">
      <c r="A231" s="12"/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7">
        <f t="shared" si="6"/>
        <v>0</v>
      </c>
      <c r="V231" s="4"/>
      <c r="W231" s="17"/>
    </row>
    <row r="232" spans="1:23" ht="20.100000000000001" customHeight="1" x14ac:dyDescent="0.3">
      <c r="A232" s="12"/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7">
        <f t="shared" si="6"/>
        <v>0</v>
      </c>
      <c r="V232" s="4"/>
      <c r="W232" s="17"/>
    </row>
    <row r="233" spans="1:23" ht="20.100000000000001" customHeight="1" x14ac:dyDescent="0.3">
      <c r="A233" s="12"/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7">
        <f t="shared" si="6"/>
        <v>0</v>
      </c>
      <c r="V233" s="4"/>
      <c r="W233" s="17"/>
    </row>
    <row r="234" spans="1:23" ht="20.100000000000001" customHeight="1" x14ac:dyDescent="0.3">
      <c r="A234" s="12"/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7">
        <f t="shared" si="6"/>
        <v>0</v>
      </c>
      <c r="V234" s="4"/>
      <c r="W234" s="17"/>
    </row>
    <row r="235" spans="1:23" ht="20.100000000000001" customHeight="1" x14ac:dyDescent="0.3">
      <c r="A235" s="12"/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7">
        <f t="shared" si="6"/>
        <v>0</v>
      </c>
      <c r="V235" s="4"/>
      <c r="W235" s="17"/>
    </row>
    <row r="236" spans="1:23" ht="20.100000000000001" customHeight="1" x14ac:dyDescent="0.3">
      <c r="A236" s="12"/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7">
        <f t="shared" si="6"/>
        <v>0</v>
      </c>
      <c r="V236" s="4"/>
      <c r="W236" s="17"/>
    </row>
    <row r="237" spans="1:23" ht="20.100000000000001" customHeight="1" x14ac:dyDescent="0.3">
      <c r="A237" s="12"/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7">
        <f t="shared" si="6"/>
        <v>0</v>
      </c>
      <c r="V237" s="4"/>
      <c r="W237" s="17"/>
    </row>
    <row r="238" spans="1:23" ht="20.100000000000001" customHeight="1" x14ac:dyDescent="0.3">
      <c r="A238" s="12"/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7">
        <f t="shared" si="6"/>
        <v>0</v>
      </c>
      <c r="V238" s="4"/>
      <c r="W238" s="17"/>
    </row>
    <row r="239" spans="1:23" ht="20.100000000000001" customHeight="1" x14ac:dyDescent="0.3">
      <c r="A239" s="12"/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7">
        <f t="shared" si="6"/>
        <v>0</v>
      </c>
      <c r="V239" s="4"/>
      <c r="W239" s="17"/>
    </row>
    <row r="240" spans="1:23" ht="20.100000000000001" customHeight="1" x14ac:dyDescent="0.3">
      <c r="A240" s="12"/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7">
        <f t="shared" si="6"/>
        <v>0</v>
      </c>
      <c r="V240" s="4"/>
      <c r="W240" s="17"/>
    </row>
    <row r="241" spans="1:23" ht="20.100000000000001" customHeight="1" x14ac:dyDescent="0.3">
      <c r="A241" s="12"/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7">
        <f t="shared" si="6"/>
        <v>0</v>
      </c>
      <c r="V241" s="4"/>
      <c r="W241" s="17"/>
    </row>
    <row r="242" spans="1:23" ht="20.100000000000001" customHeight="1" x14ac:dyDescent="0.3">
      <c r="A242" s="12"/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7">
        <f t="shared" si="6"/>
        <v>0</v>
      </c>
      <c r="V242" s="4"/>
      <c r="W242" s="17"/>
    </row>
    <row r="243" spans="1:23" ht="20.100000000000001" customHeight="1" x14ac:dyDescent="0.3">
      <c r="A243" s="12"/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7">
        <f t="shared" si="6"/>
        <v>0</v>
      </c>
      <c r="V243" s="4"/>
      <c r="W243" s="17"/>
    </row>
    <row r="244" spans="1:23" ht="20.100000000000001" customHeight="1" x14ac:dyDescent="0.3">
      <c r="A244" s="12"/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7">
        <f t="shared" si="6"/>
        <v>0</v>
      </c>
      <c r="V244" s="4"/>
      <c r="W244" s="17"/>
    </row>
    <row r="245" spans="1:23" ht="20.100000000000001" customHeight="1" x14ac:dyDescent="0.3">
      <c r="A245" s="12"/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7">
        <f t="shared" si="6"/>
        <v>0</v>
      </c>
      <c r="V245" s="4"/>
      <c r="W245" s="17"/>
    </row>
    <row r="246" spans="1:23" ht="20.100000000000001" customHeight="1" x14ac:dyDescent="0.3">
      <c r="A246" s="12"/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7">
        <f t="shared" si="6"/>
        <v>0</v>
      </c>
      <c r="V246" s="4"/>
      <c r="W246" s="17"/>
    </row>
    <row r="247" spans="1:23" ht="20.100000000000001" customHeight="1" x14ac:dyDescent="0.3">
      <c r="A247" s="12"/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7">
        <f t="shared" si="6"/>
        <v>0</v>
      </c>
      <c r="V247" s="4"/>
      <c r="W247" s="17"/>
    </row>
    <row r="248" spans="1:23" ht="20.100000000000001" customHeight="1" x14ac:dyDescent="0.3">
      <c r="A248" s="12"/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7">
        <f t="shared" si="6"/>
        <v>0</v>
      </c>
      <c r="V248" s="4"/>
      <c r="W248" s="17"/>
    </row>
    <row r="249" spans="1:23" ht="20.100000000000001" customHeight="1" x14ac:dyDescent="0.3">
      <c r="A249" s="12"/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7">
        <f t="shared" si="6"/>
        <v>0</v>
      </c>
      <c r="V249" s="4"/>
      <c r="W249" s="17"/>
    </row>
    <row r="250" spans="1:23" ht="20.100000000000001" customHeight="1" x14ac:dyDescent="0.3">
      <c r="A250" s="12"/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7">
        <f t="shared" si="6"/>
        <v>0</v>
      </c>
      <c r="V250" s="4"/>
      <c r="W250" s="17"/>
    </row>
    <row r="251" spans="1:23" ht="20.100000000000001" customHeight="1" x14ac:dyDescent="0.3">
      <c r="A251" s="12"/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7">
        <f t="shared" si="6"/>
        <v>0</v>
      </c>
      <c r="V251" s="4"/>
      <c r="W251" s="17"/>
    </row>
    <row r="252" spans="1:23" ht="20.100000000000001" customHeight="1" x14ac:dyDescent="0.3">
      <c r="A252" s="12"/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7">
        <f t="shared" si="6"/>
        <v>0</v>
      </c>
      <c r="V252" s="4"/>
      <c r="W252" s="17"/>
    </row>
    <row r="253" spans="1:23" ht="20.100000000000001" customHeight="1" x14ac:dyDescent="0.3">
      <c r="A253" s="12"/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7">
        <f t="shared" si="6"/>
        <v>0</v>
      </c>
      <c r="V253" s="4"/>
      <c r="W253" s="17"/>
    </row>
    <row r="254" spans="1:23" ht="20.100000000000001" customHeight="1" x14ac:dyDescent="0.3">
      <c r="A254" s="12"/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7">
        <f t="shared" si="6"/>
        <v>0</v>
      </c>
      <c r="V254" s="4"/>
      <c r="W254" s="17"/>
    </row>
    <row r="255" spans="1:23" ht="20.100000000000001" customHeight="1" x14ac:dyDescent="0.3">
      <c r="A255" s="12"/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7">
        <f t="shared" si="6"/>
        <v>0</v>
      </c>
      <c r="V255" s="4"/>
      <c r="W255" s="17"/>
    </row>
    <row r="256" spans="1:23" ht="20.100000000000001" customHeight="1" x14ac:dyDescent="0.3">
      <c r="A256" s="12"/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7">
        <f t="shared" si="6"/>
        <v>0</v>
      </c>
      <c r="V256" s="4"/>
      <c r="W256" s="17"/>
    </row>
    <row r="257" spans="1:23" ht="20.100000000000001" customHeight="1" x14ac:dyDescent="0.3">
      <c r="A257" s="12"/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7">
        <f t="shared" si="6"/>
        <v>0</v>
      </c>
      <c r="V257" s="4"/>
      <c r="W257" s="17"/>
    </row>
    <row r="258" spans="1:23" ht="20.100000000000001" customHeight="1" x14ac:dyDescent="0.3">
      <c r="A258" s="12"/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7">
        <f t="shared" si="6"/>
        <v>0</v>
      </c>
      <c r="V258" s="4"/>
      <c r="W258" s="17"/>
    </row>
    <row r="259" spans="1:23" ht="20.100000000000001" customHeight="1" x14ac:dyDescent="0.3">
      <c r="A259" s="12"/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7">
        <f t="shared" si="6"/>
        <v>0</v>
      </c>
      <c r="V259" s="4"/>
      <c r="W259" s="17"/>
    </row>
    <row r="260" spans="1:23" ht="20.100000000000001" customHeight="1" x14ac:dyDescent="0.3">
      <c r="A260" s="12"/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7">
        <f t="shared" si="6"/>
        <v>0</v>
      </c>
      <c r="V260" s="4"/>
      <c r="W260" s="17"/>
    </row>
    <row r="261" spans="1:23" ht="20.100000000000001" customHeight="1" x14ac:dyDescent="0.3">
      <c r="A261" s="12"/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7">
        <f t="shared" si="6"/>
        <v>0</v>
      </c>
      <c r="V261" s="4"/>
      <c r="W261" s="17"/>
    </row>
    <row r="262" spans="1:23" ht="20.100000000000001" customHeight="1" x14ac:dyDescent="0.3">
      <c r="A262" s="12"/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7">
        <f t="shared" si="6"/>
        <v>0</v>
      </c>
      <c r="V262" s="4"/>
      <c r="W262" s="17"/>
    </row>
    <row r="263" spans="1:23" ht="20.100000000000001" customHeight="1" x14ac:dyDescent="0.3">
      <c r="A263" s="12"/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7">
        <f t="shared" si="6"/>
        <v>0</v>
      </c>
      <c r="V263" s="4"/>
      <c r="W263" s="17"/>
    </row>
    <row r="264" spans="1:23" ht="20.100000000000001" customHeight="1" x14ac:dyDescent="0.3">
      <c r="A264" s="12"/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7">
        <f t="shared" si="6"/>
        <v>0</v>
      </c>
      <c r="V264" s="4"/>
      <c r="W264" s="17"/>
    </row>
    <row r="265" spans="1:23" ht="20.100000000000001" customHeight="1" x14ac:dyDescent="0.3">
      <c r="A265" s="12"/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7">
        <f t="shared" si="6"/>
        <v>0</v>
      </c>
      <c r="V265" s="4"/>
      <c r="W265" s="17"/>
    </row>
    <row r="266" spans="1:23" ht="20.100000000000001" customHeight="1" x14ac:dyDescent="0.3">
      <c r="A266" s="12"/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7">
        <f t="shared" si="6"/>
        <v>0</v>
      </c>
      <c r="V266" s="4"/>
      <c r="W266" s="17"/>
    </row>
    <row r="267" spans="1:23" ht="20.100000000000001" customHeight="1" x14ac:dyDescent="0.3">
      <c r="A267" s="12"/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7">
        <f t="shared" ref="U267:U330" si="7">R267-(S267+T267)</f>
        <v>0</v>
      </c>
      <c r="V267" s="4"/>
      <c r="W267" s="17"/>
    </row>
    <row r="268" spans="1:23" ht="20.100000000000001" customHeight="1" x14ac:dyDescent="0.3">
      <c r="A268" s="12"/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7">
        <f t="shared" si="7"/>
        <v>0</v>
      </c>
      <c r="V268" s="4"/>
      <c r="W268" s="17"/>
    </row>
    <row r="269" spans="1:23" ht="20.100000000000001" customHeight="1" x14ac:dyDescent="0.3">
      <c r="A269" s="12"/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7">
        <f t="shared" si="7"/>
        <v>0</v>
      </c>
      <c r="V269" s="4"/>
      <c r="W269" s="17"/>
    </row>
    <row r="270" spans="1:23" ht="20.100000000000001" customHeight="1" x14ac:dyDescent="0.3">
      <c r="A270" s="12"/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7">
        <f t="shared" si="7"/>
        <v>0</v>
      </c>
      <c r="V270" s="4"/>
      <c r="W270" s="17"/>
    </row>
    <row r="271" spans="1:23" ht="20.100000000000001" customHeight="1" x14ac:dyDescent="0.3">
      <c r="A271" s="12"/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7">
        <f t="shared" si="7"/>
        <v>0</v>
      </c>
      <c r="V271" s="4"/>
      <c r="W271" s="17"/>
    </row>
    <row r="272" spans="1:23" ht="20.100000000000001" customHeight="1" x14ac:dyDescent="0.3">
      <c r="A272" s="12"/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7">
        <f t="shared" si="7"/>
        <v>0</v>
      </c>
      <c r="V272" s="4"/>
      <c r="W272" s="17"/>
    </row>
    <row r="273" spans="1:23" ht="20.100000000000001" customHeight="1" x14ac:dyDescent="0.3">
      <c r="A273" s="12"/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7">
        <f t="shared" si="7"/>
        <v>0</v>
      </c>
      <c r="V273" s="4"/>
      <c r="W273" s="17"/>
    </row>
    <row r="274" spans="1:23" ht="20.100000000000001" customHeight="1" x14ac:dyDescent="0.3">
      <c r="A274" s="12"/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7">
        <f t="shared" si="7"/>
        <v>0</v>
      </c>
      <c r="V274" s="4"/>
      <c r="W274" s="17"/>
    </row>
    <row r="275" spans="1:23" ht="20.100000000000001" customHeight="1" x14ac:dyDescent="0.3">
      <c r="A275" s="12"/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7">
        <f t="shared" si="7"/>
        <v>0</v>
      </c>
      <c r="V275" s="4"/>
      <c r="W275" s="17"/>
    </row>
    <row r="276" spans="1:23" ht="20.100000000000001" customHeight="1" x14ac:dyDescent="0.3">
      <c r="A276" s="12"/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7">
        <f t="shared" si="7"/>
        <v>0</v>
      </c>
      <c r="V276" s="4"/>
      <c r="W276" s="17"/>
    </row>
    <row r="277" spans="1:23" ht="20.100000000000001" customHeight="1" x14ac:dyDescent="0.3">
      <c r="A277" s="12"/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7">
        <f t="shared" si="7"/>
        <v>0</v>
      </c>
      <c r="V277" s="4"/>
      <c r="W277" s="17"/>
    </row>
    <row r="278" spans="1:23" ht="20.100000000000001" customHeight="1" x14ac:dyDescent="0.3">
      <c r="A278" s="12"/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7">
        <f t="shared" si="7"/>
        <v>0</v>
      </c>
      <c r="V278" s="4"/>
      <c r="W278" s="17"/>
    </row>
    <row r="279" spans="1:23" ht="20.100000000000001" customHeight="1" x14ac:dyDescent="0.3">
      <c r="A279" s="12"/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7">
        <f t="shared" si="7"/>
        <v>0</v>
      </c>
      <c r="V279" s="4"/>
      <c r="W279" s="17"/>
    </row>
    <row r="280" spans="1:23" ht="20.100000000000001" customHeight="1" x14ac:dyDescent="0.3">
      <c r="A280" s="12"/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7">
        <f t="shared" si="7"/>
        <v>0</v>
      </c>
      <c r="V280" s="4"/>
      <c r="W280" s="17"/>
    </row>
    <row r="281" spans="1:23" ht="20.100000000000001" customHeight="1" x14ac:dyDescent="0.3">
      <c r="A281" s="12"/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7">
        <f t="shared" si="7"/>
        <v>0</v>
      </c>
      <c r="V281" s="4"/>
      <c r="W281" s="17"/>
    </row>
    <row r="282" spans="1:23" ht="20.100000000000001" customHeight="1" x14ac:dyDescent="0.3">
      <c r="A282" s="12"/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7">
        <f t="shared" si="7"/>
        <v>0</v>
      </c>
      <c r="V282" s="4"/>
      <c r="W282" s="17"/>
    </row>
    <row r="283" spans="1:23" ht="20.100000000000001" customHeight="1" x14ac:dyDescent="0.3">
      <c r="A283" s="12"/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7">
        <f t="shared" si="7"/>
        <v>0</v>
      </c>
      <c r="V283" s="4"/>
      <c r="W283" s="17"/>
    </row>
    <row r="284" spans="1:23" ht="20.100000000000001" customHeight="1" x14ac:dyDescent="0.3">
      <c r="A284" s="12"/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7">
        <f t="shared" si="7"/>
        <v>0</v>
      </c>
      <c r="V284" s="4"/>
      <c r="W284" s="17"/>
    </row>
    <row r="285" spans="1:23" ht="20.100000000000001" customHeight="1" x14ac:dyDescent="0.3">
      <c r="A285" s="12"/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7">
        <f t="shared" si="7"/>
        <v>0</v>
      </c>
      <c r="V285" s="4"/>
      <c r="W285" s="17"/>
    </row>
    <row r="286" spans="1:23" ht="20.100000000000001" customHeight="1" x14ac:dyDescent="0.3">
      <c r="A286" s="12"/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7">
        <f t="shared" si="7"/>
        <v>0</v>
      </c>
      <c r="V286" s="4"/>
      <c r="W286" s="17"/>
    </row>
    <row r="287" spans="1:23" ht="20.100000000000001" customHeight="1" x14ac:dyDescent="0.3">
      <c r="A287" s="12"/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7">
        <f t="shared" si="7"/>
        <v>0</v>
      </c>
      <c r="V287" s="4"/>
      <c r="W287" s="17"/>
    </row>
    <row r="288" spans="1:23" ht="20.100000000000001" customHeight="1" x14ac:dyDescent="0.3">
      <c r="A288" s="12"/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7">
        <f t="shared" si="7"/>
        <v>0</v>
      </c>
      <c r="V288" s="4"/>
      <c r="W288" s="17"/>
    </row>
    <row r="289" spans="1:23" ht="20.100000000000001" customHeight="1" x14ac:dyDescent="0.3">
      <c r="A289" s="12"/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7">
        <f t="shared" si="7"/>
        <v>0</v>
      </c>
      <c r="V289" s="4"/>
      <c r="W289" s="17"/>
    </row>
    <row r="290" spans="1:23" ht="20.100000000000001" customHeight="1" x14ac:dyDescent="0.3">
      <c r="A290" s="12"/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7">
        <f t="shared" si="7"/>
        <v>0</v>
      </c>
      <c r="V290" s="4"/>
      <c r="W290" s="17"/>
    </row>
    <row r="291" spans="1:23" ht="20.100000000000001" customHeight="1" x14ac:dyDescent="0.3">
      <c r="A291" s="12"/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7">
        <f t="shared" si="7"/>
        <v>0</v>
      </c>
      <c r="V291" s="4"/>
      <c r="W291" s="17"/>
    </row>
    <row r="292" spans="1:23" ht="20.100000000000001" customHeight="1" x14ac:dyDescent="0.3">
      <c r="A292" s="12"/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7">
        <f t="shared" si="7"/>
        <v>0</v>
      </c>
      <c r="V292" s="4"/>
      <c r="W292" s="17"/>
    </row>
    <row r="293" spans="1:23" ht="20.100000000000001" customHeight="1" x14ac:dyDescent="0.3">
      <c r="A293" s="12"/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7">
        <f t="shared" si="7"/>
        <v>0</v>
      </c>
      <c r="V293" s="4"/>
      <c r="W293" s="17"/>
    </row>
    <row r="294" spans="1:23" ht="20.100000000000001" customHeight="1" x14ac:dyDescent="0.3">
      <c r="A294" s="12"/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7">
        <f t="shared" si="7"/>
        <v>0</v>
      </c>
      <c r="V294" s="4"/>
      <c r="W294" s="17"/>
    </row>
    <row r="295" spans="1:23" ht="20.100000000000001" customHeight="1" x14ac:dyDescent="0.3">
      <c r="A295" s="12"/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7">
        <f t="shared" si="7"/>
        <v>0</v>
      </c>
      <c r="V295" s="4"/>
      <c r="W295" s="17"/>
    </row>
    <row r="296" spans="1:23" ht="20.100000000000001" customHeight="1" x14ac:dyDescent="0.3">
      <c r="A296" s="12"/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7">
        <f t="shared" si="7"/>
        <v>0</v>
      </c>
      <c r="V296" s="4"/>
      <c r="W296" s="17"/>
    </row>
    <row r="297" spans="1:23" ht="20.100000000000001" customHeight="1" x14ac:dyDescent="0.3">
      <c r="A297" s="12"/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7">
        <f t="shared" si="7"/>
        <v>0</v>
      </c>
      <c r="V297" s="4"/>
      <c r="W297" s="17"/>
    </row>
    <row r="298" spans="1:23" ht="20.100000000000001" customHeight="1" x14ac:dyDescent="0.3">
      <c r="A298" s="12"/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7">
        <f t="shared" si="7"/>
        <v>0</v>
      </c>
      <c r="V298" s="4"/>
      <c r="W298" s="17"/>
    </row>
    <row r="299" spans="1:23" ht="20.100000000000001" customHeight="1" x14ac:dyDescent="0.3">
      <c r="A299" s="12"/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7">
        <f t="shared" si="7"/>
        <v>0</v>
      </c>
      <c r="V299" s="4"/>
      <c r="W299" s="17"/>
    </row>
    <row r="300" spans="1:23" ht="20.100000000000001" customHeight="1" x14ac:dyDescent="0.3">
      <c r="A300" s="12"/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7">
        <f t="shared" si="7"/>
        <v>0</v>
      </c>
      <c r="V300" s="4"/>
      <c r="W300" s="17"/>
    </row>
    <row r="301" spans="1:23" ht="20.100000000000001" customHeight="1" x14ac:dyDescent="0.3">
      <c r="A301" s="12"/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7">
        <f t="shared" si="7"/>
        <v>0</v>
      </c>
      <c r="V301" s="4"/>
      <c r="W301" s="17"/>
    </row>
    <row r="302" spans="1:23" ht="20.100000000000001" customHeight="1" x14ac:dyDescent="0.3">
      <c r="A302" s="12"/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7">
        <f t="shared" si="7"/>
        <v>0</v>
      </c>
      <c r="V302" s="4"/>
      <c r="W302" s="17"/>
    </row>
    <row r="303" spans="1:23" ht="20.100000000000001" customHeight="1" x14ac:dyDescent="0.3">
      <c r="A303" s="12"/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7">
        <f t="shared" si="7"/>
        <v>0</v>
      </c>
      <c r="V303" s="4"/>
      <c r="W303" s="17"/>
    </row>
    <row r="304" spans="1:23" ht="20.100000000000001" customHeight="1" x14ac:dyDescent="0.3">
      <c r="A304" s="12"/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7">
        <f t="shared" si="7"/>
        <v>0</v>
      </c>
      <c r="V304" s="4"/>
      <c r="W304" s="17"/>
    </row>
    <row r="305" spans="1:23" ht="20.100000000000001" customHeight="1" x14ac:dyDescent="0.3">
      <c r="A305" s="12"/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7">
        <f t="shared" si="7"/>
        <v>0</v>
      </c>
      <c r="V305" s="4"/>
      <c r="W305" s="17"/>
    </row>
    <row r="306" spans="1:23" ht="20.100000000000001" customHeight="1" x14ac:dyDescent="0.3">
      <c r="A306" s="12"/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7">
        <f t="shared" si="7"/>
        <v>0</v>
      </c>
      <c r="V306" s="4"/>
      <c r="W306" s="17"/>
    </row>
    <row r="307" spans="1:23" ht="20.100000000000001" customHeight="1" x14ac:dyDescent="0.3">
      <c r="A307" s="12"/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7">
        <f t="shared" si="7"/>
        <v>0</v>
      </c>
      <c r="V307" s="4"/>
      <c r="W307" s="17"/>
    </row>
    <row r="308" spans="1:23" ht="20.100000000000001" customHeight="1" x14ac:dyDescent="0.3">
      <c r="A308" s="12"/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7">
        <f t="shared" si="7"/>
        <v>0</v>
      </c>
      <c r="V308" s="4"/>
      <c r="W308" s="17"/>
    </row>
    <row r="309" spans="1:23" ht="20.100000000000001" customHeight="1" x14ac:dyDescent="0.3">
      <c r="A309" s="12"/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7">
        <f t="shared" si="7"/>
        <v>0</v>
      </c>
      <c r="V309" s="4"/>
      <c r="W309" s="17"/>
    </row>
    <row r="310" spans="1:23" ht="20.100000000000001" customHeight="1" x14ac:dyDescent="0.3">
      <c r="A310" s="12"/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7">
        <f t="shared" si="7"/>
        <v>0</v>
      </c>
      <c r="V310" s="4"/>
      <c r="W310" s="17"/>
    </row>
    <row r="311" spans="1:23" ht="20.100000000000001" customHeight="1" x14ac:dyDescent="0.3">
      <c r="A311" s="12"/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7">
        <f t="shared" si="7"/>
        <v>0</v>
      </c>
      <c r="V311" s="4"/>
      <c r="W311" s="17"/>
    </row>
    <row r="312" spans="1:23" ht="20.100000000000001" customHeight="1" x14ac:dyDescent="0.3">
      <c r="A312" s="12"/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7">
        <f t="shared" si="7"/>
        <v>0</v>
      </c>
      <c r="V312" s="4"/>
      <c r="W312" s="17"/>
    </row>
    <row r="313" spans="1:23" ht="20.100000000000001" customHeight="1" x14ac:dyDescent="0.3">
      <c r="A313" s="12"/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7">
        <f t="shared" si="7"/>
        <v>0</v>
      </c>
      <c r="V313" s="4"/>
      <c r="W313" s="17"/>
    </row>
    <row r="314" spans="1:23" ht="20.100000000000001" customHeight="1" x14ac:dyDescent="0.3">
      <c r="A314" s="12"/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7">
        <f t="shared" si="7"/>
        <v>0</v>
      </c>
      <c r="V314" s="4"/>
      <c r="W314" s="17"/>
    </row>
    <row r="315" spans="1:23" ht="20.100000000000001" customHeight="1" x14ac:dyDescent="0.3">
      <c r="A315" s="12"/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7">
        <f t="shared" si="7"/>
        <v>0</v>
      </c>
      <c r="V315" s="4"/>
      <c r="W315" s="17"/>
    </row>
    <row r="316" spans="1:23" ht="20.100000000000001" customHeight="1" x14ac:dyDescent="0.3">
      <c r="A316" s="12"/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7">
        <f t="shared" si="7"/>
        <v>0</v>
      </c>
      <c r="V316" s="4"/>
      <c r="W316" s="17"/>
    </row>
    <row r="317" spans="1:23" ht="20.100000000000001" customHeight="1" x14ac:dyDescent="0.3">
      <c r="A317" s="12"/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7">
        <f t="shared" si="7"/>
        <v>0</v>
      </c>
      <c r="V317" s="4"/>
      <c r="W317" s="17"/>
    </row>
    <row r="318" spans="1:23" ht="20.100000000000001" customHeight="1" x14ac:dyDescent="0.3">
      <c r="A318" s="12"/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7">
        <f t="shared" si="7"/>
        <v>0</v>
      </c>
      <c r="V318" s="4"/>
      <c r="W318" s="17"/>
    </row>
    <row r="319" spans="1:23" ht="20.100000000000001" customHeight="1" x14ac:dyDescent="0.3">
      <c r="A319" s="12"/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7">
        <f t="shared" si="7"/>
        <v>0</v>
      </c>
      <c r="V319" s="4"/>
      <c r="W319" s="17"/>
    </row>
    <row r="320" spans="1:23" ht="20.100000000000001" customHeight="1" x14ac:dyDescent="0.3">
      <c r="A320" s="12"/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7">
        <f t="shared" si="7"/>
        <v>0</v>
      </c>
      <c r="V320" s="4"/>
      <c r="W320" s="17"/>
    </row>
    <row r="321" spans="1:23" ht="20.100000000000001" customHeight="1" x14ac:dyDescent="0.3">
      <c r="A321" s="12"/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7">
        <f t="shared" si="7"/>
        <v>0</v>
      </c>
      <c r="V321" s="4"/>
      <c r="W321" s="17"/>
    </row>
    <row r="322" spans="1:23" ht="20.100000000000001" customHeight="1" x14ac:dyDescent="0.3">
      <c r="A322" s="12"/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7">
        <f t="shared" si="7"/>
        <v>0</v>
      </c>
      <c r="V322" s="4"/>
      <c r="W322" s="17"/>
    </row>
    <row r="323" spans="1:23" ht="20.100000000000001" customHeight="1" x14ac:dyDescent="0.3">
      <c r="A323" s="12"/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7">
        <f t="shared" si="7"/>
        <v>0</v>
      </c>
      <c r="V323" s="4"/>
      <c r="W323" s="17"/>
    </row>
    <row r="324" spans="1:23" ht="20.100000000000001" customHeight="1" x14ac:dyDescent="0.3">
      <c r="A324" s="12"/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7">
        <f t="shared" si="7"/>
        <v>0</v>
      </c>
      <c r="V324" s="4"/>
      <c r="W324" s="17"/>
    </row>
    <row r="325" spans="1:23" ht="20.100000000000001" customHeight="1" x14ac:dyDescent="0.3">
      <c r="A325" s="12"/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7">
        <f t="shared" si="7"/>
        <v>0</v>
      </c>
      <c r="V325" s="4"/>
      <c r="W325" s="17"/>
    </row>
    <row r="326" spans="1:23" ht="20.100000000000001" customHeight="1" x14ac:dyDescent="0.3">
      <c r="A326" s="12"/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7">
        <f t="shared" si="7"/>
        <v>0</v>
      </c>
      <c r="V326" s="4"/>
      <c r="W326" s="17"/>
    </row>
    <row r="327" spans="1:23" ht="20.100000000000001" customHeight="1" x14ac:dyDescent="0.3">
      <c r="A327" s="12"/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7">
        <f t="shared" si="7"/>
        <v>0</v>
      </c>
      <c r="V327" s="4"/>
      <c r="W327" s="17"/>
    </row>
    <row r="328" spans="1:23" ht="20.100000000000001" customHeight="1" x14ac:dyDescent="0.3">
      <c r="A328" s="12"/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7">
        <f t="shared" si="7"/>
        <v>0</v>
      </c>
      <c r="V328" s="4"/>
      <c r="W328" s="17"/>
    </row>
    <row r="329" spans="1:23" ht="20.100000000000001" customHeight="1" x14ac:dyDescent="0.3">
      <c r="A329" s="12"/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7">
        <f t="shared" si="7"/>
        <v>0</v>
      </c>
      <c r="V329" s="4"/>
      <c r="W329" s="17"/>
    </row>
    <row r="330" spans="1:23" ht="20.100000000000001" customHeight="1" x14ac:dyDescent="0.3">
      <c r="A330" s="12"/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7">
        <f t="shared" si="7"/>
        <v>0</v>
      </c>
      <c r="V330" s="4"/>
      <c r="W330" s="17"/>
    </row>
    <row r="331" spans="1:23" ht="20.100000000000001" customHeight="1" x14ac:dyDescent="0.3">
      <c r="A331" s="12"/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7">
        <f t="shared" ref="U331:U394" si="8">R331-(S331+T331)</f>
        <v>0</v>
      </c>
      <c r="V331" s="4"/>
      <c r="W331" s="17"/>
    </row>
    <row r="332" spans="1:23" ht="20.100000000000001" customHeight="1" x14ac:dyDescent="0.3">
      <c r="A332" s="12"/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7">
        <f t="shared" si="8"/>
        <v>0</v>
      </c>
      <c r="V332" s="4"/>
      <c r="W332" s="17"/>
    </row>
    <row r="333" spans="1:23" ht="20.100000000000001" customHeight="1" x14ac:dyDescent="0.3">
      <c r="A333" s="12"/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7">
        <f t="shared" si="8"/>
        <v>0</v>
      </c>
      <c r="V333" s="4"/>
      <c r="W333" s="17"/>
    </row>
    <row r="334" spans="1:23" ht="20.100000000000001" customHeight="1" x14ac:dyDescent="0.3">
      <c r="A334" s="12"/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7">
        <f t="shared" si="8"/>
        <v>0</v>
      </c>
      <c r="V334" s="4"/>
      <c r="W334" s="17"/>
    </row>
    <row r="335" spans="1:23" ht="20.100000000000001" customHeight="1" x14ac:dyDescent="0.3">
      <c r="A335" s="12"/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7">
        <f t="shared" si="8"/>
        <v>0</v>
      </c>
      <c r="V335" s="4"/>
      <c r="W335" s="17"/>
    </row>
    <row r="336" spans="1:23" ht="20.100000000000001" customHeight="1" x14ac:dyDescent="0.3">
      <c r="A336" s="12"/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7">
        <f t="shared" si="8"/>
        <v>0</v>
      </c>
      <c r="V336" s="4"/>
      <c r="W336" s="17"/>
    </row>
    <row r="337" spans="1:23" ht="20.100000000000001" customHeight="1" x14ac:dyDescent="0.3">
      <c r="A337" s="12"/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7">
        <f t="shared" si="8"/>
        <v>0</v>
      </c>
      <c r="V337" s="4"/>
      <c r="W337" s="17"/>
    </row>
    <row r="338" spans="1:23" ht="20.100000000000001" customHeight="1" x14ac:dyDescent="0.3">
      <c r="A338" s="12"/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7">
        <f t="shared" si="8"/>
        <v>0</v>
      </c>
      <c r="V338" s="4"/>
      <c r="W338" s="17"/>
    </row>
    <row r="339" spans="1:23" ht="20.100000000000001" customHeight="1" x14ac:dyDescent="0.3">
      <c r="A339" s="12"/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7">
        <f t="shared" si="8"/>
        <v>0</v>
      </c>
      <c r="V339" s="4"/>
      <c r="W339" s="17"/>
    </row>
    <row r="340" spans="1:23" ht="20.100000000000001" customHeight="1" x14ac:dyDescent="0.3">
      <c r="A340" s="12"/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7">
        <f t="shared" si="8"/>
        <v>0</v>
      </c>
      <c r="V340" s="4"/>
      <c r="W340" s="17"/>
    </row>
    <row r="341" spans="1:23" ht="20.100000000000001" customHeight="1" x14ac:dyDescent="0.3">
      <c r="A341" s="12"/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7">
        <f t="shared" si="8"/>
        <v>0</v>
      </c>
      <c r="V341" s="4"/>
      <c r="W341" s="17"/>
    </row>
    <row r="342" spans="1:23" ht="20.100000000000001" customHeight="1" x14ac:dyDescent="0.3">
      <c r="A342" s="12"/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7">
        <f t="shared" si="8"/>
        <v>0</v>
      </c>
      <c r="V342" s="4"/>
      <c r="W342" s="17"/>
    </row>
    <row r="343" spans="1:23" ht="20.100000000000001" customHeight="1" x14ac:dyDescent="0.3">
      <c r="A343" s="12"/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7">
        <f t="shared" si="8"/>
        <v>0</v>
      </c>
      <c r="V343" s="4"/>
      <c r="W343" s="17"/>
    </row>
    <row r="344" spans="1:23" ht="20.100000000000001" customHeight="1" x14ac:dyDescent="0.3">
      <c r="A344" s="12"/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7">
        <f t="shared" si="8"/>
        <v>0</v>
      </c>
      <c r="V344" s="4"/>
      <c r="W344" s="17"/>
    </row>
    <row r="345" spans="1:23" ht="20.100000000000001" customHeight="1" x14ac:dyDescent="0.3">
      <c r="A345" s="12"/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7">
        <f t="shared" si="8"/>
        <v>0</v>
      </c>
      <c r="V345" s="4"/>
      <c r="W345" s="17"/>
    </row>
    <row r="346" spans="1:23" ht="20.100000000000001" customHeight="1" x14ac:dyDescent="0.3">
      <c r="A346" s="12"/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7">
        <f t="shared" si="8"/>
        <v>0</v>
      </c>
      <c r="V346" s="4"/>
      <c r="W346" s="17"/>
    </row>
    <row r="347" spans="1:23" ht="20.100000000000001" customHeight="1" x14ac:dyDescent="0.3">
      <c r="A347" s="12"/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7">
        <f t="shared" si="8"/>
        <v>0</v>
      </c>
      <c r="V347" s="4"/>
      <c r="W347" s="17"/>
    </row>
    <row r="348" spans="1:23" ht="20.100000000000001" customHeight="1" x14ac:dyDescent="0.3">
      <c r="A348" s="12"/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7">
        <f t="shared" si="8"/>
        <v>0</v>
      </c>
      <c r="V348" s="4"/>
      <c r="W348" s="17"/>
    </row>
    <row r="349" spans="1:23" ht="20.100000000000001" customHeight="1" x14ac:dyDescent="0.3">
      <c r="A349" s="12"/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7">
        <f t="shared" si="8"/>
        <v>0</v>
      </c>
      <c r="V349" s="4"/>
      <c r="W349" s="17"/>
    </row>
    <row r="350" spans="1:23" ht="20.100000000000001" customHeight="1" x14ac:dyDescent="0.3">
      <c r="A350" s="12"/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7">
        <f t="shared" si="8"/>
        <v>0</v>
      </c>
      <c r="V350" s="4"/>
      <c r="W350" s="17"/>
    </row>
    <row r="351" spans="1:23" ht="20.100000000000001" customHeight="1" x14ac:dyDescent="0.3">
      <c r="A351" s="12"/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7">
        <f t="shared" si="8"/>
        <v>0</v>
      </c>
      <c r="V351" s="4"/>
      <c r="W351" s="17"/>
    </row>
    <row r="352" spans="1:23" ht="20.100000000000001" customHeight="1" x14ac:dyDescent="0.3">
      <c r="A352" s="12"/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7">
        <f t="shared" si="8"/>
        <v>0</v>
      </c>
      <c r="V352" s="4"/>
      <c r="W352" s="17"/>
    </row>
    <row r="353" spans="1:23" ht="20.100000000000001" customHeight="1" x14ac:dyDescent="0.3">
      <c r="A353" s="12"/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7">
        <f t="shared" si="8"/>
        <v>0</v>
      </c>
      <c r="V353" s="4"/>
      <c r="W353" s="17"/>
    </row>
    <row r="354" spans="1:23" ht="20.100000000000001" customHeight="1" x14ac:dyDescent="0.3">
      <c r="A354" s="12"/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7">
        <f t="shared" si="8"/>
        <v>0</v>
      </c>
      <c r="V354" s="4"/>
      <c r="W354" s="17"/>
    </row>
    <row r="355" spans="1:23" ht="20.100000000000001" customHeight="1" x14ac:dyDescent="0.3">
      <c r="A355" s="12"/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7">
        <f t="shared" si="8"/>
        <v>0</v>
      </c>
      <c r="V355" s="4"/>
      <c r="W355" s="17"/>
    </row>
    <row r="356" spans="1:23" ht="20.100000000000001" customHeight="1" x14ac:dyDescent="0.3">
      <c r="A356" s="12"/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7">
        <f t="shared" si="8"/>
        <v>0</v>
      </c>
      <c r="V356" s="4"/>
      <c r="W356" s="17"/>
    </row>
    <row r="357" spans="1:23" ht="20.100000000000001" customHeight="1" x14ac:dyDescent="0.3">
      <c r="A357" s="12"/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7">
        <f t="shared" si="8"/>
        <v>0</v>
      </c>
      <c r="V357" s="4"/>
      <c r="W357" s="17"/>
    </row>
    <row r="358" spans="1:23" ht="20.100000000000001" customHeight="1" x14ac:dyDescent="0.3">
      <c r="A358" s="12"/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7">
        <f t="shared" si="8"/>
        <v>0</v>
      </c>
      <c r="V358" s="4"/>
      <c r="W358" s="17"/>
    </row>
    <row r="359" spans="1:23" ht="20.100000000000001" customHeight="1" x14ac:dyDescent="0.3">
      <c r="A359" s="12"/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7">
        <f t="shared" si="8"/>
        <v>0</v>
      </c>
      <c r="V359" s="4"/>
      <c r="W359" s="17"/>
    </row>
    <row r="360" spans="1:23" ht="20.100000000000001" customHeight="1" x14ac:dyDescent="0.3">
      <c r="A360" s="12"/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7">
        <f t="shared" si="8"/>
        <v>0</v>
      </c>
      <c r="V360" s="4"/>
      <c r="W360" s="17"/>
    </row>
    <row r="361" spans="1:23" ht="20.100000000000001" customHeight="1" x14ac:dyDescent="0.3">
      <c r="A361" s="12"/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7">
        <f t="shared" si="8"/>
        <v>0</v>
      </c>
      <c r="V361" s="4"/>
      <c r="W361" s="17"/>
    </row>
    <row r="362" spans="1:23" ht="20.100000000000001" customHeight="1" x14ac:dyDescent="0.3">
      <c r="A362" s="12"/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7">
        <f t="shared" si="8"/>
        <v>0</v>
      </c>
      <c r="V362" s="4"/>
      <c r="W362" s="17"/>
    </row>
    <row r="363" spans="1:23" ht="20.100000000000001" customHeight="1" x14ac:dyDescent="0.3">
      <c r="A363" s="12"/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7">
        <f t="shared" si="8"/>
        <v>0</v>
      </c>
      <c r="V363" s="4"/>
      <c r="W363" s="17"/>
    </row>
    <row r="364" spans="1:23" ht="20.100000000000001" customHeight="1" x14ac:dyDescent="0.3">
      <c r="A364" s="12"/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7">
        <f t="shared" si="8"/>
        <v>0</v>
      </c>
      <c r="V364" s="4"/>
      <c r="W364" s="17"/>
    </row>
    <row r="365" spans="1:23" ht="20.100000000000001" customHeight="1" x14ac:dyDescent="0.3">
      <c r="A365" s="12"/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7">
        <f t="shared" si="8"/>
        <v>0</v>
      </c>
      <c r="V365" s="4"/>
      <c r="W365" s="17"/>
    </row>
    <row r="366" spans="1:23" ht="20.100000000000001" customHeight="1" x14ac:dyDescent="0.3">
      <c r="A366" s="12"/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7">
        <f t="shared" si="8"/>
        <v>0</v>
      </c>
      <c r="V366" s="4"/>
      <c r="W366" s="17"/>
    </row>
    <row r="367" spans="1:23" ht="20.100000000000001" customHeight="1" x14ac:dyDescent="0.3">
      <c r="A367" s="12"/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7">
        <f t="shared" si="8"/>
        <v>0</v>
      </c>
      <c r="V367" s="4"/>
      <c r="W367" s="17"/>
    </row>
    <row r="368" spans="1:23" ht="20.100000000000001" customHeight="1" x14ac:dyDescent="0.3">
      <c r="A368" s="12"/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7">
        <f t="shared" si="8"/>
        <v>0</v>
      </c>
      <c r="V368" s="4"/>
      <c r="W368" s="17"/>
    </row>
    <row r="369" spans="1:23" ht="20.100000000000001" customHeight="1" x14ac:dyDescent="0.3">
      <c r="A369" s="12"/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7">
        <f t="shared" si="8"/>
        <v>0</v>
      </c>
      <c r="V369" s="4"/>
      <c r="W369" s="17"/>
    </row>
    <row r="370" spans="1:23" ht="20.100000000000001" customHeight="1" x14ac:dyDescent="0.3">
      <c r="A370" s="12"/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7">
        <f t="shared" si="8"/>
        <v>0</v>
      </c>
      <c r="V370" s="4"/>
      <c r="W370" s="17"/>
    </row>
    <row r="371" spans="1:23" ht="20.100000000000001" customHeight="1" x14ac:dyDescent="0.3">
      <c r="A371" s="12"/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7">
        <f t="shared" si="8"/>
        <v>0</v>
      </c>
      <c r="V371" s="4"/>
      <c r="W371" s="17"/>
    </row>
    <row r="372" spans="1:23" ht="20.100000000000001" customHeight="1" x14ac:dyDescent="0.3">
      <c r="A372" s="12"/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7">
        <f t="shared" si="8"/>
        <v>0</v>
      </c>
      <c r="V372" s="4"/>
      <c r="W372" s="17"/>
    </row>
    <row r="373" spans="1:23" ht="20.100000000000001" customHeight="1" x14ac:dyDescent="0.3">
      <c r="A373" s="12"/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7">
        <f t="shared" si="8"/>
        <v>0</v>
      </c>
      <c r="V373" s="4"/>
      <c r="W373" s="17"/>
    </row>
    <row r="374" spans="1:23" ht="20.100000000000001" customHeight="1" x14ac:dyDescent="0.3">
      <c r="A374" s="12"/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7">
        <f t="shared" si="8"/>
        <v>0</v>
      </c>
      <c r="V374" s="4"/>
      <c r="W374" s="17"/>
    </row>
    <row r="375" spans="1:23" ht="20.100000000000001" customHeight="1" x14ac:dyDescent="0.3">
      <c r="A375" s="12"/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7">
        <f t="shared" si="8"/>
        <v>0</v>
      </c>
      <c r="V375" s="4"/>
      <c r="W375" s="17"/>
    </row>
    <row r="376" spans="1:23" ht="20.100000000000001" customHeight="1" x14ac:dyDescent="0.3">
      <c r="A376" s="12"/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7">
        <f t="shared" si="8"/>
        <v>0</v>
      </c>
      <c r="V376" s="4"/>
      <c r="W376" s="17"/>
    </row>
    <row r="377" spans="1:23" ht="20.100000000000001" customHeight="1" x14ac:dyDescent="0.3">
      <c r="A377" s="12"/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7">
        <f t="shared" si="8"/>
        <v>0</v>
      </c>
      <c r="V377" s="4"/>
      <c r="W377" s="17"/>
    </row>
    <row r="378" spans="1:23" ht="20.100000000000001" customHeight="1" x14ac:dyDescent="0.3">
      <c r="A378" s="12"/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7">
        <f t="shared" si="8"/>
        <v>0</v>
      </c>
      <c r="V378" s="4"/>
      <c r="W378" s="17"/>
    </row>
    <row r="379" spans="1:23" ht="20.100000000000001" customHeight="1" x14ac:dyDescent="0.3">
      <c r="A379" s="12"/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7">
        <f t="shared" si="8"/>
        <v>0</v>
      </c>
      <c r="V379" s="4"/>
      <c r="W379" s="17"/>
    </row>
    <row r="380" spans="1:23" ht="20.100000000000001" customHeight="1" x14ac:dyDescent="0.3">
      <c r="A380" s="12"/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7">
        <f t="shared" si="8"/>
        <v>0</v>
      </c>
      <c r="V380" s="4"/>
      <c r="W380" s="17"/>
    </row>
    <row r="381" spans="1:23" ht="20.100000000000001" customHeight="1" x14ac:dyDescent="0.3">
      <c r="A381" s="12"/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7">
        <f t="shared" si="8"/>
        <v>0</v>
      </c>
      <c r="V381" s="4"/>
      <c r="W381" s="17"/>
    </row>
    <row r="382" spans="1:23" ht="20.100000000000001" customHeight="1" x14ac:dyDescent="0.3">
      <c r="A382" s="12"/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7">
        <f t="shared" si="8"/>
        <v>0</v>
      </c>
      <c r="V382" s="4"/>
      <c r="W382" s="17"/>
    </row>
    <row r="383" spans="1:23" ht="20.100000000000001" customHeight="1" x14ac:dyDescent="0.3">
      <c r="A383" s="12"/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7">
        <f t="shared" si="8"/>
        <v>0</v>
      </c>
      <c r="V383" s="4"/>
      <c r="W383" s="17"/>
    </row>
    <row r="384" spans="1:23" ht="20.100000000000001" customHeight="1" x14ac:dyDescent="0.3">
      <c r="A384" s="12"/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7">
        <f t="shared" si="8"/>
        <v>0</v>
      </c>
      <c r="V384" s="4"/>
      <c r="W384" s="17"/>
    </row>
    <row r="385" spans="1:23" ht="20.100000000000001" customHeight="1" x14ac:dyDescent="0.3">
      <c r="A385" s="12"/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7">
        <f t="shared" si="8"/>
        <v>0</v>
      </c>
      <c r="V385" s="4"/>
      <c r="W385" s="17"/>
    </row>
    <row r="386" spans="1:23" ht="20.100000000000001" customHeight="1" x14ac:dyDescent="0.3">
      <c r="A386" s="12"/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7">
        <f t="shared" si="8"/>
        <v>0</v>
      </c>
      <c r="V386" s="4"/>
      <c r="W386" s="17"/>
    </row>
    <row r="387" spans="1:23" ht="20.100000000000001" customHeight="1" x14ac:dyDescent="0.3">
      <c r="A387" s="12"/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7">
        <f t="shared" si="8"/>
        <v>0</v>
      </c>
      <c r="V387" s="4"/>
      <c r="W387" s="17"/>
    </row>
    <row r="388" spans="1:23" ht="20.100000000000001" customHeight="1" x14ac:dyDescent="0.3">
      <c r="A388" s="12"/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7">
        <f t="shared" si="8"/>
        <v>0</v>
      </c>
      <c r="V388" s="4"/>
      <c r="W388" s="17"/>
    </row>
    <row r="389" spans="1:23" ht="20.100000000000001" customHeight="1" x14ac:dyDescent="0.3">
      <c r="A389" s="12"/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7">
        <f t="shared" si="8"/>
        <v>0</v>
      </c>
      <c r="V389" s="4"/>
      <c r="W389" s="17"/>
    </row>
    <row r="390" spans="1:23" ht="20.100000000000001" customHeight="1" x14ac:dyDescent="0.3">
      <c r="A390" s="12"/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7">
        <f t="shared" si="8"/>
        <v>0</v>
      </c>
      <c r="V390" s="4"/>
      <c r="W390" s="17"/>
    </row>
    <row r="391" spans="1:23" ht="20.100000000000001" customHeight="1" x14ac:dyDescent="0.3">
      <c r="A391" s="12"/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7">
        <f t="shared" si="8"/>
        <v>0</v>
      </c>
      <c r="V391" s="4"/>
      <c r="W391" s="17"/>
    </row>
    <row r="392" spans="1:23" ht="20.100000000000001" customHeight="1" x14ac:dyDescent="0.3">
      <c r="A392" s="12"/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7">
        <f t="shared" si="8"/>
        <v>0</v>
      </c>
      <c r="V392" s="4"/>
      <c r="W392" s="17"/>
    </row>
    <row r="393" spans="1:23" ht="20.100000000000001" customHeight="1" x14ac:dyDescent="0.3">
      <c r="A393" s="12"/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7">
        <f t="shared" si="8"/>
        <v>0</v>
      </c>
      <c r="V393" s="4"/>
      <c r="W393" s="17"/>
    </row>
    <row r="394" spans="1:23" ht="20.100000000000001" customHeight="1" x14ac:dyDescent="0.3">
      <c r="A394" s="12"/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7">
        <f t="shared" si="8"/>
        <v>0</v>
      </c>
      <c r="V394" s="4"/>
      <c r="W394" s="17"/>
    </row>
    <row r="395" spans="1:23" ht="20.100000000000001" customHeight="1" x14ac:dyDescent="0.3">
      <c r="A395" s="12"/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7">
        <f t="shared" ref="U395:U458" si="9">R395-(S395+T395)</f>
        <v>0</v>
      </c>
      <c r="V395" s="4"/>
      <c r="W395" s="17"/>
    </row>
    <row r="396" spans="1:23" ht="20.100000000000001" customHeight="1" x14ac:dyDescent="0.3">
      <c r="A396" s="12"/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7">
        <f t="shared" si="9"/>
        <v>0</v>
      </c>
      <c r="V396" s="4"/>
      <c r="W396" s="17"/>
    </row>
    <row r="397" spans="1:23" ht="20.100000000000001" customHeight="1" x14ac:dyDescent="0.3">
      <c r="A397" s="12"/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7">
        <f t="shared" si="9"/>
        <v>0</v>
      </c>
      <c r="V397" s="4"/>
      <c r="W397" s="17"/>
    </row>
    <row r="398" spans="1:23" ht="20.100000000000001" customHeight="1" x14ac:dyDescent="0.3">
      <c r="A398" s="12"/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7">
        <f t="shared" si="9"/>
        <v>0</v>
      </c>
      <c r="V398" s="4"/>
      <c r="W398" s="17"/>
    </row>
    <row r="399" spans="1:23" ht="20.100000000000001" customHeight="1" x14ac:dyDescent="0.3">
      <c r="A399" s="12"/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7">
        <f t="shared" si="9"/>
        <v>0</v>
      </c>
      <c r="V399" s="4"/>
      <c r="W399" s="17"/>
    </row>
    <row r="400" spans="1:23" ht="20.100000000000001" customHeight="1" x14ac:dyDescent="0.3">
      <c r="A400" s="12"/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7">
        <f t="shared" si="9"/>
        <v>0</v>
      </c>
      <c r="V400" s="4"/>
      <c r="W400" s="17"/>
    </row>
    <row r="401" spans="1:23" ht="20.100000000000001" customHeight="1" x14ac:dyDescent="0.3">
      <c r="A401" s="12"/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7">
        <f t="shared" si="9"/>
        <v>0</v>
      </c>
      <c r="V401" s="4"/>
      <c r="W401" s="17"/>
    </row>
    <row r="402" spans="1:23" ht="20.100000000000001" customHeight="1" x14ac:dyDescent="0.3">
      <c r="A402" s="12"/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7">
        <f t="shared" si="9"/>
        <v>0</v>
      </c>
      <c r="V402" s="4"/>
      <c r="W402" s="17"/>
    </row>
    <row r="403" spans="1:23" ht="20.100000000000001" customHeight="1" x14ac:dyDescent="0.3">
      <c r="A403" s="12"/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7">
        <f t="shared" si="9"/>
        <v>0</v>
      </c>
      <c r="V403" s="4"/>
      <c r="W403" s="17"/>
    </row>
    <row r="404" spans="1:23" ht="20.100000000000001" customHeight="1" x14ac:dyDescent="0.3">
      <c r="A404" s="12"/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7">
        <f t="shared" si="9"/>
        <v>0</v>
      </c>
      <c r="V404" s="4"/>
      <c r="W404" s="17"/>
    </row>
    <row r="405" spans="1:23" ht="20.100000000000001" customHeight="1" x14ac:dyDescent="0.3">
      <c r="A405" s="12"/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7">
        <f t="shared" si="9"/>
        <v>0</v>
      </c>
      <c r="V405" s="4"/>
      <c r="W405" s="17"/>
    </row>
    <row r="406" spans="1:23" ht="20.100000000000001" customHeight="1" x14ac:dyDescent="0.3">
      <c r="A406" s="12"/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7">
        <f t="shared" si="9"/>
        <v>0</v>
      </c>
      <c r="V406" s="4"/>
      <c r="W406" s="17"/>
    </row>
    <row r="407" spans="1:23" ht="20.100000000000001" customHeight="1" x14ac:dyDescent="0.3">
      <c r="A407" s="12"/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7">
        <f t="shared" si="9"/>
        <v>0</v>
      </c>
      <c r="V407" s="4"/>
      <c r="W407" s="17"/>
    </row>
    <row r="408" spans="1:23" ht="20.100000000000001" customHeight="1" x14ac:dyDescent="0.3">
      <c r="A408" s="12"/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7">
        <f t="shared" si="9"/>
        <v>0</v>
      </c>
      <c r="V408" s="4"/>
      <c r="W408" s="17"/>
    </row>
    <row r="409" spans="1:23" ht="20.100000000000001" customHeight="1" x14ac:dyDescent="0.3">
      <c r="A409" s="12"/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7">
        <f t="shared" si="9"/>
        <v>0</v>
      </c>
      <c r="V409" s="4"/>
      <c r="W409" s="17"/>
    </row>
    <row r="410" spans="1:23" ht="20.100000000000001" customHeight="1" x14ac:dyDescent="0.3">
      <c r="A410" s="12"/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7">
        <f t="shared" si="9"/>
        <v>0</v>
      </c>
      <c r="V410" s="4"/>
      <c r="W410" s="17"/>
    </row>
    <row r="411" spans="1:23" ht="20.100000000000001" customHeight="1" x14ac:dyDescent="0.3">
      <c r="A411" s="12"/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7">
        <f t="shared" si="9"/>
        <v>0</v>
      </c>
      <c r="V411" s="4"/>
      <c r="W411" s="17"/>
    </row>
    <row r="412" spans="1:23" ht="20.100000000000001" customHeight="1" x14ac:dyDescent="0.3">
      <c r="A412" s="12"/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7">
        <f t="shared" si="9"/>
        <v>0</v>
      </c>
      <c r="V412" s="4"/>
      <c r="W412" s="17"/>
    </row>
    <row r="413" spans="1:23" ht="20.100000000000001" customHeight="1" x14ac:dyDescent="0.3">
      <c r="A413" s="12"/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7">
        <f t="shared" si="9"/>
        <v>0</v>
      </c>
      <c r="V413" s="4"/>
      <c r="W413" s="17"/>
    </row>
    <row r="414" spans="1:23" ht="20.100000000000001" customHeight="1" x14ac:dyDescent="0.3">
      <c r="A414" s="12"/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7">
        <f t="shared" si="9"/>
        <v>0</v>
      </c>
      <c r="V414" s="4"/>
      <c r="W414" s="17"/>
    </row>
    <row r="415" spans="1:23" ht="20.100000000000001" customHeight="1" x14ac:dyDescent="0.3">
      <c r="A415" s="12"/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7">
        <f t="shared" si="9"/>
        <v>0</v>
      </c>
      <c r="V415" s="4"/>
      <c r="W415" s="17"/>
    </row>
    <row r="416" spans="1:23" ht="20.100000000000001" customHeight="1" x14ac:dyDescent="0.3">
      <c r="A416" s="12"/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7">
        <f t="shared" si="9"/>
        <v>0</v>
      </c>
      <c r="V416" s="4"/>
      <c r="W416" s="17"/>
    </row>
    <row r="417" spans="1:23" ht="20.100000000000001" customHeight="1" x14ac:dyDescent="0.3">
      <c r="A417" s="12"/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7">
        <f t="shared" si="9"/>
        <v>0</v>
      </c>
      <c r="V417" s="4"/>
      <c r="W417" s="17"/>
    </row>
    <row r="418" spans="1:23" ht="20.100000000000001" customHeight="1" x14ac:dyDescent="0.3">
      <c r="A418" s="12"/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7">
        <f t="shared" si="9"/>
        <v>0</v>
      </c>
      <c r="V418" s="4"/>
      <c r="W418" s="17"/>
    </row>
    <row r="419" spans="1:23" ht="20.100000000000001" customHeight="1" x14ac:dyDescent="0.3">
      <c r="A419" s="12"/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7">
        <f t="shared" si="9"/>
        <v>0</v>
      </c>
      <c r="V419" s="4"/>
      <c r="W419" s="17"/>
    </row>
    <row r="420" spans="1:23" ht="20.100000000000001" customHeight="1" x14ac:dyDescent="0.3">
      <c r="A420" s="12"/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7">
        <f t="shared" si="9"/>
        <v>0</v>
      </c>
      <c r="V420" s="4"/>
      <c r="W420" s="17"/>
    </row>
    <row r="421" spans="1:23" ht="20.100000000000001" customHeight="1" x14ac:dyDescent="0.3">
      <c r="A421" s="12"/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7">
        <f t="shared" si="9"/>
        <v>0</v>
      </c>
      <c r="V421" s="4"/>
      <c r="W421" s="17"/>
    </row>
    <row r="422" spans="1:23" ht="20.100000000000001" customHeight="1" x14ac:dyDescent="0.3">
      <c r="A422" s="12"/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7">
        <f t="shared" si="9"/>
        <v>0</v>
      </c>
      <c r="V422" s="4"/>
      <c r="W422" s="17"/>
    </row>
    <row r="423" spans="1:23" ht="20.100000000000001" customHeight="1" x14ac:dyDescent="0.3">
      <c r="A423" s="12"/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7">
        <f t="shared" si="9"/>
        <v>0</v>
      </c>
      <c r="V423" s="4"/>
      <c r="W423" s="17"/>
    </row>
    <row r="424" spans="1:23" ht="20.100000000000001" customHeight="1" x14ac:dyDescent="0.3">
      <c r="A424" s="12"/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7">
        <f t="shared" si="9"/>
        <v>0</v>
      </c>
      <c r="V424" s="4"/>
      <c r="W424" s="17"/>
    </row>
    <row r="425" spans="1:23" ht="20.100000000000001" customHeight="1" x14ac:dyDescent="0.3">
      <c r="A425" s="12"/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7">
        <f t="shared" si="9"/>
        <v>0</v>
      </c>
      <c r="V425" s="4"/>
      <c r="W425" s="17"/>
    </row>
    <row r="426" spans="1:23" ht="20.100000000000001" customHeight="1" x14ac:dyDescent="0.3">
      <c r="A426" s="12"/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7">
        <f t="shared" si="9"/>
        <v>0</v>
      </c>
      <c r="V426" s="4"/>
      <c r="W426" s="17"/>
    </row>
    <row r="427" spans="1:23" ht="20.100000000000001" customHeight="1" x14ac:dyDescent="0.3">
      <c r="A427" s="12"/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7">
        <f t="shared" si="9"/>
        <v>0</v>
      </c>
      <c r="V427" s="4"/>
      <c r="W427" s="17"/>
    </row>
    <row r="428" spans="1:23" ht="20.100000000000001" customHeight="1" x14ac:dyDescent="0.3">
      <c r="A428" s="12"/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7">
        <f t="shared" si="9"/>
        <v>0</v>
      </c>
      <c r="V428" s="4"/>
      <c r="W428" s="17"/>
    </row>
    <row r="429" spans="1:23" ht="20.100000000000001" customHeight="1" x14ac:dyDescent="0.3">
      <c r="A429" s="12"/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7">
        <f t="shared" si="9"/>
        <v>0</v>
      </c>
      <c r="V429" s="4"/>
      <c r="W429" s="17"/>
    </row>
    <row r="430" spans="1:23" ht="20.100000000000001" customHeight="1" x14ac:dyDescent="0.3">
      <c r="A430" s="12"/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7">
        <f t="shared" si="9"/>
        <v>0</v>
      </c>
      <c r="V430" s="4"/>
      <c r="W430" s="17"/>
    </row>
    <row r="431" spans="1:23" ht="20.100000000000001" customHeight="1" x14ac:dyDescent="0.3">
      <c r="A431" s="12"/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7">
        <f t="shared" si="9"/>
        <v>0</v>
      </c>
      <c r="V431" s="4"/>
      <c r="W431" s="17"/>
    </row>
    <row r="432" spans="1:23" ht="20.100000000000001" customHeight="1" x14ac:dyDescent="0.3">
      <c r="A432" s="12"/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7">
        <f t="shared" si="9"/>
        <v>0</v>
      </c>
      <c r="V432" s="4"/>
      <c r="W432" s="17"/>
    </row>
    <row r="433" spans="1:23" ht="20.100000000000001" customHeight="1" x14ac:dyDescent="0.3">
      <c r="A433" s="12"/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7">
        <f t="shared" si="9"/>
        <v>0</v>
      </c>
      <c r="V433" s="4"/>
      <c r="W433" s="17"/>
    </row>
    <row r="434" spans="1:23" ht="20.100000000000001" customHeight="1" x14ac:dyDescent="0.3">
      <c r="A434" s="12"/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7">
        <f t="shared" si="9"/>
        <v>0</v>
      </c>
      <c r="V434" s="4"/>
      <c r="W434" s="17"/>
    </row>
    <row r="435" spans="1:23" ht="20.100000000000001" customHeight="1" x14ac:dyDescent="0.3">
      <c r="A435" s="12"/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7">
        <f t="shared" si="9"/>
        <v>0</v>
      </c>
      <c r="V435" s="4"/>
      <c r="W435" s="17"/>
    </row>
    <row r="436" spans="1:23" ht="20.100000000000001" customHeight="1" x14ac:dyDescent="0.3">
      <c r="A436" s="12"/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7">
        <f t="shared" si="9"/>
        <v>0</v>
      </c>
      <c r="V436" s="4"/>
      <c r="W436" s="17"/>
    </row>
    <row r="437" spans="1:23" ht="20.100000000000001" customHeight="1" x14ac:dyDescent="0.3">
      <c r="A437" s="12"/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7">
        <f t="shared" si="9"/>
        <v>0</v>
      </c>
      <c r="V437" s="4"/>
      <c r="W437" s="17"/>
    </row>
    <row r="438" spans="1:23" ht="20.100000000000001" customHeight="1" x14ac:dyDescent="0.3">
      <c r="A438" s="12"/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7">
        <f t="shared" si="9"/>
        <v>0</v>
      </c>
      <c r="V438" s="4"/>
      <c r="W438" s="17"/>
    </row>
    <row r="439" spans="1:23" ht="20.100000000000001" customHeight="1" x14ac:dyDescent="0.3">
      <c r="A439" s="12"/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7">
        <f t="shared" si="9"/>
        <v>0</v>
      </c>
      <c r="V439" s="4"/>
      <c r="W439" s="17"/>
    </row>
    <row r="440" spans="1:23" ht="20.100000000000001" customHeight="1" x14ac:dyDescent="0.3">
      <c r="A440" s="12"/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7">
        <f t="shared" si="9"/>
        <v>0</v>
      </c>
      <c r="V440" s="4"/>
      <c r="W440" s="17"/>
    </row>
    <row r="441" spans="1:23" ht="20.100000000000001" customHeight="1" x14ac:dyDescent="0.3">
      <c r="A441" s="12"/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7">
        <f t="shared" si="9"/>
        <v>0</v>
      </c>
      <c r="V441" s="4"/>
      <c r="W441" s="17"/>
    </row>
    <row r="442" spans="1:23" ht="20.100000000000001" customHeight="1" x14ac:dyDescent="0.3">
      <c r="A442" s="12"/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7">
        <f t="shared" si="9"/>
        <v>0</v>
      </c>
      <c r="V442" s="4"/>
      <c r="W442" s="17"/>
    </row>
    <row r="443" spans="1:23" ht="20.100000000000001" customHeight="1" x14ac:dyDescent="0.3">
      <c r="A443" s="12"/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7">
        <f t="shared" si="9"/>
        <v>0</v>
      </c>
      <c r="V443" s="4"/>
      <c r="W443" s="17"/>
    </row>
    <row r="444" spans="1:23" ht="20.100000000000001" customHeight="1" x14ac:dyDescent="0.3">
      <c r="A444" s="12"/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7">
        <f t="shared" si="9"/>
        <v>0</v>
      </c>
      <c r="V444" s="4"/>
      <c r="W444" s="17"/>
    </row>
    <row r="445" spans="1:23" ht="20.100000000000001" customHeight="1" x14ac:dyDescent="0.3">
      <c r="A445" s="12"/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7">
        <f t="shared" si="9"/>
        <v>0</v>
      </c>
      <c r="V445" s="4"/>
      <c r="W445" s="17"/>
    </row>
    <row r="446" spans="1:23" ht="20.100000000000001" customHeight="1" x14ac:dyDescent="0.3">
      <c r="A446" s="12"/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7">
        <f t="shared" si="9"/>
        <v>0</v>
      </c>
      <c r="V446" s="4"/>
      <c r="W446" s="17"/>
    </row>
    <row r="447" spans="1:23" ht="20.100000000000001" customHeight="1" x14ac:dyDescent="0.3">
      <c r="A447" s="12"/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7">
        <f t="shared" si="9"/>
        <v>0</v>
      </c>
      <c r="V447" s="4"/>
      <c r="W447" s="17"/>
    </row>
    <row r="448" spans="1:23" ht="20.100000000000001" customHeight="1" x14ac:dyDescent="0.3">
      <c r="A448" s="12"/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7">
        <f t="shared" si="9"/>
        <v>0</v>
      </c>
      <c r="V448" s="4"/>
      <c r="W448" s="17"/>
    </row>
    <row r="449" spans="1:23" ht="20.100000000000001" customHeight="1" x14ac:dyDescent="0.3">
      <c r="A449" s="12"/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7">
        <f t="shared" si="9"/>
        <v>0</v>
      </c>
      <c r="V449" s="4"/>
      <c r="W449" s="17"/>
    </row>
    <row r="450" spans="1:23" ht="20.100000000000001" customHeight="1" x14ac:dyDescent="0.3">
      <c r="A450" s="12"/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7">
        <f t="shared" si="9"/>
        <v>0</v>
      </c>
      <c r="V450" s="4"/>
      <c r="W450" s="17"/>
    </row>
    <row r="451" spans="1:23" ht="20.100000000000001" customHeight="1" x14ac:dyDescent="0.3">
      <c r="A451" s="12"/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7">
        <f t="shared" si="9"/>
        <v>0</v>
      </c>
      <c r="V451" s="4"/>
      <c r="W451" s="17"/>
    </row>
    <row r="452" spans="1:23" ht="20.100000000000001" customHeight="1" x14ac:dyDescent="0.3">
      <c r="A452" s="12"/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7">
        <f t="shared" si="9"/>
        <v>0</v>
      </c>
      <c r="V452" s="4"/>
      <c r="W452" s="17"/>
    </row>
    <row r="453" spans="1:23" ht="20.100000000000001" customHeight="1" x14ac:dyDescent="0.3">
      <c r="A453" s="12"/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7">
        <f t="shared" si="9"/>
        <v>0</v>
      </c>
      <c r="V453" s="4"/>
      <c r="W453" s="17"/>
    </row>
    <row r="454" spans="1:23" ht="20.100000000000001" customHeight="1" x14ac:dyDescent="0.3">
      <c r="A454" s="12"/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7">
        <f t="shared" si="9"/>
        <v>0</v>
      </c>
      <c r="V454" s="4"/>
      <c r="W454" s="17"/>
    </row>
    <row r="455" spans="1:23" ht="20.100000000000001" customHeight="1" x14ac:dyDescent="0.3">
      <c r="A455" s="12"/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7">
        <f t="shared" si="9"/>
        <v>0</v>
      </c>
      <c r="V455" s="4"/>
      <c r="W455" s="17"/>
    </row>
    <row r="456" spans="1:23" ht="20.100000000000001" customHeight="1" x14ac:dyDescent="0.3">
      <c r="A456" s="12"/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7">
        <f t="shared" si="9"/>
        <v>0</v>
      </c>
      <c r="V456" s="4"/>
      <c r="W456" s="17"/>
    </row>
    <row r="457" spans="1:23" ht="20.100000000000001" customHeight="1" x14ac:dyDescent="0.3">
      <c r="A457" s="12"/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7">
        <f t="shared" si="9"/>
        <v>0</v>
      </c>
      <c r="V457" s="4"/>
      <c r="W457" s="17"/>
    </row>
    <row r="458" spans="1:23" ht="20.100000000000001" customHeight="1" x14ac:dyDescent="0.3">
      <c r="A458" s="12"/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7">
        <f t="shared" si="9"/>
        <v>0</v>
      </c>
      <c r="V458" s="4"/>
      <c r="W458" s="17"/>
    </row>
    <row r="459" spans="1:23" ht="20.100000000000001" customHeight="1" x14ac:dyDescent="0.3">
      <c r="A459" s="12"/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7">
        <f t="shared" ref="U459:U522" si="10">R459-(S459+T459)</f>
        <v>0</v>
      </c>
      <c r="V459" s="4"/>
      <c r="W459" s="17"/>
    </row>
    <row r="460" spans="1:23" ht="20.100000000000001" customHeight="1" x14ac:dyDescent="0.3">
      <c r="A460" s="12"/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7">
        <f t="shared" si="10"/>
        <v>0</v>
      </c>
      <c r="V460" s="4"/>
      <c r="W460" s="17"/>
    </row>
    <row r="461" spans="1:23" ht="20.100000000000001" customHeight="1" x14ac:dyDescent="0.3">
      <c r="A461" s="12"/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7">
        <f t="shared" si="10"/>
        <v>0</v>
      </c>
      <c r="V461" s="4"/>
      <c r="W461" s="17"/>
    </row>
    <row r="462" spans="1:23" ht="20.100000000000001" customHeight="1" x14ac:dyDescent="0.3">
      <c r="A462" s="12"/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7">
        <f t="shared" si="10"/>
        <v>0</v>
      </c>
      <c r="V462" s="4"/>
      <c r="W462" s="17"/>
    </row>
    <row r="463" spans="1:23" ht="20.100000000000001" customHeight="1" x14ac:dyDescent="0.3">
      <c r="A463" s="12"/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7">
        <f t="shared" si="10"/>
        <v>0</v>
      </c>
      <c r="V463" s="4"/>
      <c r="W463" s="17"/>
    </row>
    <row r="464" spans="1:23" ht="20.100000000000001" customHeight="1" x14ac:dyDescent="0.3">
      <c r="A464" s="12"/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7">
        <f t="shared" si="10"/>
        <v>0</v>
      </c>
      <c r="V464" s="4"/>
      <c r="W464" s="17"/>
    </row>
    <row r="465" spans="1:23" ht="20.100000000000001" customHeight="1" x14ac:dyDescent="0.3">
      <c r="A465" s="12"/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7">
        <f t="shared" si="10"/>
        <v>0</v>
      </c>
      <c r="V465" s="4"/>
      <c r="W465" s="17"/>
    </row>
    <row r="466" spans="1:23" ht="20.100000000000001" customHeight="1" x14ac:dyDescent="0.3">
      <c r="A466" s="12"/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7">
        <f t="shared" si="10"/>
        <v>0</v>
      </c>
      <c r="V466" s="4"/>
      <c r="W466" s="17"/>
    </row>
    <row r="467" spans="1:23" ht="20.100000000000001" customHeight="1" x14ac:dyDescent="0.3">
      <c r="A467" s="12"/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7">
        <f t="shared" si="10"/>
        <v>0</v>
      </c>
      <c r="V467" s="4"/>
      <c r="W467" s="17"/>
    </row>
    <row r="468" spans="1:23" ht="20.100000000000001" customHeight="1" x14ac:dyDescent="0.3">
      <c r="A468" s="12"/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7">
        <f t="shared" si="10"/>
        <v>0</v>
      </c>
      <c r="V468" s="4"/>
      <c r="W468" s="17"/>
    </row>
    <row r="469" spans="1:23" ht="20.100000000000001" customHeight="1" x14ac:dyDescent="0.3">
      <c r="A469" s="12"/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7">
        <f t="shared" si="10"/>
        <v>0</v>
      </c>
      <c r="V469" s="4"/>
      <c r="W469" s="17"/>
    </row>
    <row r="470" spans="1:23" ht="20.100000000000001" customHeight="1" x14ac:dyDescent="0.3">
      <c r="A470" s="12"/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7">
        <f t="shared" si="10"/>
        <v>0</v>
      </c>
      <c r="V470" s="4"/>
      <c r="W470" s="17"/>
    </row>
    <row r="471" spans="1:23" ht="20.100000000000001" customHeight="1" x14ac:dyDescent="0.3">
      <c r="A471" s="12"/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7">
        <f t="shared" si="10"/>
        <v>0</v>
      </c>
      <c r="V471" s="4"/>
      <c r="W471" s="17"/>
    </row>
    <row r="472" spans="1:23" ht="20.100000000000001" customHeight="1" x14ac:dyDescent="0.3">
      <c r="A472" s="12"/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7">
        <f t="shared" si="10"/>
        <v>0</v>
      </c>
      <c r="V472" s="4"/>
      <c r="W472" s="17"/>
    </row>
    <row r="473" spans="1:23" ht="20.100000000000001" customHeight="1" x14ac:dyDescent="0.3">
      <c r="A473" s="12"/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7">
        <f t="shared" si="10"/>
        <v>0</v>
      </c>
      <c r="V473" s="4"/>
      <c r="W473" s="17"/>
    </row>
    <row r="474" spans="1:23" ht="20.100000000000001" customHeight="1" x14ac:dyDescent="0.3">
      <c r="A474" s="12"/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7">
        <f t="shared" si="10"/>
        <v>0</v>
      </c>
      <c r="V474" s="4"/>
      <c r="W474" s="17"/>
    </row>
    <row r="475" spans="1:23" ht="20.100000000000001" customHeight="1" x14ac:dyDescent="0.3">
      <c r="A475" s="12"/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7">
        <f t="shared" si="10"/>
        <v>0</v>
      </c>
      <c r="V475" s="4"/>
      <c r="W475" s="17"/>
    </row>
    <row r="476" spans="1:23" ht="20.100000000000001" customHeight="1" x14ac:dyDescent="0.3">
      <c r="A476" s="12"/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7">
        <f t="shared" si="10"/>
        <v>0</v>
      </c>
      <c r="V476" s="4"/>
      <c r="W476" s="17"/>
    </row>
    <row r="477" spans="1:23" ht="20.100000000000001" customHeight="1" x14ac:dyDescent="0.3">
      <c r="A477" s="12"/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7">
        <f t="shared" si="10"/>
        <v>0</v>
      </c>
      <c r="V477" s="4"/>
      <c r="W477" s="17"/>
    </row>
    <row r="478" spans="1:23" ht="20.100000000000001" customHeight="1" x14ac:dyDescent="0.3">
      <c r="A478" s="12"/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7">
        <f t="shared" si="10"/>
        <v>0</v>
      </c>
      <c r="V478" s="4"/>
      <c r="W478" s="17"/>
    </row>
    <row r="479" spans="1:23" ht="20.100000000000001" customHeight="1" x14ac:dyDescent="0.3">
      <c r="A479" s="12"/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7">
        <f t="shared" si="10"/>
        <v>0</v>
      </c>
      <c r="V479" s="4"/>
      <c r="W479" s="17"/>
    </row>
    <row r="480" spans="1:23" ht="20.100000000000001" customHeight="1" x14ac:dyDescent="0.3">
      <c r="A480" s="12"/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7">
        <f t="shared" si="10"/>
        <v>0</v>
      </c>
      <c r="V480" s="4"/>
      <c r="W480" s="17"/>
    </row>
    <row r="481" spans="1:23" ht="20.100000000000001" customHeight="1" x14ac:dyDescent="0.3">
      <c r="A481" s="12"/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7">
        <f t="shared" si="10"/>
        <v>0</v>
      </c>
      <c r="V481" s="4"/>
      <c r="W481" s="17"/>
    </row>
    <row r="482" spans="1:23" ht="20.100000000000001" customHeight="1" x14ac:dyDescent="0.3">
      <c r="A482" s="12"/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7">
        <f t="shared" si="10"/>
        <v>0</v>
      </c>
      <c r="V482" s="4"/>
      <c r="W482" s="17"/>
    </row>
    <row r="483" spans="1:23" ht="20.100000000000001" customHeight="1" x14ac:dyDescent="0.3">
      <c r="A483" s="12"/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7">
        <f t="shared" si="10"/>
        <v>0</v>
      </c>
      <c r="V483" s="4"/>
      <c r="W483" s="17"/>
    </row>
    <row r="484" spans="1:23" ht="20.100000000000001" customHeight="1" x14ac:dyDescent="0.3">
      <c r="A484" s="12"/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7">
        <f t="shared" si="10"/>
        <v>0</v>
      </c>
      <c r="V484" s="4"/>
      <c r="W484" s="17"/>
    </row>
    <row r="485" spans="1:23" ht="20.100000000000001" customHeight="1" x14ac:dyDescent="0.3">
      <c r="A485" s="12"/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7">
        <f t="shared" si="10"/>
        <v>0</v>
      </c>
      <c r="V485" s="4"/>
      <c r="W485" s="17"/>
    </row>
    <row r="486" spans="1:23" ht="20.100000000000001" customHeight="1" x14ac:dyDescent="0.3">
      <c r="A486" s="12"/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7">
        <f t="shared" si="10"/>
        <v>0</v>
      </c>
      <c r="V486" s="4"/>
      <c r="W486" s="17"/>
    </row>
    <row r="487" spans="1:23" ht="20.100000000000001" customHeight="1" x14ac:dyDescent="0.3">
      <c r="A487" s="12"/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7">
        <f t="shared" si="10"/>
        <v>0</v>
      </c>
      <c r="V487" s="4"/>
      <c r="W487" s="17"/>
    </row>
    <row r="488" spans="1:23" ht="20.100000000000001" customHeight="1" x14ac:dyDescent="0.3">
      <c r="A488" s="12"/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7">
        <f t="shared" si="10"/>
        <v>0</v>
      </c>
      <c r="V488" s="4"/>
      <c r="W488" s="17"/>
    </row>
    <row r="489" spans="1:23" ht="20.100000000000001" customHeight="1" x14ac:dyDescent="0.3">
      <c r="A489" s="12"/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7">
        <f t="shared" si="10"/>
        <v>0</v>
      </c>
      <c r="V489" s="4"/>
      <c r="W489" s="17"/>
    </row>
    <row r="490" spans="1:23" ht="20.100000000000001" customHeight="1" x14ac:dyDescent="0.3">
      <c r="A490" s="12"/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7">
        <f t="shared" si="10"/>
        <v>0</v>
      </c>
      <c r="V490" s="4"/>
      <c r="W490" s="17"/>
    </row>
    <row r="491" spans="1:23" ht="20.100000000000001" customHeight="1" x14ac:dyDescent="0.3">
      <c r="A491" s="12"/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7">
        <f t="shared" si="10"/>
        <v>0</v>
      </c>
      <c r="V491" s="4"/>
      <c r="W491" s="17"/>
    </row>
    <row r="492" spans="1:23" ht="20.100000000000001" customHeight="1" x14ac:dyDescent="0.3">
      <c r="A492" s="12"/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7">
        <f t="shared" si="10"/>
        <v>0</v>
      </c>
      <c r="V492" s="4"/>
      <c r="W492" s="17"/>
    </row>
    <row r="493" spans="1:23" ht="20.100000000000001" customHeight="1" x14ac:dyDescent="0.3">
      <c r="A493" s="12"/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7">
        <f t="shared" si="10"/>
        <v>0</v>
      </c>
      <c r="V493" s="4"/>
      <c r="W493" s="17"/>
    </row>
    <row r="494" spans="1:23" ht="20.100000000000001" customHeight="1" x14ac:dyDescent="0.3">
      <c r="A494" s="12"/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7">
        <f t="shared" si="10"/>
        <v>0</v>
      </c>
      <c r="V494" s="4"/>
      <c r="W494" s="17"/>
    </row>
    <row r="495" spans="1:23" ht="20.100000000000001" customHeight="1" x14ac:dyDescent="0.3">
      <c r="A495" s="12"/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7">
        <f t="shared" si="10"/>
        <v>0</v>
      </c>
      <c r="V495" s="4"/>
      <c r="W495" s="17"/>
    </row>
    <row r="496" spans="1:23" ht="20.100000000000001" customHeight="1" x14ac:dyDescent="0.3">
      <c r="A496" s="12"/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7">
        <f t="shared" si="10"/>
        <v>0</v>
      </c>
      <c r="V496" s="4"/>
      <c r="W496" s="17"/>
    </row>
    <row r="497" spans="1:23" ht="20.100000000000001" customHeight="1" x14ac:dyDescent="0.3">
      <c r="A497" s="12"/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7">
        <f t="shared" si="10"/>
        <v>0</v>
      </c>
      <c r="V497" s="4"/>
      <c r="W497" s="17"/>
    </row>
    <row r="498" spans="1:23" ht="20.100000000000001" customHeight="1" x14ac:dyDescent="0.3">
      <c r="A498" s="12"/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7">
        <f t="shared" si="10"/>
        <v>0</v>
      </c>
      <c r="V498" s="4"/>
      <c r="W498" s="17"/>
    </row>
    <row r="499" spans="1:23" ht="20.100000000000001" customHeight="1" x14ac:dyDescent="0.3">
      <c r="A499" s="12"/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7">
        <f t="shared" si="10"/>
        <v>0</v>
      </c>
      <c r="V499" s="4"/>
      <c r="W499" s="17"/>
    </row>
    <row r="500" spans="1:23" ht="20.100000000000001" customHeight="1" x14ac:dyDescent="0.3">
      <c r="A500" s="12"/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7">
        <f t="shared" si="10"/>
        <v>0</v>
      </c>
      <c r="V500" s="4"/>
      <c r="W500" s="17"/>
    </row>
    <row r="501" spans="1:23" ht="20.100000000000001" customHeight="1" x14ac:dyDescent="0.3">
      <c r="A501" s="12"/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7">
        <f t="shared" si="10"/>
        <v>0</v>
      </c>
      <c r="V501" s="4"/>
      <c r="W501" s="17"/>
    </row>
    <row r="502" spans="1:23" ht="20.100000000000001" customHeight="1" x14ac:dyDescent="0.3">
      <c r="A502" s="12"/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7">
        <f t="shared" si="10"/>
        <v>0</v>
      </c>
      <c r="V502" s="4"/>
      <c r="W502" s="17"/>
    </row>
    <row r="503" spans="1:23" ht="20.100000000000001" customHeight="1" x14ac:dyDescent="0.3">
      <c r="A503" s="12"/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7">
        <f t="shared" si="10"/>
        <v>0</v>
      </c>
      <c r="V503" s="4"/>
      <c r="W503" s="17"/>
    </row>
    <row r="504" spans="1:23" ht="20.100000000000001" customHeight="1" x14ac:dyDescent="0.3">
      <c r="A504" s="12"/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7">
        <f t="shared" si="10"/>
        <v>0</v>
      </c>
      <c r="V504" s="4"/>
      <c r="W504" s="17"/>
    </row>
    <row r="505" spans="1:23" ht="20.100000000000001" customHeight="1" x14ac:dyDescent="0.3">
      <c r="A505" s="12"/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7">
        <f t="shared" si="10"/>
        <v>0</v>
      </c>
      <c r="V505" s="4"/>
      <c r="W505" s="17"/>
    </row>
    <row r="506" spans="1:23" ht="20.100000000000001" customHeight="1" x14ac:dyDescent="0.3">
      <c r="A506" s="12"/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7">
        <f t="shared" si="10"/>
        <v>0</v>
      </c>
      <c r="V506" s="4"/>
      <c r="W506" s="17"/>
    </row>
    <row r="507" spans="1:23" ht="20.100000000000001" customHeight="1" x14ac:dyDescent="0.3">
      <c r="A507" s="12"/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7">
        <f t="shared" si="10"/>
        <v>0</v>
      </c>
      <c r="V507" s="4"/>
      <c r="W507" s="17"/>
    </row>
    <row r="508" spans="1:23" ht="20.100000000000001" customHeight="1" x14ac:dyDescent="0.3">
      <c r="A508" s="12"/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7">
        <f t="shared" si="10"/>
        <v>0</v>
      </c>
      <c r="V508" s="4"/>
      <c r="W508" s="17"/>
    </row>
    <row r="509" spans="1:23" ht="20.100000000000001" customHeight="1" x14ac:dyDescent="0.3">
      <c r="A509" s="12"/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7">
        <f t="shared" si="10"/>
        <v>0</v>
      </c>
      <c r="V509" s="4"/>
      <c r="W509" s="17"/>
    </row>
    <row r="510" spans="1:23" ht="20.100000000000001" customHeight="1" x14ac:dyDescent="0.3">
      <c r="A510" s="12"/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7">
        <f t="shared" si="10"/>
        <v>0</v>
      </c>
      <c r="V510" s="4"/>
      <c r="W510" s="17"/>
    </row>
    <row r="511" spans="1:23" ht="20.100000000000001" customHeight="1" x14ac:dyDescent="0.3">
      <c r="A511" s="12"/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7">
        <f t="shared" si="10"/>
        <v>0</v>
      </c>
      <c r="V511" s="4"/>
      <c r="W511" s="17"/>
    </row>
    <row r="512" spans="1:23" ht="20.100000000000001" customHeight="1" x14ac:dyDescent="0.3">
      <c r="A512" s="12"/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7">
        <f t="shared" si="10"/>
        <v>0</v>
      </c>
      <c r="V512" s="4"/>
      <c r="W512" s="17"/>
    </row>
    <row r="513" spans="1:23" ht="20.100000000000001" customHeight="1" x14ac:dyDescent="0.3">
      <c r="A513" s="12"/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7">
        <f t="shared" si="10"/>
        <v>0</v>
      </c>
      <c r="V513" s="4"/>
      <c r="W513" s="17"/>
    </row>
    <row r="514" spans="1:23" ht="20.100000000000001" customHeight="1" x14ac:dyDescent="0.3">
      <c r="A514" s="12"/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7">
        <f t="shared" si="10"/>
        <v>0</v>
      </c>
      <c r="V514" s="4"/>
      <c r="W514" s="17"/>
    </row>
    <row r="515" spans="1:23" ht="20.100000000000001" customHeight="1" x14ac:dyDescent="0.3">
      <c r="A515" s="12"/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7">
        <f t="shared" si="10"/>
        <v>0</v>
      </c>
      <c r="V515" s="4"/>
      <c r="W515" s="17"/>
    </row>
    <row r="516" spans="1:23" ht="20.100000000000001" customHeight="1" x14ac:dyDescent="0.3">
      <c r="A516" s="12"/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7">
        <f t="shared" si="10"/>
        <v>0</v>
      </c>
      <c r="V516" s="4"/>
      <c r="W516" s="17"/>
    </row>
    <row r="517" spans="1:23" ht="20.100000000000001" customHeight="1" x14ac:dyDescent="0.3">
      <c r="A517" s="12"/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7">
        <f t="shared" si="10"/>
        <v>0</v>
      </c>
      <c r="V517" s="4"/>
      <c r="W517" s="17"/>
    </row>
    <row r="518" spans="1:23" ht="20.100000000000001" customHeight="1" x14ac:dyDescent="0.3">
      <c r="A518" s="12"/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7">
        <f t="shared" si="10"/>
        <v>0</v>
      </c>
      <c r="V518" s="4"/>
      <c r="W518" s="17"/>
    </row>
    <row r="519" spans="1:23" ht="20.100000000000001" customHeight="1" x14ac:dyDescent="0.3">
      <c r="A519" s="12"/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7">
        <f t="shared" si="10"/>
        <v>0</v>
      </c>
      <c r="V519" s="4"/>
      <c r="W519" s="17"/>
    </row>
    <row r="520" spans="1:23" ht="20.100000000000001" customHeight="1" x14ac:dyDescent="0.3">
      <c r="A520" s="12"/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7">
        <f t="shared" si="10"/>
        <v>0</v>
      </c>
      <c r="V520" s="4"/>
      <c r="W520" s="17"/>
    </row>
    <row r="521" spans="1:23" ht="20.100000000000001" customHeight="1" x14ac:dyDescent="0.3">
      <c r="A521" s="12"/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7">
        <f t="shared" si="10"/>
        <v>0</v>
      </c>
      <c r="V521" s="4"/>
      <c r="W521" s="17"/>
    </row>
    <row r="522" spans="1:23" ht="20.100000000000001" customHeight="1" x14ac:dyDescent="0.3">
      <c r="A522" s="12"/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7">
        <f t="shared" si="10"/>
        <v>0</v>
      </c>
      <c r="V522" s="4"/>
      <c r="W522" s="17"/>
    </row>
    <row r="523" spans="1:23" ht="20.100000000000001" customHeight="1" x14ac:dyDescent="0.3">
      <c r="A523" s="12"/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7">
        <f t="shared" ref="U523:U586" si="11">R523-(S523+T523)</f>
        <v>0</v>
      </c>
      <c r="V523" s="4"/>
      <c r="W523" s="17"/>
    </row>
    <row r="524" spans="1:23" ht="20.100000000000001" customHeight="1" x14ac:dyDescent="0.3">
      <c r="A524" s="12"/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7">
        <f t="shared" si="11"/>
        <v>0</v>
      </c>
      <c r="V524" s="4"/>
      <c r="W524" s="17"/>
    </row>
    <row r="525" spans="1:23" ht="20.100000000000001" customHeight="1" x14ac:dyDescent="0.3">
      <c r="A525" s="12"/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7">
        <f t="shared" si="11"/>
        <v>0</v>
      </c>
      <c r="V525" s="4"/>
      <c r="W525" s="17"/>
    </row>
    <row r="526" spans="1:23" ht="20.100000000000001" customHeight="1" x14ac:dyDescent="0.3">
      <c r="A526" s="12"/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7">
        <f t="shared" si="11"/>
        <v>0</v>
      </c>
      <c r="V526" s="4"/>
      <c r="W526" s="17"/>
    </row>
    <row r="527" spans="1:23" ht="20.100000000000001" customHeight="1" x14ac:dyDescent="0.3">
      <c r="A527" s="12"/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7">
        <f t="shared" si="11"/>
        <v>0</v>
      </c>
      <c r="V527" s="4"/>
      <c r="W527" s="17"/>
    </row>
    <row r="528" spans="1:23" ht="20.100000000000001" customHeight="1" x14ac:dyDescent="0.3">
      <c r="A528" s="12"/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7">
        <f t="shared" si="11"/>
        <v>0</v>
      </c>
      <c r="V528" s="4"/>
      <c r="W528" s="17"/>
    </row>
    <row r="529" spans="1:23" ht="20.100000000000001" customHeight="1" x14ac:dyDescent="0.3">
      <c r="A529" s="12"/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7">
        <f t="shared" si="11"/>
        <v>0</v>
      </c>
      <c r="V529" s="4"/>
      <c r="W529" s="17"/>
    </row>
    <row r="530" spans="1:23" ht="20.100000000000001" customHeight="1" x14ac:dyDescent="0.3">
      <c r="A530" s="12"/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7">
        <f t="shared" si="11"/>
        <v>0</v>
      </c>
      <c r="V530" s="4"/>
      <c r="W530" s="17"/>
    </row>
    <row r="531" spans="1:23" ht="20.100000000000001" customHeight="1" x14ac:dyDescent="0.3">
      <c r="A531" s="12"/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7">
        <f t="shared" si="11"/>
        <v>0</v>
      </c>
      <c r="V531" s="4"/>
      <c r="W531" s="17"/>
    </row>
    <row r="532" spans="1:23" ht="20.100000000000001" customHeight="1" x14ac:dyDescent="0.3">
      <c r="A532" s="12"/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7">
        <f t="shared" si="11"/>
        <v>0</v>
      </c>
      <c r="V532" s="4"/>
      <c r="W532" s="17"/>
    </row>
    <row r="533" spans="1:23" ht="20.100000000000001" customHeight="1" x14ac:dyDescent="0.3">
      <c r="A533" s="12"/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7">
        <f t="shared" si="11"/>
        <v>0</v>
      </c>
      <c r="V533" s="4"/>
      <c r="W533" s="17"/>
    </row>
    <row r="534" spans="1:23" ht="20.100000000000001" customHeight="1" x14ac:dyDescent="0.3">
      <c r="A534" s="12"/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7">
        <f t="shared" si="11"/>
        <v>0</v>
      </c>
      <c r="V534" s="4"/>
      <c r="W534" s="17"/>
    </row>
    <row r="535" spans="1:23" ht="20.100000000000001" customHeight="1" x14ac:dyDescent="0.3">
      <c r="A535" s="12"/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7">
        <f t="shared" si="11"/>
        <v>0</v>
      </c>
      <c r="V535" s="4"/>
      <c r="W535" s="17"/>
    </row>
    <row r="536" spans="1:23" ht="20.100000000000001" customHeight="1" x14ac:dyDescent="0.3">
      <c r="A536" s="12"/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7">
        <f t="shared" si="11"/>
        <v>0</v>
      </c>
      <c r="V536" s="4"/>
      <c r="W536" s="17"/>
    </row>
    <row r="537" spans="1:23" ht="20.100000000000001" customHeight="1" x14ac:dyDescent="0.3">
      <c r="A537" s="12"/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7">
        <f t="shared" si="11"/>
        <v>0</v>
      </c>
      <c r="V537" s="4"/>
      <c r="W537" s="17"/>
    </row>
    <row r="538" spans="1:23" ht="20.100000000000001" customHeight="1" x14ac:dyDescent="0.3">
      <c r="A538" s="12"/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7">
        <f t="shared" si="11"/>
        <v>0</v>
      </c>
      <c r="V538" s="4"/>
      <c r="W538" s="17"/>
    </row>
    <row r="539" spans="1:23" ht="20.100000000000001" customHeight="1" x14ac:dyDescent="0.3">
      <c r="A539" s="12"/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7">
        <f t="shared" si="11"/>
        <v>0</v>
      </c>
      <c r="V539" s="4"/>
      <c r="W539" s="17"/>
    </row>
    <row r="540" spans="1:23" ht="20.100000000000001" customHeight="1" x14ac:dyDescent="0.3">
      <c r="A540" s="12"/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7">
        <f t="shared" si="11"/>
        <v>0</v>
      </c>
      <c r="V540" s="4"/>
      <c r="W540" s="17"/>
    </row>
    <row r="541" spans="1:23" ht="20.100000000000001" customHeight="1" x14ac:dyDescent="0.3">
      <c r="A541" s="12"/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7">
        <f t="shared" si="11"/>
        <v>0</v>
      </c>
      <c r="V541" s="4"/>
      <c r="W541" s="17"/>
    </row>
    <row r="542" spans="1:23" ht="20.100000000000001" customHeight="1" x14ac:dyDescent="0.3">
      <c r="A542" s="12"/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7">
        <f t="shared" si="11"/>
        <v>0</v>
      </c>
      <c r="V542" s="4"/>
      <c r="W542" s="17"/>
    </row>
    <row r="543" spans="1:23" ht="20.100000000000001" customHeight="1" x14ac:dyDescent="0.3">
      <c r="A543" s="12"/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7">
        <f t="shared" si="11"/>
        <v>0</v>
      </c>
      <c r="V543" s="4"/>
      <c r="W543" s="17"/>
    </row>
    <row r="544" spans="1:23" ht="20.100000000000001" customHeight="1" x14ac:dyDescent="0.3">
      <c r="A544" s="12"/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7">
        <f t="shared" si="11"/>
        <v>0</v>
      </c>
      <c r="V544" s="4"/>
      <c r="W544" s="17"/>
    </row>
    <row r="545" spans="1:23" ht="20.100000000000001" customHeight="1" x14ac:dyDescent="0.3">
      <c r="A545" s="12"/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7">
        <f t="shared" si="11"/>
        <v>0</v>
      </c>
      <c r="V545" s="4"/>
      <c r="W545" s="17"/>
    </row>
    <row r="546" spans="1:23" ht="20.100000000000001" customHeight="1" x14ac:dyDescent="0.3">
      <c r="A546" s="12"/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7">
        <f t="shared" si="11"/>
        <v>0</v>
      </c>
      <c r="V546" s="4"/>
      <c r="W546" s="17"/>
    </row>
    <row r="547" spans="1:23" ht="20.100000000000001" customHeight="1" x14ac:dyDescent="0.3">
      <c r="A547" s="12"/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7">
        <f t="shared" si="11"/>
        <v>0</v>
      </c>
      <c r="V547" s="4"/>
      <c r="W547" s="17"/>
    </row>
    <row r="548" spans="1:23" ht="20.100000000000001" customHeight="1" x14ac:dyDescent="0.3">
      <c r="A548" s="12"/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7">
        <f t="shared" si="11"/>
        <v>0</v>
      </c>
      <c r="V548" s="4"/>
      <c r="W548" s="17"/>
    </row>
    <row r="549" spans="1:23" ht="20.100000000000001" customHeight="1" x14ac:dyDescent="0.3">
      <c r="A549" s="12"/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7">
        <f t="shared" si="11"/>
        <v>0</v>
      </c>
      <c r="V549" s="4"/>
      <c r="W549" s="17"/>
    </row>
    <row r="550" spans="1:23" ht="20.100000000000001" customHeight="1" x14ac:dyDescent="0.3">
      <c r="A550" s="12"/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7">
        <f t="shared" si="11"/>
        <v>0</v>
      </c>
      <c r="V550" s="4"/>
      <c r="W550" s="17"/>
    </row>
    <row r="551" spans="1:23" ht="20.100000000000001" customHeight="1" x14ac:dyDescent="0.3">
      <c r="A551" s="12"/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7">
        <f t="shared" si="11"/>
        <v>0</v>
      </c>
      <c r="V551" s="4"/>
      <c r="W551" s="17"/>
    </row>
    <row r="552" spans="1:23" ht="20.100000000000001" customHeight="1" x14ac:dyDescent="0.3">
      <c r="A552" s="12"/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7">
        <f t="shared" si="11"/>
        <v>0</v>
      </c>
      <c r="V552" s="4"/>
      <c r="W552" s="17"/>
    </row>
    <row r="553" spans="1:23" ht="20.100000000000001" customHeight="1" x14ac:dyDescent="0.3">
      <c r="A553" s="12"/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7">
        <f t="shared" si="11"/>
        <v>0</v>
      </c>
      <c r="V553" s="4"/>
      <c r="W553" s="17"/>
    </row>
    <row r="554" spans="1:23" ht="20.100000000000001" customHeight="1" x14ac:dyDescent="0.3">
      <c r="A554" s="12"/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7">
        <f t="shared" si="11"/>
        <v>0</v>
      </c>
      <c r="V554" s="4"/>
      <c r="W554" s="17"/>
    </row>
    <row r="555" spans="1:23" ht="20.100000000000001" customHeight="1" x14ac:dyDescent="0.3">
      <c r="A555" s="12"/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7">
        <f t="shared" si="11"/>
        <v>0</v>
      </c>
      <c r="V555" s="4"/>
      <c r="W555" s="17"/>
    </row>
    <row r="556" spans="1:23" ht="20.100000000000001" customHeight="1" x14ac:dyDescent="0.3">
      <c r="A556" s="12"/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7">
        <f t="shared" si="11"/>
        <v>0</v>
      </c>
      <c r="V556" s="4"/>
      <c r="W556" s="17"/>
    </row>
    <row r="557" spans="1:23" ht="20.100000000000001" customHeight="1" x14ac:dyDescent="0.3">
      <c r="A557" s="12"/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7">
        <f t="shared" si="11"/>
        <v>0</v>
      </c>
      <c r="V557" s="4"/>
      <c r="W557" s="17"/>
    </row>
    <row r="558" spans="1:23" ht="20.100000000000001" customHeight="1" x14ac:dyDescent="0.3">
      <c r="A558" s="12"/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7">
        <f t="shared" si="11"/>
        <v>0</v>
      </c>
      <c r="V558" s="4"/>
      <c r="W558" s="17"/>
    </row>
    <row r="559" spans="1:23" ht="20.100000000000001" customHeight="1" x14ac:dyDescent="0.3">
      <c r="A559" s="12"/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7">
        <f t="shared" si="11"/>
        <v>0</v>
      </c>
      <c r="V559" s="4"/>
      <c r="W559" s="17"/>
    </row>
    <row r="560" spans="1:23" ht="20.100000000000001" customHeight="1" x14ac:dyDescent="0.3">
      <c r="A560" s="12"/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7">
        <f t="shared" si="11"/>
        <v>0</v>
      </c>
      <c r="V560" s="4"/>
      <c r="W560" s="17"/>
    </row>
    <row r="561" spans="1:23" ht="20.100000000000001" customHeight="1" x14ac:dyDescent="0.3">
      <c r="A561" s="12"/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7">
        <f t="shared" si="11"/>
        <v>0</v>
      </c>
      <c r="V561" s="4"/>
      <c r="W561" s="17"/>
    </row>
    <row r="562" spans="1:23" ht="20.100000000000001" customHeight="1" x14ac:dyDescent="0.3">
      <c r="A562" s="12"/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7">
        <f t="shared" si="11"/>
        <v>0</v>
      </c>
      <c r="V562" s="4"/>
      <c r="W562" s="17"/>
    </row>
    <row r="563" spans="1:23" ht="20.100000000000001" customHeight="1" x14ac:dyDescent="0.3">
      <c r="A563" s="12"/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7">
        <f t="shared" si="11"/>
        <v>0</v>
      </c>
      <c r="V563" s="4"/>
      <c r="W563" s="17"/>
    </row>
    <row r="564" spans="1:23" ht="20.100000000000001" customHeight="1" x14ac:dyDescent="0.3">
      <c r="A564" s="12"/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7">
        <f t="shared" si="11"/>
        <v>0</v>
      </c>
      <c r="V564" s="4"/>
      <c r="W564" s="17"/>
    </row>
    <row r="565" spans="1:23" ht="20.100000000000001" customHeight="1" x14ac:dyDescent="0.3">
      <c r="A565" s="12"/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7">
        <f t="shared" si="11"/>
        <v>0</v>
      </c>
      <c r="V565" s="4"/>
      <c r="W565" s="17"/>
    </row>
    <row r="566" spans="1:23" ht="20.100000000000001" customHeight="1" x14ac:dyDescent="0.3">
      <c r="A566" s="12"/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7">
        <f t="shared" si="11"/>
        <v>0</v>
      </c>
      <c r="V566" s="4"/>
      <c r="W566" s="17"/>
    </row>
    <row r="567" spans="1:23" ht="20.100000000000001" customHeight="1" x14ac:dyDescent="0.3">
      <c r="A567" s="12"/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7">
        <f t="shared" si="11"/>
        <v>0</v>
      </c>
      <c r="V567" s="4"/>
      <c r="W567" s="17"/>
    </row>
    <row r="568" spans="1:23" ht="20.100000000000001" customHeight="1" x14ac:dyDescent="0.3">
      <c r="A568" s="12"/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7">
        <f t="shared" si="11"/>
        <v>0</v>
      </c>
      <c r="V568" s="4"/>
      <c r="W568" s="17"/>
    </row>
    <row r="569" spans="1:23" ht="20.100000000000001" customHeight="1" x14ac:dyDescent="0.3">
      <c r="A569" s="12"/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7">
        <f t="shared" si="11"/>
        <v>0</v>
      </c>
      <c r="V569" s="4"/>
      <c r="W569" s="17"/>
    </row>
    <row r="570" spans="1:23" ht="20.100000000000001" customHeight="1" x14ac:dyDescent="0.3">
      <c r="A570" s="12"/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7">
        <f t="shared" si="11"/>
        <v>0</v>
      </c>
      <c r="V570" s="4"/>
      <c r="W570" s="17"/>
    </row>
    <row r="571" spans="1:23" ht="20.100000000000001" customHeight="1" x14ac:dyDescent="0.3">
      <c r="A571" s="12"/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7">
        <f t="shared" si="11"/>
        <v>0</v>
      </c>
      <c r="V571" s="4"/>
      <c r="W571" s="17"/>
    </row>
    <row r="572" spans="1:23" ht="20.100000000000001" customHeight="1" x14ac:dyDescent="0.3">
      <c r="A572" s="12"/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7">
        <f t="shared" si="11"/>
        <v>0</v>
      </c>
      <c r="V572" s="4"/>
      <c r="W572" s="17"/>
    </row>
    <row r="573" spans="1:23" ht="20.100000000000001" customHeight="1" x14ac:dyDescent="0.3">
      <c r="A573" s="12"/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7">
        <f t="shared" si="11"/>
        <v>0</v>
      </c>
      <c r="V573" s="4"/>
      <c r="W573" s="17"/>
    </row>
    <row r="574" spans="1:23" ht="20.100000000000001" customHeight="1" x14ac:dyDescent="0.3">
      <c r="A574" s="12"/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7">
        <f t="shared" si="11"/>
        <v>0</v>
      </c>
      <c r="V574" s="4"/>
      <c r="W574" s="17"/>
    </row>
    <row r="575" spans="1:23" ht="20.100000000000001" customHeight="1" x14ac:dyDescent="0.3">
      <c r="A575" s="12"/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7">
        <f t="shared" si="11"/>
        <v>0</v>
      </c>
      <c r="V575" s="4"/>
      <c r="W575" s="17"/>
    </row>
    <row r="576" spans="1:23" ht="20.100000000000001" customHeight="1" x14ac:dyDescent="0.3">
      <c r="A576" s="12"/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7">
        <f t="shared" si="11"/>
        <v>0</v>
      </c>
      <c r="V576" s="4"/>
      <c r="W576" s="17"/>
    </row>
    <row r="577" spans="1:23" ht="20.100000000000001" customHeight="1" x14ac:dyDescent="0.3">
      <c r="A577" s="12"/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7">
        <f t="shared" si="11"/>
        <v>0</v>
      </c>
      <c r="V577" s="4"/>
      <c r="W577" s="17"/>
    </row>
    <row r="578" spans="1:23" ht="20.100000000000001" customHeight="1" x14ac:dyDescent="0.3">
      <c r="A578" s="12"/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7">
        <f t="shared" si="11"/>
        <v>0</v>
      </c>
      <c r="V578" s="4"/>
      <c r="W578" s="17"/>
    </row>
    <row r="579" spans="1:23" ht="20.100000000000001" customHeight="1" x14ac:dyDescent="0.3">
      <c r="A579" s="12"/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7">
        <f t="shared" si="11"/>
        <v>0</v>
      </c>
      <c r="V579" s="4"/>
      <c r="W579" s="17"/>
    </row>
    <row r="580" spans="1:23" ht="20.100000000000001" customHeight="1" x14ac:dyDescent="0.3">
      <c r="A580" s="12"/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7">
        <f t="shared" si="11"/>
        <v>0</v>
      </c>
      <c r="V580" s="4"/>
      <c r="W580" s="17"/>
    </row>
    <row r="581" spans="1:23" ht="20.100000000000001" customHeight="1" x14ac:dyDescent="0.3">
      <c r="A581" s="12"/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7">
        <f t="shared" si="11"/>
        <v>0</v>
      </c>
      <c r="V581" s="4"/>
      <c r="W581" s="17"/>
    </row>
    <row r="582" spans="1:23" ht="20.100000000000001" customHeight="1" x14ac:dyDescent="0.3">
      <c r="A582" s="12"/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7">
        <f t="shared" si="11"/>
        <v>0</v>
      </c>
      <c r="V582" s="4"/>
      <c r="W582" s="17"/>
    </row>
    <row r="583" spans="1:23" ht="20.100000000000001" customHeight="1" x14ac:dyDescent="0.3">
      <c r="A583" s="12"/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7">
        <f t="shared" si="11"/>
        <v>0</v>
      </c>
      <c r="V583" s="4"/>
      <c r="W583" s="17"/>
    </row>
    <row r="584" spans="1:23" ht="20.100000000000001" customHeight="1" x14ac:dyDescent="0.3">
      <c r="A584" s="12"/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7">
        <f t="shared" si="11"/>
        <v>0</v>
      </c>
      <c r="V584" s="4"/>
      <c r="W584" s="17"/>
    </row>
    <row r="585" spans="1:23" ht="20.100000000000001" customHeight="1" x14ac:dyDescent="0.3">
      <c r="A585" s="12"/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7">
        <f t="shared" si="11"/>
        <v>0</v>
      </c>
      <c r="V585" s="4"/>
      <c r="W585" s="17"/>
    </row>
    <row r="586" spans="1:23" ht="20.100000000000001" customHeight="1" x14ac:dyDescent="0.3">
      <c r="A586" s="12"/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7">
        <f t="shared" si="11"/>
        <v>0</v>
      </c>
      <c r="V586" s="4"/>
      <c r="W586" s="17"/>
    </row>
    <row r="587" spans="1:23" ht="20.100000000000001" customHeight="1" x14ac:dyDescent="0.3">
      <c r="A587" s="12"/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7">
        <f t="shared" ref="U587:U650" si="12">R587-(S587+T587)</f>
        <v>0</v>
      </c>
      <c r="V587" s="4"/>
      <c r="W587" s="17"/>
    </row>
    <row r="588" spans="1:23" ht="20.100000000000001" customHeight="1" x14ac:dyDescent="0.3">
      <c r="A588" s="12"/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7">
        <f t="shared" si="12"/>
        <v>0</v>
      </c>
      <c r="V588" s="4"/>
      <c r="W588" s="17"/>
    </row>
    <row r="589" spans="1:23" ht="20.100000000000001" customHeight="1" x14ac:dyDescent="0.3">
      <c r="A589" s="12"/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7">
        <f t="shared" si="12"/>
        <v>0</v>
      </c>
      <c r="V589" s="4"/>
      <c r="W589" s="17"/>
    </row>
    <row r="590" spans="1:23" ht="20.100000000000001" customHeight="1" x14ac:dyDescent="0.3">
      <c r="A590" s="12"/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7">
        <f t="shared" si="12"/>
        <v>0</v>
      </c>
      <c r="V590" s="4"/>
      <c r="W590" s="17"/>
    </row>
    <row r="591" spans="1:23" ht="20.100000000000001" customHeight="1" x14ac:dyDescent="0.3">
      <c r="A591" s="12"/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7">
        <f t="shared" si="12"/>
        <v>0</v>
      </c>
      <c r="V591" s="4"/>
      <c r="W591" s="17"/>
    </row>
    <row r="592" spans="1:23" ht="20.100000000000001" customHeight="1" x14ac:dyDescent="0.3">
      <c r="A592" s="12"/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7">
        <f t="shared" si="12"/>
        <v>0</v>
      </c>
      <c r="V592" s="4"/>
      <c r="W592" s="17"/>
    </row>
    <row r="593" spans="1:23" ht="20.100000000000001" customHeight="1" x14ac:dyDescent="0.3">
      <c r="A593" s="12"/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7">
        <f t="shared" si="12"/>
        <v>0</v>
      </c>
      <c r="V593" s="4"/>
      <c r="W593" s="17"/>
    </row>
    <row r="594" spans="1:23" ht="20.100000000000001" customHeight="1" x14ac:dyDescent="0.3">
      <c r="A594" s="12"/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7">
        <f t="shared" si="12"/>
        <v>0</v>
      </c>
      <c r="V594" s="4"/>
      <c r="W594" s="17"/>
    </row>
    <row r="595" spans="1:23" ht="20.100000000000001" customHeight="1" x14ac:dyDescent="0.3">
      <c r="A595" s="12"/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7">
        <f t="shared" si="12"/>
        <v>0</v>
      </c>
      <c r="V595" s="4"/>
      <c r="W595" s="17"/>
    </row>
    <row r="596" spans="1:23" ht="20.100000000000001" customHeight="1" x14ac:dyDescent="0.3">
      <c r="A596" s="12"/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7">
        <f t="shared" si="12"/>
        <v>0</v>
      </c>
      <c r="V596" s="4"/>
      <c r="W596" s="17"/>
    </row>
    <row r="597" spans="1:23" ht="20.100000000000001" customHeight="1" x14ac:dyDescent="0.3">
      <c r="A597" s="12"/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7">
        <f t="shared" si="12"/>
        <v>0</v>
      </c>
      <c r="V597" s="4"/>
      <c r="W597" s="17"/>
    </row>
    <row r="598" spans="1:23" ht="20.100000000000001" customHeight="1" x14ac:dyDescent="0.3">
      <c r="A598" s="12"/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7">
        <f t="shared" si="12"/>
        <v>0</v>
      </c>
      <c r="V598" s="4"/>
      <c r="W598" s="17"/>
    </row>
    <row r="599" spans="1:23" ht="20.100000000000001" customHeight="1" x14ac:dyDescent="0.3">
      <c r="A599" s="12"/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7">
        <f t="shared" si="12"/>
        <v>0</v>
      </c>
      <c r="V599" s="4"/>
      <c r="W599" s="17"/>
    </row>
    <row r="600" spans="1:23" ht="20.100000000000001" customHeight="1" x14ac:dyDescent="0.3">
      <c r="A600" s="12"/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7">
        <f t="shared" si="12"/>
        <v>0</v>
      </c>
      <c r="V600" s="4"/>
      <c r="W600" s="17"/>
    </row>
    <row r="601" spans="1:23" ht="20.100000000000001" customHeight="1" x14ac:dyDescent="0.3">
      <c r="A601" s="12"/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7">
        <f t="shared" si="12"/>
        <v>0</v>
      </c>
      <c r="V601" s="4"/>
      <c r="W601" s="17"/>
    </row>
    <row r="602" spans="1:23" ht="20.100000000000001" customHeight="1" x14ac:dyDescent="0.3">
      <c r="A602" s="12"/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7">
        <f t="shared" si="12"/>
        <v>0</v>
      </c>
      <c r="V602" s="4"/>
      <c r="W602" s="17"/>
    </row>
    <row r="603" spans="1:23" ht="20.100000000000001" customHeight="1" x14ac:dyDescent="0.3">
      <c r="A603" s="12"/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7">
        <f t="shared" si="12"/>
        <v>0</v>
      </c>
      <c r="V603" s="4"/>
      <c r="W603" s="17"/>
    </row>
    <row r="604" spans="1:23" ht="20.100000000000001" customHeight="1" x14ac:dyDescent="0.3">
      <c r="A604" s="12"/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7">
        <f t="shared" si="12"/>
        <v>0</v>
      </c>
      <c r="V604" s="4"/>
      <c r="W604" s="17"/>
    </row>
    <row r="605" spans="1:23" ht="20.100000000000001" customHeight="1" x14ac:dyDescent="0.3">
      <c r="A605" s="12"/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7">
        <f t="shared" si="12"/>
        <v>0</v>
      </c>
      <c r="V605" s="4"/>
      <c r="W605" s="17"/>
    </row>
    <row r="606" spans="1:23" ht="20.100000000000001" customHeight="1" x14ac:dyDescent="0.3">
      <c r="A606" s="12"/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7">
        <f t="shared" si="12"/>
        <v>0</v>
      </c>
      <c r="V606" s="4"/>
      <c r="W606" s="17"/>
    </row>
    <row r="607" spans="1:23" ht="20.100000000000001" customHeight="1" x14ac:dyDescent="0.3">
      <c r="A607" s="12"/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7">
        <f t="shared" si="12"/>
        <v>0</v>
      </c>
      <c r="V607" s="4"/>
      <c r="W607" s="17"/>
    </row>
    <row r="608" spans="1:23" ht="20.100000000000001" customHeight="1" x14ac:dyDescent="0.3">
      <c r="A608" s="12"/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7">
        <f t="shared" si="12"/>
        <v>0</v>
      </c>
      <c r="V608" s="4"/>
      <c r="W608" s="17"/>
    </row>
    <row r="609" spans="1:23" ht="20.100000000000001" customHeight="1" x14ac:dyDescent="0.3">
      <c r="A609" s="12"/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7">
        <f t="shared" si="12"/>
        <v>0</v>
      </c>
      <c r="V609" s="4"/>
      <c r="W609" s="17"/>
    </row>
    <row r="610" spans="1:23" ht="20.100000000000001" customHeight="1" x14ac:dyDescent="0.3">
      <c r="A610" s="12"/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7">
        <f t="shared" si="12"/>
        <v>0</v>
      </c>
      <c r="V610" s="4"/>
      <c r="W610" s="17"/>
    </row>
    <row r="611" spans="1:23" ht="20.100000000000001" customHeight="1" x14ac:dyDescent="0.3">
      <c r="A611" s="12"/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7">
        <f t="shared" si="12"/>
        <v>0</v>
      </c>
      <c r="V611" s="4"/>
      <c r="W611" s="17"/>
    </row>
    <row r="612" spans="1:23" ht="20.100000000000001" customHeight="1" x14ac:dyDescent="0.3">
      <c r="A612" s="12"/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7">
        <f t="shared" si="12"/>
        <v>0</v>
      </c>
      <c r="V612" s="4"/>
      <c r="W612" s="17"/>
    </row>
    <row r="613" spans="1:23" ht="20.100000000000001" customHeight="1" x14ac:dyDescent="0.3">
      <c r="A613" s="12"/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7">
        <f t="shared" si="12"/>
        <v>0</v>
      </c>
      <c r="V613" s="4"/>
      <c r="W613" s="17"/>
    </row>
    <row r="614" spans="1:23" ht="20.100000000000001" customHeight="1" x14ac:dyDescent="0.3">
      <c r="A614" s="12"/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7">
        <f t="shared" si="12"/>
        <v>0</v>
      </c>
      <c r="V614" s="4"/>
      <c r="W614" s="17"/>
    </row>
    <row r="615" spans="1:23" ht="20.100000000000001" customHeight="1" x14ac:dyDescent="0.3">
      <c r="A615" s="12"/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7">
        <f t="shared" si="12"/>
        <v>0</v>
      </c>
      <c r="V615" s="4"/>
      <c r="W615" s="17"/>
    </row>
    <row r="616" spans="1:23" ht="20.100000000000001" customHeight="1" x14ac:dyDescent="0.3">
      <c r="A616" s="12"/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7">
        <f t="shared" si="12"/>
        <v>0</v>
      </c>
      <c r="V616" s="4"/>
      <c r="W616" s="17"/>
    </row>
    <row r="617" spans="1:23" ht="20.100000000000001" customHeight="1" x14ac:dyDescent="0.3">
      <c r="A617" s="12"/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7">
        <f t="shared" si="12"/>
        <v>0</v>
      </c>
      <c r="V617" s="4"/>
      <c r="W617" s="17"/>
    </row>
    <row r="618" spans="1:23" ht="20.100000000000001" customHeight="1" x14ac:dyDescent="0.3">
      <c r="A618" s="12"/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7">
        <f t="shared" si="12"/>
        <v>0</v>
      </c>
      <c r="V618" s="4"/>
      <c r="W618" s="17"/>
    </row>
    <row r="619" spans="1:23" ht="20.100000000000001" customHeight="1" x14ac:dyDescent="0.3">
      <c r="A619" s="12"/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7">
        <f t="shared" si="12"/>
        <v>0</v>
      </c>
      <c r="V619" s="4"/>
      <c r="W619" s="17"/>
    </row>
    <row r="620" spans="1:23" ht="20.100000000000001" customHeight="1" x14ac:dyDescent="0.3">
      <c r="A620" s="12"/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7">
        <f t="shared" si="12"/>
        <v>0</v>
      </c>
      <c r="V620" s="4"/>
      <c r="W620" s="17"/>
    </row>
    <row r="621" spans="1:23" ht="20.100000000000001" customHeight="1" x14ac:dyDescent="0.3">
      <c r="A621" s="12"/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7">
        <f t="shared" si="12"/>
        <v>0</v>
      </c>
      <c r="V621" s="4"/>
      <c r="W621" s="17"/>
    </row>
    <row r="622" spans="1:23" ht="20.100000000000001" customHeight="1" x14ac:dyDescent="0.3">
      <c r="A622" s="12"/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7">
        <f t="shared" si="12"/>
        <v>0</v>
      </c>
      <c r="V622" s="4"/>
      <c r="W622" s="17"/>
    </row>
    <row r="623" spans="1:23" ht="20.100000000000001" customHeight="1" x14ac:dyDescent="0.3">
      <c r="A623" s="12"/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7">
        <f t="shared" si="12"/>
        <v>0</v>
      </c>
      <c r="V623" s="4"/>
      <c r="W623" s="17"/>
    </row>
    <row r="624" spans="1:23" ht="20.100000000000001" customHeight="1" x14ac:dyDescent="0.3">
      <c r="A624" s="12"/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7">
        <f t="shared" si="12"/>
        <v>0</v>
      </c>
      <c r="V624" s="4"/>
      <c r="W624" s="17"/>
    </row>
    <row r="625" spans="1:23" ht="20.100000000000001" customHeight="1" x14ac:dyDescent="0.3">
      <c r="A625" s="12"/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7">
        <f t="shared" si="12"/>
        <v>0</v>
      </c>
      <c r="V625" s="4"/>
      <c r="W625" s="17"/>
    </row>
    <row r="626" spans="1:23" ht="20.100000000000001" customHeight="1" x14ac:dyDescent="0.3">
      <c r="A626" s="12"/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7">
        <f t="shared" si="12"/>
        <v>0</v>
      </c>
      <c r="V626" s="4"/>
      <c r="W626" s="17"/>
    </row>
    <row r="627" spans="1:23" ht="20.100000000000001" customHeight="1" x14ac:dyDescent="0.3">
      <c r="A627" s="12"/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7">
        <f t="shared" si="12"/>
        <v>0</v>
      </c>
      <c r="V627" s="4"/>
      <c r="W627" s="17"/>
    </row>
    <row r="628" spans="1:23" ht="20.100000000000001" customHeight="1" x14ac:dyDescent="0.3">
      <c r="A628" s="12"/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7">
        <f t="shared" si="12"/>
        <v>0</v>
      </c>
      <c r="V628" s="4"/>
      <c r="W628" s="17"/>
    </row>
    <row r="629" spans="1:23" ht="20.100000000000001" customHeight="1" x14ac:dyDescent="0.3">
      <c r="A629" s="12"/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7">
        <f t="shared" si="12"/>
        <v>0</v>
      </c>
      <c r="V629" s="4"/>
      <c r="W629" s="17"/>
    </row>
    <row r="630" spans="1:23" ht="20.100000000000001" customHeight="1" x14ac:dyDescent="0.3">
      <c r="A630" s="12"/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7">
        <f t="shared" si="12"/>
        <v>0</v>
      </c>
      <c r="V630" s="4"/>
      <c r="W630" s="17"/>
    </row>
    <row r="631" spans="1:23" ht="20.100000000000001" customHeight="1" x14ac:dyDescent="0.3">
      <c r="A631" s="12"/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7">
        <f t="shared" si="12"/>
        <v>0</v>
      </c>
      <c r="V631" s="4"/>
      <c r="W631" s="17"/>
    </row>
    <row r="632" spans="1:23" ht="20.100000000000001" customHeight="1" x14ac:dyDescent="0.3">
      <c r="A632" s="12"/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7">
        <f t="shared" si="12"/>
        <v>0</v>
      </c>
      <c r="V632" s="4"/>
      <c r="W632" s="17"/>
    </row>
    <row r="633" spans="1:23" ht="20.100000000000001" customHeight="1" x14ac:dyDescent="0.3">
      <c r="A633" s="12"/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7">
        <f t="shared" si="12"/>
        <v>0</v>
      </c>
      <c r="V633" s="4"/>
      <c r="W633" s="17"/>
    </row>
    <row r="634" spans="1:23" ht="20.100000000000001" customHeight="1" x14ac:dyDescent="0.3">
      <c r="A634" s="12"/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7">
        <f t="shared" si="12"/>
        <v>0</v>
      </c>
      <c r="V634" s="4"/>
      <c r="W634" s="17"/>
    </row>
    <row r="635" spans="1:23" ht="20.100000000000001" customHeight="1" x14ac:dyDescent="0.3">
      <c r="A635" s="12"/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7">
        <f t="shared" si="12"/>
        <v>0</v>
      </c>
      <c r="V635" s="4"/>
      <c r="W635" s="17"/>
    </row>
    <row r="636" spans="1:23" ht="20.100000000000001" customHeight="1" x14ac:dyDescent="0.3">
      <c r="A636" s="12"/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7">
        <f t="shared" si="12"/>
        <v>0</v>
      </c>
      <c r="V636" s="4"/>
      <c r="W636" s="17"/>
    </row>
    <row r="637" spans="1:23" ht="20.100000000000001" customHeight="1" x14ac:dyDescent="0.3">
      <c r="A637" s="12"/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7">
        <f t="shared" si="12"/>
        <v>0</v>
      </c>
      <c r="V637" s="4"/>
      <c r="W637" s="17"/>
    </row>
    <row r="638" spans="1:23" ht="20.100000000000001" customHeight="1" x14ac:dyDescent="0.3">
      <c r="A638" s="12"/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7">
        <f t="shared" si="12"/>
        <v>0</v>
      </c>
      <c r="V638" s="4"/>
      <c r="W638" s="17"/>
    </row>
    <row r="639" spans="1:23" ht="20.100000000000001" customHeight="1" x14ac:dyDescent="0.3">
      <c r="A639" s="12"/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7">
        <f t="shared" si="12"/>
        <v>0</v>
      </c>
      <c r="V639" s="4"/>
      <c r="W639" s="17"/>
    </row>
    <row r="640" spans="1:23" ht="20.100000000000001" customHeight="1" x14ac:dyDescent="0.3">
      <c r="A640" s="12"/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7">
        <f t="shared" si="12"/>
        <v>0</v>
      </c>
      <c r="V640" s="4"/>
      <c r="W640" s="17"/>
    </row>
    <row r="641" spans="1:23" ht="20.100000000000001" customHeight="1" x14ac:dyDescent="0.3">
      <c r="A641" s="12"/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7">
        <f t="shared" si="12"/>
        <v>0</v>
      </c>
      <c r="V641" s="4"/>
      <c r="W641" s="17"/>
    </row>
    <row r="642" spans="1:23" ht="20.100000000000001" customHeight="1" x14ac:dyDescent="0.3">
      <c r="A642" s="12"/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7">
        <f t="shared" si="12"/>
        <v>0</v>
      </c>
      <c r="V642" s="4"/>
      <c r="W642" s="17"/>
    </row>
    <row r="643" spans="1:23" ht="20.100000000000001" customHeight="1" x14ac:dyDescent="0.3">
      <c r="A643" s="12"/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7">
        <f t="shared" si="12"/>
        <v>0</v>
      </c>
      <c r="V643" s="4"/>
      <c r="W643" s="17"/>
    </row>
    <row r="644" spans="1:23" ht="20.100000000000001" customHeight="1" x14ac:dyDescent="0.3">
      <c r="A644" s="12"/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7">
        <f t="shared" si="12"/>
        <v>0</v>
      </c>
      <c r="V644" s="4"/>
      <c r="W644" s="17"/>
    </row>
    <row r="645" spans="1:23" ht="20.100000000000001" customHeight="1" x14ac:dyDescent="0.3">
      <c r="A645" s="12"/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7">
        <f t="shared" si="12"/>
        <v>0</v>
      </c>
      <c r="V645" s="4"/>
      <c r="W645" s="17"/>
    </row>
    <row r="646" spans="1:23" ht="20.100000000000001" customHeight="1" x14ac:dyDescent="0.3">
      <c r="A646" s="12"/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7">
        <f t="shared" si="12"/>
        <v>0</v>
      </c>
      <c r="V646" s="4"/>
      <c r="W646" s="17"/>
    </row>
    <row r="647" spans="1:23" ht="20.100000000000001" customHeight="1" x14ac:dyDescent="0.3">
      <c r="A647" s="12"/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7">
        <f t="shared" si="12"/>
        <v>0</v>
      </c>
      <c r="V647" s="4"/>
      <c r="W647" s="17"/>
    </row>
    <row r="648" spans="1:23" ht="20.100000000000001" customHeight="1" x14ac:dyDescent="0.3">
      <c r="A648" s="12"/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7">
        <f t="shared" si="12"/>
        <v>0</v>
      </c>
      <c r="V648" s="4"/>
      <c r="W648" s="17"/>
    </row>
    <row r="649" spans="1:23" ht="20.100000000000001" customHeight="1" x14ac:dyDescent="0.3">
      <c r="A649" s="12"/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7">
        <f t="shared" si="12"/>
        <v>0</v>
      </c>
      <c r="V649" s="4"/>
      <c r="W649" s="17"/>
    </row>
    <row r="650" spans="1:23" ht="20.100000000000001" customHeight="1" x14ac:dyDescent="0.3">
      <c r="A650" s="12"/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7">
        <f t="shared" si="12"/>
        <v>0</v>
      </c>
      <c r="V650" s="4"/>
      <c r="W650" s="17"/>
    </row>
    <row r="651" spans="1:23" ht="20.100000000000001" customHeight="1" x14ac:dyDescent="0.3">
      <c r="A651" s="12"/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7">
        <f t="shared" ref="U651:U714" si="13">R651-(S651+T651)</f>
        <v>0</v>
      </c>
      <c r="V651" s="4"/>
      <c r="W651" s="17"/>
    </row>
    <row r="652" spans="1:23" ht="20.100000000000001" customHeight="1" x14ac:dyDescent="0.3">
      <c r="A652" s="12"/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7">
        <f t="shared" si="13"/>
        <v>0</v>
      </c>
      <c r="V652" s="4"/>
      <c r="W652" s="17"/>
    </row>
    <row r="653" spans="1:23" ht="20.100000000000001" customHeight="1" x14ac:dyDescent="0.3">
      <c r="A653" s="12"/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7">
        <f t="shared" si="13"/>
        <v>0</v>
      </c>
      <c r="V653" s="4"/>
      <c r="W653" s="17"/>
    </row>
    <row r="654" spans="1:23" ht="20.100000000000001" customHeight="1" x14ac:dyDescent="0.3">
      <c r="A654" s="12"/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7">
        <f t="shared" si="13"/>
        <v>0</v>
      </c>
      <c r="V654" s="4"/>
      <c r="W654" s="17"/>
    </row>
    <row r="655" spans="1:23" ht="20.100000000000001" customHeight="1" x14ac:dyDescent="0.3">
      <c r="A655" s="12"/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7">
        <f t="shared" si="13"/>
        <v>0</v>
      </c>
      <c r="V655" s="4"/>
      <c r="W655" s="17"/>
    </row>
    <row r="656" spans="1:23" ht="20.100000000000001" customHeight="1" x14ac:dyDescent="0.3">
      <c r="A656" s="12"/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7">
        <f t="shared" si="13"/>
        <v>0</v>
      </c>
      <c r="V656" s="4"/>
      <c r="W656" s="17"/>
    </row>
    <row r="657" spans="1:23" ht="20.100000000000001" customHeight="1" x14ac:dyDescent="0.3">
      <c r="A657" s="12"/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7">
        <f t="shared" si="13"/>
        <v>0</v>
      </c>
      <c r="V657" s="4"/>
      <c r="W657" s="17"/>
    </row>
    <row r="658" spans="1:23" ht="20.100000000000001" customHeight="1" x14ac:dyDescent="0.3">
      <c r="A658" s="12"/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7">
        <f t="shared" si="13"/>
        <v>0</v>
      </c>
      <c r="V658" s="4"/>
      <c r="W658" s="17"/>
    </row>
    <row r="659" spans="1:23" ht="20.100000000000001" customHeight="1" x14ac:dyDescent="0.3">
      <c r="A659" s="12"/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7">
        <f t="shared" si="13"/>
        <v>0</v>
      </c>
      <c r="V659" s="4"/>
      <c r="W659" s="17"/>
    </row>
    <row r="660" spans="1:23" ht="20.100000000000001" customHeight="1" x14ac:dyDescent="0.3">
      <c r="A660" s="12"/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7">
        <f t="shared" si="13"/>
        <v>0</v>
      </c>
      <c r="V660" s="4"/>
      <c r="W660" s="17"/>
    </row>
    <row r="661" spans="1:23" ht="20.100000000000001" customHeight="1" x14ac:dyDescent="0.3">
      <c r="A661" s="12"/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7">
        <f t="shared" si="13"/>
        <v>0</v>
      </c>
      <c r="V661" s="4"/>
      <c r="W661" s="17"/>
    </row>
    <row r="662" spans="1:23" ht="20.100000000000001" customHeight="1" x14ac:dyDescent="0.3">
      <c r="A662" s="12"/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7">
        <f t="shared" si="13"/>
        <v>0</v>
      </c>
      <c r="V662" s="4"/>
      <c r="W662" s="17"/>
    </row>
    <row r="663" spans="1:23" ht="20.100000000000001" customHeight="1" x14ac:dyDescent="0.3">
      <c r="A663" s="12"/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7">
        <f t="shared" si="13"/>
        <v>0</v>
      </c>
      <c r="V663" s="4"/>
      <c r="W663" s="17"/>
    </row>
    <row r="664" spans="1:23" ht="20.100000000000001" customHeight="1" x14ac:dyDescent="0.3">
      <c r="A664" s="12"/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7">
        <f t="shared" si="13"/>
        <v>0</v>
      </c>
      <c r="V664" s="4"/>
      <c r="W664" s="17"/>
    </row>
    <row r="665" spans="1:23" ht="20.100000000000001" customHeight="1" x14ac:dyDescent="0.3">
      <c r="A665" s="12"/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7">
        <f t="shared" si="13"/>
        <v>0</v>
      </c>
      <c r="V665" s="4"/>
      <c r="W665" s="17"/>
    </row>
    <row r="666" spans="1:23" ht="20.100000000000001" customHeight="1" x14ac:dyDescent="0.3">
      <c r="A666" s="12"/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7">
        <f t="shared" si="13"/>
        <v>0</v>
      </c>
      <c r="V666" s="4"/>
      <c r="W666" s="17"/>
    </row>
    <row r="667" spans="1:23" ht="20.100000000000001" customHeight="1" x14ac:dyDescent="0.3">
      <c r="A667" s="12"/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7">
        <f t="shared" si="13"/>
        <v>0</v>
      </c>
      <c r="V667" s="4"/>
      <c r="W667" s="17"/>
    </row>
    <row r="668" spans="1:23" ht="20.100000000000001" customHeight="1" x14ac:dyDescent="0.3">
      <c r="A668" s="12"/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7">
        <f t="shared" si="13"/>
        <v>0</v>
      </c>
      <c r="V668" s="4"/>
      <c r="W668" s="17"/>
    </row>
    <row r="669" spans="1:23" ht="20.100000000000001" customHeight="1" x14ac:dyDescent="0.3">
      <c r="A669" s="12"/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7">
        <f t="shared" si="13"/>
        <v>0</v>
      </c>
      <c r="V669" s="4"/>
      <c r="W669" s="17"/>
    </row>
    <row r="670" spans="1:23" ht="20.100000000000001" customHeight="1" x14ac:dyDescent="0.3">
      <c r="A670" s="12"/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7">
        <f t="shared" si="13"/>
        <v>0</v>
      </c>
      <c r="V670" s="4"/>
      <c r="W670" s="17"/>
    </row>
    <row r="671" spans="1:23" ht="20.100000000000001" customHeight="1" x14ac:dyDescent="0.3">
      <c r="A671" s="12"/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7">
        <f t="shared" si="13"/>
        <v>0</v>
      </c>
      <c r="V671" s="4"/>
      <c r="W671" s="17"/>
    </row>
    <row r="672" spans="1:23" ht="20.100000000000001" customHeight="1" x14ac:dyDescent="0.3">
      <c r="A672" s="12"/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7">
        <f t="shared" si="13"/>
        <v>0</v>
      </c>
      <c r="V672" s="4"/>
      <c r="W672" s="17"/>
    </row>
    <row r="673" spans="1:23" ht="20.100000000000001" customHeight="1" x14ac:dyDescent="0.3">
      <c r="A673" s="12"/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7">
        <f t="shared" si="13"/>
        <v>0</v>
      </c>
      <c r="V673" s="4"/>
      <c r="W673" s="17"/>
    </row>
    <row r="674" spans="1:23" ht="20.100000000000001" customHeight="1" x14ac:dyDescent="0.3">
      <c r="A674" s="12"/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7">
        <f t="shared" si="13"/>
        <v>0</v>
      </c>
      <c r="V674" s="4"/>
      <c r="W674" s="17"/>
    </row>
    <row r="675" spans="1:23" ht="20.100000000000001" customHeight="1" x14ac:dyDescent="0.3">
      <c r="A675" s="12"/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7">
        <f t="shared" si="13"/>
        <v>0</v>
      </c>
      <c r="V675" s="4"/>
      <c r="W675" s="17"/>
    </row>
    <row r="676" spans="1:23" ht="20.100000000000001" customHeight="1" x14ac:dyDescent="0.3">
      <c r="A676" s="12"/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7">
        <f t="shared" si="13"/>
        <v>0</v>
      </c>
      <c r="V676" s="4"/>
      <c r="W676" s="17"/>
    </row>
    <row r="677" spans="1:23" ht="20.100000000000001" customHeight="1" x14ac:dyDescent="0.3">
      <c r="A677" s="12"/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7">
        <f t="shared" si="13"/>
        <v>0</v>
      </c>
      <c r="V677" s="4"/>
      <c r="W677" s="17"/>
    </row>
    <row r="678" spans="1:23" ht="20.100000000000001" customHeight="1" x14ac:dyDescent="0.3">
      <c r="A678" s="12"/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7">
        <f t="shared" si="13"/>
        <v>0</v>
      </c>
      <c r="V678" s="4"/>
      <c r="W678" s="17"/>
    </row>
    <row r="679" spans="1:23" ht="20.100000000000001" customHeight="1" x14ac:dyDescent="0.3">
      <c r="A679" s="12"/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7">
        <f t="shared" si="13"/>
        <v>0</v>
      </c>
      <c r="V679" s="4"/>
      <c r="W679" s="17"/>
    </row>
    <row r="680" spans="1:23" ht="20.100000000000001" customHeight="1" x14ac:dyDescent="0.3">
      <c r="A680" s="12"/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7">
        <f t="shared" si="13"/>
        <v>0</v>
      </c>
      <c r="V680" s="4"/>
      <c r="W680" s="17"/>
    </row>
    <row r="681" spans="1:23" ht="20.100000000000001" customHeight="1" x14ac:dyDescent="0.3">
      <c r="A681" s="12"/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7">
        <f t="shared" si="13"/>
        <v>0</v>
      </c>
      <c r="V681" s="4"/>
      <c r="W681" s="17"/>
    </row>
    <row r="682" spans="1:23" ht="20.100000000000001" customHeight="1" x14ac:dyDescent="0.3">
      <c r="A682" s="12"/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7">
        <f t="shared" si="13"/>
        <v>0</v>
      </c>
      <c r="V682" s="4"/>
      <c r="W682" s="17"/>
    </row>
    <row r="683" spans="1:23" ht="20.100000000000001" customHeight="1" x14ac:dyDescent="0.3">
      <c r="A683" s="12"/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7">
        <f t="shared" si="13"/>
        <v>0</v>
      </c>
      <c r="V683" s="4"/>
      <c r="W683" s="17"/>
    </row>
    <row r="684" spans="1:23" ht="20.100000000000001" customHeight="1" x14ac:dyDescent="0.3">
      <c r="A684" s="12"/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7">
        <f t="shared" si="13"/>
        <v>0</v>
      </c>
      <c r="V684" s="4"/>
      <c r="W684" s="17"/>
    </row>
    <row r="685" spans="1:23" ht="20.100000000000001" customHeight="1" x14ac:dyDescent="0.3">
      <c r="A685" s="12"/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7">
        <f t="shared" si="13"/>
        <v>0</v>
      </c>
      <c r="V685" s="4"/>
      <c r="W685" s="17"/>
    </row>
    <row r="686" spans="1:23" ht="20.100000000000001" customHeight="1" x14ac:dyDescent="0.3">
      <c r="A686" s="12"/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7">
        <f t="shared" si="13"/>
        <v>0</v>
      </c>
      <c r="V686" s="4"/>
      <c r="W686" s="17"/>
    </row>
    <row r="687" spans="1:23" ht="20.100000000000001" customHeight="1" x14ac:dyDescent="0.3">
      <c r="A687" s="12"/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7">
        <f t="shared" si="13"/>
        <v>0</v>
      </c>
      <c r="V687" s="4"/>
      <c r="W687" s="17"/>
    </row>
    <row r="688" spans="1:23" ht="20.100000000000001" customHeight="1" x14ac:dyDescent="0.3">
      <c r="A688" s="12"/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7">
        <f t="shared" si="13"/>
        <v>0</v>
      </c>
      <c r="V688" s="4"/>
      <c r="W688" s="17"/>
    </row>
    <row r="689" spans="1:23" ht="20.100000000000001" customHeight="1" x14ac:dyDescent="0.3">
      <c r="A689" s="12"/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7">
        <f t="shared" si="13"/>
        <v>0</v>
      </c>
      <c r="V689" s="4"/>
      <c r="W689" s="17"/>
    </row>
    <row r="690" spans="1:23" ht="20.100000000000001" customHeight="1" x14ac:dyDescent="0.3">
      <c r="A690" s="12"/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7">
        <f t="shared" si="13"/>
        <v>0</v>
      </c>
      <c r="V690" s="4"/>
      <c r="W690" s="17"/>
    </row>
    <row r="691" spans="1:23" ht="20.100000000000001" customHeight="1" x14ac:dyDescent="0.3">
      <c r="A691" s="12"/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7">
        <f t="shared" si="13"/>
        <v>0</v>
      </c>
      <c r="V691" s="4"/>
      <c r="W691" s="17"/>
    </row>
    <row r="692" spans="1:23" ht="20.100000000000001" customHeight="1" x14ac:dyDescent="0.3">
      <c r="A692" s="12"/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7">
        <f t="shared" si="13"/>
        <v>0</v>
      </c>
      <c r="V692" s="4"/>
      <c r="W692" s="17"/>
    </row>
    <row r="693" spans="1:23" ht="20.100000000000001" customHeight="1" x14ac:dyDescent="0.3">
      <c r="A693" s="12"/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7">
        <f t="shared" si="13"/>
        <v>0</v>
      </c>
      <c r="V693" s="4"/>
      <c r="W693" s="17"/>
    </row>
    <row r="694" spans="1:23" ht="20.100000000000001" customHeight="1" x14ac:dyDescent="0.3">
      <c r="A694" s="12"/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7">
        <f t="shared" si="13"/>
        <v>0</v>
      </c>
      <c r="V694" s="4"/>
      <c r="W694" s="17"/>
    </row>
    <row r="695" spans="1:23" ht="20.100000000000001" customHeight="1" x14ac:dyDescent="0.3">
      <c r="A695" s="12"/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7">
        <f t="shared" si="13"/>
        <v>0</v>
      </c>
      <c r="V695" s="4"/>
      <c r="W695" s="17"/>
    </row>
    <row r="696" spans="1:23" ht="20.100000000000001" customHeight="1" x14ac:dyDescent="0.3">
      <c r="A696" s="12"/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7">
        <f t="shared" si="13"/>
        <v>0</v>
      </c>
      <c r="V696" s="4"/>
      <c r="W696" s="17"/>
    </row>
    <row r="697" spans="1:23" ht="20.100000000000001" customHeight="1" x14ac:dyDescent="0.3">
      <c r="A697" s="12"/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7">
        <f t="shared" si="13"/>
        <v>0</v>
      </c>
      <c r="V697" s="4"/>
      <c r="W697" s="17"/>
    </row>
    <row r="698" spans="1:23" ht="20.100000000000001" customHeight="1" x14ac:dyDescent="0.3">
      <c r="A698" s="12"/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7">
        <f t="shared" si="13"/>
        <v>0</v>
      </c>
      <c r="V698" s="4"/>
      <c r="W698" s="17"/>
    </row>
    <row r="699" spans="1:23" ht="20.100000000000001" customHeight="1" x14ac:dyDescent="0.3">
      <c r="A699" s="12"/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7">
        <f t="shared" si="13"/>
        <v>0</v>
      </c>
      <c r="V699" s="4"/>
      <c r="W699" s="17"/>
    </row>
    <row r="700" spans="1:23" ht="20.100000000000001" customHeight="1" x14ac:dyDescent="0.3">
      <c r="A700" s="12"/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7">
        <f t="shared" si="13"/>
        <v>0</v>
      </c>
      <c r="V700" s="4"/>
      <c r="W700" s="17"/>
    </row>
    <row r="701" spans="1:23" ht="20.100000000000001" customHeight="1" x14ac:dyDescent="0.3">
      <c r="A701" s="12"/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7">
        <f t="shared" si="13"/>
        <v>0</v>
      </c>
      <c r="V701" s="4"/>
      <c r="W701" s="17"/>
    </row>
    <row r="702" spans="1:23" ht="20.100000000000001" customHeight="1" x14ac:dyDescent="0.3">
      <c r="A702" s="12"/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7">
        <f t="shared" si="13"/>
        <v>0</v>
      </c>
      <c r="V702" s="4"/>
      <c r="W702" s="17"/>
    </row>
    <row r="703" spans="1:23" ht="20.100000000000001" customHeight="1" x14ac:dyDescent="0.3">
      <c r="A703" s="12"/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7">
        <f t="shared" si="13"/>
        <v>0</v>
      </c>
      <c r="V703" s="4"/>
      <c r="W703" s="17"/>
    </row>
    <row r="704" spans="1:23" ht="20.100000000000001" customHeight="1" x14ac:dyDescent="0.3">
      <c r="A704" s="12"/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7">
        <f t="shared" si="13"/>
        <v>0</v>
      </c>
      <c r="V704" s="4"/>
      <c r="W704" s="17"/>
    </row>
    <row r="705" spans="1:23" ht="20.100000000000001" customHeight="1" x14ac:dyDescent="0.3">
      <c r="A705" s="12"/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7">
        <f t="shared" si="13"/>
        <v>0</v>
      </c>
      <c r="V705" s="4"/>
      <c r="W705" s="17"/>
    </row>
    <row r="706" spans="1:23" ht="20.100000000000001" customHeight="1" x14ac:dyDescent="0.3">
      <c r="A706" s="12"/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7">
        <f t="shared" si="13"/>
        <v>0</v>
      </c>
      <c r="V706" s="4"/>
      <c r="W706" s="17"/>
    </row>
    <row r="707" spans="1:23" ht="20.100000000000001" customHeight="1" x14ac:dyDescent="0.3">
      <c r="A707" s="12"/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7">
        <f t="shared" si="13"/>
        <v>0</v>
      </c>
      <c r="V707" s="4"/>
      <c r="W707" s="17"/>
    </row>
    <row r="708" spans="1:23" ht="20.100000000000001" customHeight="1" x14ac:dyDescent="0.3">
      <c r="A708" s="12"/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7">
        <f t="shared" si="13"/>
        <v>0</v>
      </c>
      <c r="V708" s="4"/>
      <c r="W708" s="17"/>
    </row>
    <row r="709" spans="1:23" ht="20.100000000000001" customHeight="1" x14ac:dyDescent="0.3">
      <c r="A709" s="12"/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7">
        <f t="shared" si="13"/>
        <v>0</v>
      </c>
      <c r="V709" s="4"/>
      <c r="W709" s="17"/>
    </row>
    <row r="710" spans="1:23" ht="20.100000000000001" customHeight="1" x14ac:dyDescent="0.3">
      <c r="A710" s="12"/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7">
        <f t="shared" si="13"/>
        <v>0</v>
      </c>
      <c r="V710" s="4"/>
      <c r="W710" s="17"/>
    </row>
    <row r="711" spans="1:23" ht="20.100000000000001" customHeight="1" x14ac:dyDescent="0.3">
      <c r="A711" s="12"/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7">
        <f t="shared" si="13"/>
        <v>0</v>
      </c>
      <c r="V711" s="4"/>
      <c r="W711" s="17"/>
    </row>
    <row r="712" spans="1:23" ht="20.100000000000001" customHeight="1" x14ac:dyDescent="0.3">
      <c r="A712" s="12"/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7">
        <f t="shared" si="13"/>
        <v>0</v>
      </c>
      <c r="V712" s="4"/>
      <c r="W712" s="17"/>
    </row>
    <row r="713" spans="1:23" ht="20.100000000000001" customHeight="1" x14ac:dyDescent="0.3">
      <c r="A713" s="12"/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7">
        <f t="shared" si="13"/>
        <v>0</v>
      </c>
      <c r="V713" s="4"/>
      <c r="W713" s="17"/>
    </row>
    <row r="714" spans="1:23" ht="20.100000000000001" customHeight="1" x14ac:dyDescent="0.3">
      <c r="A714" s="12"/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7">
        <f t="shared" si="13"/>
        <v>0</v>
      </c>
      <c r="V714" s="4"/>
      <c r="W714" s="17"/>
    </row>
    <row r="715" spans="1:23" ht="20.100000000000001" customHeight="1" x14ac:dyDescent="0.3">
      <c r="A715" s="12"/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7">
        <f t="shared" ref="U715:U778" si="14">R715-(S715+T715)</f>
        <v>0</v>
      </c>
      <c r="V715" s="4"/>
      <c r="W715" s="17"/>
    </row>
    <row r="716" spans="1:23" ht="20.100000000000001" customHeight="1" x14ac:dyDescent="0.3">
      <c r="A716" s="12"/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7">
        <f t="shared" si="14"/>
        <v>0</v>
      </c>
      <c r="V716" s="4"/>
      <c r="W716" s="17"/>
    </row>
    <row r="717" spans="1:23" ht="20.100000000000001" customHeight="1" x14ac:dyDescent="0.3">
      <c r="A717" s="12"/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7">
        <f t="shared" si="14"/>
        <v>0</v>
      </c>
      <c r="V717" s="4"/>
      <c r="W717" s="17"/>
    </row>
    <row r="718" spans="1:23" ht="20.100000000000001" customHeight="1" x14ac:dyDescent="0.3">
      <c r="A718" s="12"/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7">
        <f t="shared" si="14"/>
        <v>0</v>
      </c>
      <c r="V718" s="4"/>
      <c r="W718" s="17"/>
    </row>
    <row r="719" spans="1:23" ht="20.100000000000001" customHeight="1" x14ac:dyDescent="0.3">
      <c r="A719" s="12"/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7">
        <f t="shared" si="14"/>
        <v>0</v>
      </c>
      <c r="V719" s="4"/>
      <c r="W719" s="17"/>
    </row>
    <row r="720" spans="1:23" ht="20.100000000000001" customHeight="1" x14ac:dyDescent="0.3">
      <c r="A720" s="12"/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7">
        <f t="shared" si="14"/>
        <v>0</v>
      </c>
      <c r="V720" s="4"/>
      <c r="W720" s="17"/>
    </row>
    <row r="721" spans="1:23" ht="20.100000000000001" customHeight="1" x14ac:dyDescent="0.3">
      <c r="A721" s="12"/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7">
        <f t="shared" si="14"/>
        <v>0</v>
      </c>
      <c r="V721" s="4"/>
      <c r="W721" s="17"/>
    </row>
    <row r="722" spans="1:23" ht="20.100000000000001" customHeight="1" x14ac:dyDescent="0.3">
      <c r="A722" s="12"/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7">
        <f t="shared" si="14"/>
        <v>0</v>
      </c>
      <c r="V722" s="4"/>
      <c r="W722" s="17"/>
    </row>
    <row r="723" spans="1:23" ht="20.100000000000001" customHeight="1" x14ac:dyDescent="0.3">
      <c r="A723" s="12"/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7">
        <f t="shared" si="14"/>
        <v>0</v>
      </c>
      <c r="V723" s="4"/>
      <c r="W723" s="17"/>
    </row>
    <row r="724" spans="1:23" ht="20.100000000000001" customHeight="1" x14ac:dyDescent="0.3">
      <c r="A724" s="12"/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7">
        <f t="shared" si="14"/>
        <v>0</v>
      </c>
      <c r="V724" s="4"/>
      <c r="W724" s="17"/>
    </row>
    <row r="725" spans="1:23" ht="20.100000000000001" customHeight="1" x14ac:dyDescent="0.3">
      <c r="A725" s="12"/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7">
        <f t="shared" si="14"/>
        <v>0</v>
      </c>
      <c r="V725" s="4"/>
      <c r="W725" s="17"/>
    </row>
    <row r="726" spans="1:23" ht="20.100000000000001" customHeight="1" x14ac:dyDescent="0.3">
      <c r="A726" s="12"/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7">
        <f t="shared" si="14"/>
        <v>0</v>
      </c>
      <c r="V726" s="4"/>
      <c r="W726" s="17"/>
    </row>
    <row r="727" spans="1:23" ht="20.100000000000001" customHeight="1" x14ac:dyDescent="0.3">
      <c r="A727" s="12"/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7">
        <f t="shared" si="14"/>
        <v>0</v>
      </c>
      <c r="V727" s="4"/>
      <c r="W727" s="17"/>
    </row>
    <row r="728" spans="1:23" ht="20.100000000000001" customHeight="1" x14ac:dyDescent="0.3">
      <c r="A728" s="12"/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7">
        <f t="shared" si="14"/>
        <v>0</v>
      </c>
      <c r="V728" s="4"/>
      <c r="W728" s="17"/>
    </row>
    <row r="729" spans="1:23" ht="20.100000000000001" customHeight="1" x14ac:dyDescent="0.3">
      <c r="A729" s="12"/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7">
        <f t="shared" si="14"/>
        <v>0</v>
      </c>
      <c r="V729" s="4"/>
      <c r="W729" s="17"/>
    </row>
    <row r="730" spans="1:23" ht="20.100000000000001" customHeight="1" x14ac:dyDescent="0.3">
      <c r="A730" s="12"/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7">
        <f t="shared" si="14"/>
        <v>0</v>
      </c>
      <c r="V730" s="4"/>
      <c r="W730" s="17"/>
    </row>
    <row r="731" spans="1:23" ht="20.100000000000001" customHeight="1" x14ac:dyDescent="0.3">
      <c r="A731" s="12"/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7">
        <f t="shared" si="14"/>
        <v>0</v>
      </c>
      <c r="V731" s="4"/>
      <c r="W731" s="17"/>
    </row>
    <row r="732" spans="1:23" ht="20.100000000000001" customHeight="1" x14ac:dyDescent="0.3">
      <c r="A732" s="12"/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7">
        <f t="shared" si="14"/>
        <v>0</v>
      </c>
      <c r="V732" s="4"/>
      <c r="W732" s="17"/>
    </row>
    <row r="733" spans="1:23" ht="20.100000000000001" customHeight="1" x14ac:dyDescent="0.3">
      <c r="A733" s="12"/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7">
        <f t="shared" si="14"/>
        <v>0</v>
      </c>
      <c r="V733" s="4"/>
      <c r="W733" s="17"/>
    </row>
    <row r="734" spans="1:23" ht="20.100000000000001" customHeight="1" x14ac:dyDescent="0.3">
      <c r="A734" s="12"/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7">
        <f t="shared" si="14"/>
        <v>0</v>
      </c>
      <c r="V734" s="4"/>
      <c r="W734" s="17"/>
    </row>
    <row r="735" spans="1:23" ht="20.100000000000001" customHeight="1" x14ac:dyDescent="0.3">
      <c r="A735" s="12"/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7">
        <f t="shared" si="14"/>
        <v>0</v>
      </c>
      <c r="V735" s="4"/>
      <c r="W735" s="17"/>
    </row>
    <row r="736" spans="1:23" ht="20.100000000000001" customHeight="1" x14ac:dyDescent="0.3">
      <c r="A736" s="12"/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7">
        <f t="shared" si="14"/>
        <v>0</v>
      </c>
      <c r="V736" s="4"/>
      <c r="W736" s="17"/>
    </row>
    <row r="737" spans="1:23" ht="20.100000000000001" customHeight="1" x14ac:dyDescent="0.3">
      <c r="A737" s="12"/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7">
        <f t="shared" si="14"/>
        <v>0</v>
      </c>
      <c r="V737" s="4"/>
      <c r="W737" s="17"/>
    </row>
    <row r="738" spans="1:23" ht="20.100000000000001" customHeight="1" x14ac:dyDescent="0.3">
      <c r="A738" s="12"/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7">
        <f t="shared" si="14"/>
        <v>0</v>
      </c>
      <c r="V738" s="4"/>
      <c r="W738" s="17"/>
    </row>
    <row r="739" spans="1:23" ht="20.100000000000001" customHeight="1" x14ac:dyDescent="0.3">
      <c r="A739" s="12"/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7">
        <f t="shared" si="14"/>
        <v>0</v>
      </c>
      <c r="V739" s="4"/>
      <c r="W739" s="17"/>
    </row>
    <row r="740" spans="1:23" ht="20.100000000000001" customHeight="1" x14ac:dyDescent="0.3">
      <c r="A740" s="12"/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7">
        <f t="shared" si="14"/>
        <v>0</v>
      </c>
      <c r="V740" s="4"/>
      <c r="W740" s="17"/>
    </row>
    <row r="741" spans="1:23" ht="20.100000000000001" customHeight="1" x14ac:dyDescent="0.3">
      <c r="A741" s="12"/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7">
        <f t="shared" si="14"/>
        <v>0</v>
      </c>
      <c r="V741" s="4"/>
      <c r="W741" s="17"/>
    </row>
    <row r="742" spans="1:23" ht="20.100000000000001" customHeight="1" x14ac:dyDescent="0.3">
      <c r="A742" s="12"/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7">
        <f t="shared" si="14"/>
        <v>0</v>
      </c>
      <c r="V742" s="4"/>
      <c r="W742" s="17"/>
    </row>
    <row r="743" spans="1:23" ht="20.100000000000001" customHeight="1" x14ac:dyDescent="0.3">
      <c r="A743" s="12"/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7">
        <f t="shared" si="14"/>
        <v>0</v>
      </c>
      <c r="V743" s="4"/>
      <c r="W743" s="17"/>
    </row>
    <row r="744" spans="1:23" ht="20.100000000000001" customHeight="1" x14ac:dyDescent="0.3">
      <c r="A744" s="12"/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7">
        <f t="shared" si="14"/>
        <v>0</v>
      </c>
      <c r="V744" s="4"/>
      <c r="W744" s="17"/>
    </row>
    <row r="745" spans="1:23" ht="20.100000000000001" customHeight="1" x14ac:dyDescent="0.3">
      <c r="A745" s="12"/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7">
        <f t="shared" si="14"/>
        <v>0</v>
      </c>
      <c r="V745" s="4"/>
      <c r="W745" s="17"/>
    </row>
    <row r="746" spans="1:23" ht="20.100000000000001" customHeight="1" x14ac:dyDescent="0.3">
      <c r="A746" s="12"/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7">
        <f t="shared" si="14"/>
        <v>0</v>
      </c>
      <c r="V746" s="4"/>
      <c r="W746" s="17"/>
    </row>
    <row r="747" spans="1:23" ht="20.100000000000001" customHeight="1" x14ac:dyDescent="0.3">
      <c r="A747" s="12"/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7">
        <f t="shared" si="14"/>
        <v>0</v>
      </c>
      <c r="V747" s="4"/>
      <c r="W747" s="17"/>
    </row>
    <row r="748" spans="1:23" ht="20.100000000000001" customHeight="1" x14ac:dyDescent="0.3">
      <c r="A748" s="12"/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7">
        <f t="shared" si="14"/>
        <v>0</v>
      </c>
      <c r="V748" s="4"/>
      <c r="W748" s="17"/>
    </row>
    <row r="749" spans="1:23" ht="20.100000000000001" customHeight="1" x14ac:dyDescent="0.3">
      <c r="A749" s="12"/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7">
        <f t="shared" si="14"/>
        <v>0</v>
      </c>
      <c r="V749" s="4"/>
      <c r="W749" s="17"/>
    </row>
    <row r="750" spans="1:23" ht="20.100000000000001" customHeight="1" x14ac:dyDescent="0.3">
      <c r="A750" s="12"/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7">
        <f t="shared" si="14"/>
        <v>0</v>
      </c>
      <c r="V750" s="4"/>
      <c r="W750" s="17"/>
    </row>
    <row r="751" spans="1:23" ht="20.100000000000001" customHeight="1" x14ac:dyDescent="0.3">
      <c r="A751" s="12"/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7">
        <f t="shared" si="14"/>
        <v>0</v>
      </c>
      <c r="V751" s="4"/>
      <c r="W751" s="17"/>
    </row>
    <row r="752" spans="1:23" ht="20.100000000000001" customHeight="1" x14ac:dyDescent="0.3">
      <c r="A752" s="12"/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7">
        <f t="shared" si="14"/>
        <v>0</v>
      </c>
      <c r="V752" s="4"/>
      <c r="W752" s="17"/>
    </row>
    <row r="753" spans="1:23" ht="20.100000000000001" customHeight="1" x14ac:dyDescent="0.3">
      <c r="A753" s="12"/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7">
        <f t="shared" si="14"/>
        <v>0</v>
      </c>
      <c r="V753" s="4"/>
      <c r="W753" s="17"/>
    </row>
    <row r="754" spans="1:23" ht="20.100000000000001" customHeight="1" x14ac:dyDescent="0.3">
      <c r="A754" s="12"/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7">
        <f t="shared" si="14"/>
        <v>0</v>
      </c>
      <c r="V754" s="4"/>
      <c r="W754" s="17"/>
    </row>
    <row r="755" spans="1:23" ht="20.100000000000001" customHeight="1" x14ac:dyDescent="0.3">
      <c r="A755" s="12"/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7">
        <f t="shared" si="14"/>
        <v>0</v>
      </c>
      <c r="V755" s="4"/>
      <c r="W755" s="17"/>
    </row>
    <row r="756" spans="1:23" ht="20.100000000000001" customHeight="1" x14ac:dyDescent="0.3">
      <c r="A756" s="12"/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7">
        <f t="shared" si="14"/>
        <v>0</v>
      </c>
      <c r="V756" s="4"/>
      <c r="W756" s="17"/>
    </row>
    <row r="757" spans="1:23" ht="20.100000000000001" customHeight="1" x14ac:dyDescent="0.3">
      <c r="A757" s="12"/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7">
        <f t="shared" si="14"/>
        <v>0</v>
      </c>
      <c r="V757" s="4"/>
      <c r="W757" s="17"/>
    </row>
    <row r="758" spans="1:23" ht="20.100000000000001" customHeight="1" x14ac:dyDescent="0.3">
      <c r="A758" s="12"/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7">
        <f t="shared" si="14"/>
        <v>0</v>
      </c>
      <c r="V758" s="4"/>
      <c r="W758" s="17"/>
    </row>
    <row r="759" spans="1:23" ht="20.100000000000001" customHeight="1" x14ac:dyDescent="0.3">
      <c r="A759" s="12"/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7">
        <f t="shared" si="14"/>
        <v>0</v>
      </c>
      <c r="V759" s="4"/>
      <c r="W759" s="17"/>
    </row>
    <row r="760" spans="1:23" ht="20.100000000000001" customHeight="1" x14ac:dyDescent="0.3">
      <c r="A760" s="12"/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7">
        <f t="shared" si="14"/>
        <v>0</v>
      </c>
      <c r="V760" s="4"/>
      <c r="W760" s="17"/>
    </row>
    <row r="761" spans="1:23" ht="20.100000000000001" customHeight="1" x14ac:dyDescent="0.3">
      <c r="A761" s="12"/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7">
        <f t="shared" si="14"/>
        <v>0</v>
      </c>
      <c r="V761" s="4"/>
      <c r="W761" s="17"/>
    </row>
    <row r="762" spans="1:23" ht="20.100000000000001" customHeight="1" x14ac:dyDescent="0.3">
      <c r="A762" s="12"/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7">
        <f t="shared" si="14"/>
        <v>0</v>
      </c>
      <c r="V762" s="4"/>
      <c r="W762" s="17"/>
    </row>
    <row r="763" spans="1:23" ht="20.100000000000001" customHeight="1" x14ac:dyDescent="0.3">
      <c r="A763" s="12"/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7">
        <f t="shared" si="14"/>
        <v>0</v>
      </c>
      <c r="V763" s="4"/>
      <c r="W763" s="17"/>
    </row>
    <row r="764" spans="1:23" ht="20.100000000000001" customHeight="1" x14ac:dyDescent="0.3">
      <c r="A764" s="12"/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7">
        <f t="shared" si="14"/>
        <v>0</v>
      </c>
      <c r="V764" s="4"/>
      <c r="W764" s="17"/>
    </row>
    <row r="765" spans="1:23" ht="20.100000000000001" customHeight="1" x14ac:dyDescent="0.3">
      <c r="A765" s="12"/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7">
        <f t="shared" si="14"/>
        <v>0</v>
      </c>
      <c r="V765" s="4"/>
      <c r="W765" s="17"/>
    </row>
    <row r="766" spans="1:23" ht="20.100000000000001" customHeight="1" x14ac:dyDescent="0.3">
      <c r="A766" s="12"/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7">
        <f t="shared" si="14"/>
        <v>0</v>
      </c>
      <c r="V766" s="4"/>
      <c r="W766" s="17"/>
    </row>
    <row r="767" spans="1:23" ht="20.100000000000001" customHeight="1" x14ac:dyDescent="0.3">
      <c r="A767" s="12"/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7">
        <f t="shared" si="14"/>
        <v>0</v>
      </c>
      <c r="V767" s="4"/>
      <c r="W767" s="17"/>
    </row>
    <row r="768" spans="1:23" ht="20.100000000000001" customHeight="1" x14ac:dyDescent="0.3">
      <c r="A768" s="12"/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7">
        <f t="shared" si="14"/>
        <v>0</v>
      </c>
      <c r="V768" s="4"/>
      <c r="W768" s="17"/>
    </row>
    <row r="769" spans="1:23" ht="20.100000000000001" customHeight="1" x14ac:dyDescent="0.3">
      <c r="A769" s="12"/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7">
        <f t="shared" si="14"/>
        <v>0</v>
      </c>
      <c r="V769" s="4"/>
      <c r="W769" s="17"/>
    </row>
    <row r="770" spans="1:23" ht="20.100000000000001" customHeight="1" x14ac:dyDescent="0.3">
      <c r="A770" s="12"/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7">
        <f t="shared" si="14"/>
        <v>0</v>
      </c>
      <c r="V770" s="4"/>
      <c r="W770" s="17"/>
    </row>
    <row r="771" spans="1:23" ht="20.100000000000001" customHeight="1" x14ac:dyDescent="0.3">
      <c r="A771" s="12"/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7">
        <f t="shared" si="14"/>
        <v>0</v>
      </c>
      <c r="V771" s="4"/>
      <c r="W771" s="17"/>
    </row>
    <row r="772" spans="1:23" ht="20.100000000000001" customHeight="1" x14ac:dyDescent="0.3">
      <c r="A772" s="12"/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7">
        <f t="shared" si="14"/>
        <v>0</v>
      </c>
      <c r="V772" s="4"/>
      <c r="W772" s="17"/>
    </row>
    <row r="773" spans="1:23" ht="20.100000000000001" customHeight="1" x14ac:dyDescent="0.3">
      <c r="A773" s="12"/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7">
        <f t="shared" si="14"/>
        <v>0</v>
      </c>
      <c r="V773" s="4"/>
      <c r="W773" s="17"/>
    </row>
    <row r="774" spans="1:23" ht="20.100000000000001" customHeight="1" x14ac:dyDescent="0.3">
      <c r="A774" s="12"/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7">
        <f t="shared" si="14"/>
        <v>0</v>
      </c>
      <c r="V774" s="4"/>
      <c r="W774" s="17"/>
    </row>
    <row r="775" spans="1:23" ht="20.100000000000001" customHeight="1" x14ac:dyDescent="0.3">
      <c r="A775" s="12"/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7">
        <f t="shared" si="14"/>
        <v>0</v>
      </c>
      <c r="V775" s="4"/>
      <c r="W775" s="17"/>
    </row>
    <row r="776" spans="1:23" ht="20.100000000000001" customHeight="1" x14ac:dyDescent="0.3">
      <c r="A776" s="12"/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7">
        <f t="shared" si="14"/>
        <v>0</v>
      </c>
      <c r="V776" s="4"/>
      <c r="W776" s="17"/>
    </row>
    <row r="777" spans="1:23" ht="20.100000000000001" customHeight="1" x14ac:dyDescent="0.3">
      <c r="A777" s="12"/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7">
        <f t="shared" si="14"/>
        <v>0</v>
      </c>
      <c r="V777" s="4"/>
      <c r="W777" s="17"/>
    </row>
    <row r="778" spans="1:23" ht="20.100000000000001" customHeight="1" x14ac:dyDescent="0.3">
      <c r="A778" s="12"/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7">
        <f t="shared" si="14"/>
        <v>0</v>
      </c>
      <c r="V778" s="4"/>
      <c r="W778" s="17"/>
    </row>
    <row r="779" spans="1:23" ht="20.100000000000001" customHeight="1" x14ac:dyDescent="0.3">
      <c r="A779" s="12"/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7">
        <f t="shared" ref="U779:U842" si="15">R779-(S779+T779)</f>
        <v>0</v>
      </c>
      <c r="V779" s="4"/>
      <c r="W779" s="17"/>
    </row>
    <row r="780" spans="1:23" ht="20.100000000000001" customHeight="1" x14ac:dyDescent="0.3">
      <c r="A780" s="12"/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7">
        <f t="shared" si="15"/>
        <v>0</v>
      </c>
      <c r="V780" s="4"/>
      <c r="W780" s="17"/>
    </row>
    <row r="781" spans="1:23" ht="20.100000000000001" customHeight="1" x14ac:dyDescent="0.3">
      <c r="A781" s="12"/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7">
        <f t="shared" si="15"/>
        <v>0</v>
      </c>
      <c r="V781" s="4"/>
      <c r="W781" s="17"/>
    </row>
    <row r="782" spans="1:23" ht="20.100000000000001" customHeight="1" x14ac:dyDescent="0.3">
      <c r="A782" s="12"/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7">
        <f t="shared" si="15"/>
        <v>0</v>
      </c>
      <c r="V782" s="4"/>
      <c r="W782" s="17"/>
    </row>
    <row r="783" spans="1:23" ht="20.100000000000001" customHeight="1" x14ac:dyDescent="0.3">
      <c r="A783" s="12"/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7">
        <f t="shared" si="15"/>
        <v>0</v>
      </c>
      <c r="V783" s="4"/>
      <c r="W783" s="17"/>
    </row>
    <row r="784" spans="1:23" ht="20.100000000000001" customHeight="1" x14ac:dyDescent="0.3">
      <c r="A784" s="12"/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7">
        <f t="shared" si="15"/>
        <v>0</v>
      </c>
      <c r="V784" s="4"/>
      <c r="W784" s="17"/>
    </row>
    <row r="785" spans="1:23" ht="20.100000000000001" customHeight="1" x14ac:dyDescent="0.3">
      <c r="A785" s="12"/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7">
        <f t="shared" si="15"/>
        <v>0</v>
      </c>
      <c r="V785" s="4"/>
      <c r="W785" s="17"/>
    </row>
    <row r="786" spans="1:23" ht="20.100000000000001" customHeight="1" x14ac:dyDescent="0.3">
      <c r="A786" s="12"/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7">
        <f t="shared" si="15"/>
        <v>0</v>
      </c>
      <c r="V786" s="4"/>
      <c r="W786" s="17"/>
    </row>
    <row r="787" spans="1:23" ht="20.100000000000001" customHeight="1" x14ac:dyDescent="0.3">
      <c r="A787" s="12"/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7">
        <f t="shared" si="15"/>
        <v>0</v>
      </c>
      <c r="V787" s="4"/>
      <c r="W787" s="17"/>
    </row>
    <row r="788" spans="1:23" ht="20.100000000000001" customHeight="1" x14ac:dyDescent="0.3">
      <c r="A788" s="12"/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7">
        <f t="shared" si="15"/>
        <v>0</v>
      </c>
      <c r="V788" s="4"/>
      <c r="W788" s="17"/>
    </row>
    <row r="789" spans="1:23" ht="20.100000000000001" customHeight="1" x14ac:dyDescent="0.3">
      <c r="A789" s="12"/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7">
        <f t="shared" si="15"/>
        <v>0</v>
      </c>
      <c r="V789" s="4"/>
      <c r="W789" s="17"/>
    </row>
    <row r="790" spans="1:23" ht="20.100000000000001" customHeight="1" x14ac:dyDescent="0.3">
      <c r="A790" s="12"/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7">
        <f t="shared" si="15"/>
        <v>0</v>
      </c>
      <c r="V790" s="4"/>
      <c r="W790" s="17"/>
    </row>
    <row r="791" spans="1:23" ht="20.100000000000001" customHeight="1" x14ac:dyDescent="0.3">
      <c r="A791" s="12"/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7">
        <f t="shared" si="15"/>
        <v>0</v>
      </c>
      <c r="V791" s="4"/>
      <c r="W791" s="17"/>
    </row>
    <row r="792" spans="1:23" ht="20.100000000000001" customHeight="1" x14ac:dyDescent="0.3">
      <c r="A792" s="12"/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7">
        <f t="shared" si="15"/>
        <v>0</v>
      </c>
      <c r="V792" s="4"/>
      <c r="W792" s="17"/>
    </row>
    <row r="793" spans="1:23" ht="20.100000000000001" customHeight="1" x14ac:dyDescent="0.3">
      <c r="A793" s="12"/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7">
        <f t="shared" si="15"/>
        <v>0</v>
      </c>
      <c r="V793" s="4"/>
      <c r="W793" s="17"/>
    </row>
    <row r="794" spans="1:23" ht="20.100000000000001" customHeight="1" x14ac:dyDescent="0.3">
      <c r="A794" s="12"/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7">
        <f t="shared" si="15"/>
        <v>0</v>
      </c>
      <c r="V794" s="4"/>
      <c r="W794" s="17"/>
    </row>
    <row r="795" spans="1:23" ht="20.100000000000001" customHeight="1" x14ac:dyDescent="0.3">
      <c r="A795" s="12"/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7">
        <f t="shared" si="15"/>
        <v>0</v>
      </c>
      <c r="V795" s="4"/>
      <c r="W795" s="17"/>
    </row>
    <row r="796" spans="1:23" ht="20.100000000000001" customHeight="1" x14ac:dyDescent="0.3">
      <c r="A796" s="12"/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7">
        <f t="shared" si="15"/>
        <v>0</v>
      </c>
      <c r="V796" s="4"/>
      <c r="W796" s="17"/>
    </row>
    <row r="797" spans="1:23" ht="20.100000000000001" customHeight="1" x14ac:dyDescent="0.3">
      <c r="A797" s="12"/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7">
        <f t="shared" si="15"/>
        <v>0</v>
      </c>
      <c r="V797" s="4"/>
      <c r="W797" s="17"/>
    </row>
    <row r="798" spans="1:23" ht="20.100000000000001" customHeight="1" x14ac:dyDescent="0.3">
      <c r="A798" s="12"/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7">
        <f t="shared" si="15"/>
        <v>0</v>
      </c>
      <c r="V798" s="4"/>
      <c r="W798" s="17"/>
    </row>
    <row r="799" spans="1:23" ht="20.100000000000001" customHeight="1" x14ac:dyDescent="0.3">
      <c r="A799" s="12"/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7">
        <f t="shared" si="15"/>
        <v>0</v>
      </c>
      <c r="V799" s="4"/>
      <c r="W799" s="17"/>
    </row>
    <row r="800" spans="1:23" ht="20.100000000000001" customHeight="1" x14ac:dyDescent="0.3">
      <c r="A800" s="12"/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7">
        <f t="shared" si="15"/>
        <v>0</v>
      </c>
      <c r="V800" s="4"/>
      <c r="W800" s="17"/>
    </row>
    <row r="801" spans="1:23" ht="20.100000000000001" customHeight="1" x14ac:dyDescent="0.3">
      <c r="A801" s="12"/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7">
        <f t="shared" si="15"/>
        <v>0</v>
      </c>
      <c r="V801" s="4"/>
      <c r="W801" s="17"/>
    </row>
    <row r="802" spans="1:23" ht="20.100000000000001" customHeight="1" x14ac:dyDescent="0.3">
      <c r="A802" s="12"/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7">
        <f t="shared" si="15"/>
        <v>0</v>
      </c>
      <c r="V802" s="4"/>
      <c r="W802" s="17"/>
    </row>
    <row r="803" spans="1:23" ht="20.100000000000001" customHeight="1" x14ac:dyDescent="0.3">
      <c r="A803" s="12"/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7">
        <f t="shared" si="15"/>
        <v>0</v>
      </c>
      <c r="V803" s="4"/>
      <c r="W803" s="17"/>
    </row>
    <row r="804" spans="1:23" ht="20.100000000000001" customHeight="1" x14ac:dyDescent="0.3">
      <c r="A804" s="12"/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7">
        <f t="shared" si="15"/>
        <v>0</v>
      </c>
      <c r="V804" s="4"/>
      <c r="W804" s="17"/>
    </row>
    <row r="805" spans="1:23" ht="20.100000000000001" customHeight="1" x14ac:dyDescent="0.3">
      <c r="A805" s="12"/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7">
        <f t="shared" si="15"/>
        <v>0</v>
      </c>
      <c r="V805" s="4"/>
      <c r="W805" s="17"/>
    </row>
    <row r="806" spans="1:23" ht="20.100000000000001" customHeight="1" x14ac:dyDescent="0.3">
      <c r="A806" s="12"/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7">
        <f t="shared" si="15"/>
        <v>0</v>
      </c>
      <c r="V806" s="4"/>
      <c r="W806" s="17"/>
    </row>
    <row r="807" spans="1:23" ht="20.100000000000001" customHeight="1" x14ac:dyDescent="0.3">
      <c r="A807" s="12"/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7">
        <f t="shared" si="15"/>
        <v>0</v>
      </c>
      <c r="V807" s="4"/>
      <c r="W807" s="17"/>
    </row>
    <row r="808" spans="1:23" ht="20.100000000000001" customHeight="1" x14ac:dyDescent="0.3">
      <c r="A808" s="12"/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7">
        <f t="shared" si="15"/>
        <v>0</v>
      </c>
      <c r="V808" s="4"/>
      <c r="W808" s="17"/>
    </row>
    <row r="809" spans="1:23" ht="20.100000000000001" customHeight="1" x14ac:dyDescent="0.3">
      <c r="A809" s="12"/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7">
        <f t="shared" si="15"/>
        <v>0</v>
      </c>
      <c r="V809" s="4"/>
      <c r="W809" s="17"/>
    </row>
    <row r="810" spans="1:23" ht="20.100000000000001" customHeight="1" x14ac:dyDescent="0.3">
      <c r="A810" s="12"/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7">
        <f t="shared" si="15"/>
        <v>0</v>
      </c>
      <c r="V810" s="4"/>
      <c r="W810" s="17"/>
    </row>
    <row r="811" spans="1:23" ht="20.100000000000001" customHeight="1" x14ac:dyDescent="0.3">
      <c r="A811" s="12"/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7">
        <f t="shared" si="15"/>
        <v>0</v>
      </c>
      <c r="V811" s="4"/>
      <c r="W811" s="17"/>
    </row>
    <row r="812" spans="1:23" ht="20.100000000000001" customHeight="1" x14ac:dyDescent="0.3">
      <c r="A812" s="12"/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7">
        <f t="shared" si="15"/>
        <v>0</v>
      </c>
      <c r="V812" s="4"/>
      <c r="W812" s="17"/>
    </row>
    <row r="813" spans="1:23" ht="20.100000000000001" customHeight="1" x14ac:dyDescent="0.3">
      <c r="A813" s="12"/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7">
        <f t="shared" si="15"/>
        <v>0</v>
      </c>
      <c r="V813" s="4"/>
      <c r="W813" s="17"/>
    </row>
    <row r="814" spans="1:23" ht="20.100000000000001" customHeight="1" x14ac:dyDescent="0.3">
      <c r="A814" s="12"/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7">
        <f t="shared" si="15"/>
        <v>0</v>
      </c>
      <c r="V814" s="4"/>
      <c r="W814" s="17"/>
    </row>
    <row r="815" spans="1:23" ht="20.100000000000001" customHeight="1" x14ac:dyDescent="0.3">
      <c r="A815" s="12"/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7">
        <f t="shared" si="15"/>
        <v>0</v>
      </c>
      <c r="V815" s="4"/>
      <c r="W815" s="17"/>
    </row>
    <row r="816" spans="1:23" ht="20.100000000000001" customHeight="1" x14ac:dyDescent="0.3">
      <c r="A816" s="12"/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7">
        <f t="shared" si="15"/>
        <v>0</v>
      </c>
      <c r="V816" s="4"/>
      <c r="W816" s="17"/>
    </row>
    <row r="817" spans="1:23" ht="20.100000000000001" customHeight="1" x14ac:dyDescent="0.3">
      <c r="A817" s="12"/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7">
        <f t="shared" si="15"/>
        <v>0</v>
      </c>
      <c r="V817" s="4"/>
      <c r="W817" s="17"/>
    </row>
    <row r="818" spans="1:23" ht="20.100000000000001" customHeight="1" x14ac:dyDescent="0.3">
      <c r="A818" s="12"/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7">
        <f t="shared" si="15"/>
        <v>0</v>
      </c>
      <c r="V818" s="4"/>
      <c r="W818" s="17"/>
    </row>
    <row r="819" spans="1:23" ht="20.100000000000001" customHeight="1" x14ac:dyDescent="0.3">
      <c r="A819" s="12"/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7">
        <f t="shared" si="15"/>
        <v>0</v>
      </c>
      <c r="V819" s="4"/>
      <c r="W819" s="17"/>
    </row>
    <row r="820" spans="1:23" ht="20.100000000000001" customHeight="1" x14ac:dyDescent="0.3">
      <c r="A820" s="12"/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7">
        <f t="shared" si="15"/>
        <v>0</v>
      </c>
      <c r="V820" s="4"/>
      <c r="W820" s="17"/>
    </row>
    <row r="821" spans="1:23" ht="20.100000000000001" customHeight="1" x14ac:dyDescent="0.3">
      <c r="A821" s="12"/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7">
        <f t="shared" si="15"/>
        <v>0</v>
      </c>
      <c r="V821" s="4"/>
      <c r="W821" s="17"/>
    </row>
    <row r="822" spans="1:23" ht="20.100000000000001" customHeight="1" x14ac:dyDescent="0.3">
      <c r="A822" s="12"/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7">
        <f t="shared" si="15"/>
        <v>0</v>
      </c>
      <c r="V822" s="4"/>
      <c r="W822" s="17"/>
    </row>
    <row r="823" spans="1:23" ht="20.100000000000001" customHeight="1" x14ac:dyDescent="0.3">
      <c r="A823" s="12"/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7">
        <f t="shared" si="15"/>
        <v>0</v>
      </c>
      <c r="V823" s="4"/>
      <c r="W823" s="17"/>
    </row>
    <row r="824" spans="1:23" ht="20.100000000000001" customHeight="1" x14ac:dyDescent="0.3">
      <c r="A824" s="12"/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7">
        <f t="shared" si="15"/>
        <v>0</v>
      </c>
      <c r="V824" s="4"/>
      <c r="W824" s="17"/>
    </row>
    <row r="825" spans="1:23" ht="20.100000000000001" customHeight="1" x14ac:dyDescent="0.3">
      <c r="A825" s="12"/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7">
        <f t="shared" si="15"/>
        <v>0</v>
      </c>
      <c r="V825" s="4"/>
      <c r="W825" s="17"/>
    </row>
    <row r="826" spans="1:23" ht="20.100000000000001" customHeight="1" x14ac:dyDescent="0.3">
      <c r="A826" s="12"/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7">
        <f t="shared" si="15"/>
        <v>0</v>
      </c>
      <c r="V826" s="4"/>
      <c r="W826" s="17"/>
    </row>
    <row r="827" spans="1:23" ht="20.100000000000001" customHeight="1" x14ac:dyDescent="0.3">
      <c r="A827" s="12"/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7">
        <f t="shared" si="15"/>
        <v>0</v>
      </c>
      <c r="V827" s="4"/>
      <c r="W827" s="17"/>
    </row>
    <row r="828" spans="1:23" ht="20.100000000000001" customHeight="1" x14ac:dyDescent="0.3">
      <c r="A828" s="12"/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7">
        <f t="shared" si="15"/>
        <v>0</v>
      </c>
      <c r="V828" s="4"/>
      <c r="W828" s="17"/>
    </row>
    <row r="829" spans="1:23" ht="20.100000000000001" customHeight="1" x14ac:dyDescent="0.3">
      <c r="A829" s="12"/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7">
        <f t="shared" si="15"/>
        <v>0</v>
      </c>
      <c r="V829" s="4"/>
      <c r="W829" s="17"/>
    </row>
    <row r="830" spans="1:23" ht="20.100000000000001" customHeight="1" x14ac:dyDescent="0.3">
      <c r="A830" s="12"/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7">
        <f t="shared" si="15"/>
        <v>0</v>
      </c>
      <c r="V830" s="4"/>
      <c r="W830" s="17"/>
    </row>
    <row r="831" spans="1:23" ht="20.100000000000001" customHeight="1" x14ac:dyDescent="0.3">
      <c r="A831" s="12"/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7">
        <f t="shared" si="15"/>
        <v>0</v>
      </c>
      <c r="V831" s="4"/>
      <c r="W831" s="17"/>
    </row>
    <row r="832" spans="1:23" ht="20.100000000000001" customHeight="1" x14ac:dyDescent="0.3">
      <c r="A832" s="12"/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7">
        <f t="shared" si="15"/>
        <v>0</v>
      </c>
      <c r="V832" s="4"/>
      <c r="W832" s="17"/>
    </row>
    <row r="833" spans="1:23" ht="20.100000000000001" customHeight="1" x14ac:dyDescent="0.3">
      <c r="A833" s="12"/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7">
        <f t="shared" si="15"/>
        <v>0</v>
      </c>
      <c r="V833" s="4"/>
      <c r="W833" s="17"/>
    </row>
    <row r="834" spans="1:23" ht="20.100000000000001" customHeight="1" x14ac:dyDescent="0.3">
      <c r="A834" s="12"/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7">
        <f t="shared" si="15"/>
        <v>0</v>
      </c>
      <c r="V834" s="4"/>
      <c r="W834" s="17"/>
    </row>
    <row r="835" spans="1:23" ht="20.100000000000001" customHeight="1" x14ac:dyDescent="0.3">
      <c r="A835" s="12"/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7">
        <f t="shared" si="15"/>
        <v>0</v>
      </c>
      <c r="V835" s="4"/>
      <c r="W835" s="17"/>
    </row>
    <row r="836" spans="1:23" ht="20.100000000000001" customHeight="1" x14ac:dyDescent="0.3">
      <c r="A836" s="12"/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7">
        <f t="shared" si="15"/>
        <v>0</v>
      </c>
      <c r="V836" s="4"/>
      <c r="W836" s="17"/>
    </row>
    <row r="837" spans="1:23" ht="20.100000000000001" customHeight="1" x14ac:dyDescent="0.3">
      <c r="A837" s="12"/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7">
        <f t="shared" si="15"/>
        <v>0</v>
      </c>
      <c r="V837" s="4"/>
      <c r="W837" s="17"/>
    </row>
    <row r="838" spans="1:23" ht="20.100000000000001" customHeight="1" x14ac:dyDescent="0.3">
      <c r="A838" s="12"/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7">
        <f t="shared" si="15"/>
        <v>0</v>
      </c>
      <c r="V838" s="4"/>
      <c r="W838" s="17"/>
    </row>
    <row r="839" spans="1:23" ht="20.100000000000001" customHeight="1" x14ac:dyDescent="0.3">
      <c r="A839" s="12"/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7">
        <f t="shared" si="15"/>
        <v>0</v>
      </c>
      <c r="V839" s="4"/>
      <c r="W839" s="17"/>
    </row>
    <row r="840" spans="1:23" ht="20.100000000000001" customHeight="1" x14ac:dyDescent="0.3">
      <c r="A840" s="12"/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7">
        <f t="shared" si="15"/>
        <v>0</v>
      </c>
      <c r="V840" s="4"/>
      <c r="W840" s="17"/>
    </row>
    <row r="841" spans="1:23" ht="20.100000000000001" customHeight="1" x14ac:dyDescent="0.3">
      <c r="A841" s="12"/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7">
        <f t="shared" si="15"/>
        <v>0</v>
      </c>
      <c r="V841" s="4"/>
      <c r="W841" s="17"/>
    </row>
    <row r="842" spans="1:23" ht="20.100000000000001" customHeight="1" x14ac:dyDescent="0.3">
      <c r="A842" s="12"/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7">
        <f t="shared" si="15"/>
        <v>0</v>
      </c>
      <c r="V842" s="4"/>
      <c r="W842" s="17"/>
    </row>
    <row r="843" spans="1:23" ht="20.100000000000001" customHeight="1" x14ac:dyDescent="0.3">
      <c r="A843" s="12"/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7">
        <f t="shared" ref="U843:U906" si="16">R843-(S843+T843)</f>
        <v>0</v>
      </c>
      <c r="V843" s="4"/>
      <c r="W843" s="17"/>
    </row>
    <row r="844" spans="1:23" ht="20.100000000000001" customHeight="1" x14ac:dyDescent="0.3">
      <c r="A844" s="12"/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7">
        <f t="shared" si="16"/>
        <v>0</v>
      </c>
      <c r="V844" s="4"/>
      <c r="W844" s="17"/>
    </row>
    <row r="845" spans="1:23" ht="20.100000000000001" customHeight="1" x14ac:dyDescent="0.3">
      <c r="A845" s="12"/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7">
        <f t="shared" si="16"/>
        <v>0</v>
      </c>
      <c r="V845" s="4"/>
      <c r="W845" s="17"/>
    </row>
    <row r="846" spans="1:23" ht="20.100000000000001" customHeight="1" x14ac:dyDescent="0.3">
      <c r="A846" s="12"/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7">
        <f t="shared" si="16"/>
        <v>0</v>
      </c>
      <c r="V846" s="4"/>
      <c r="W846" s="17"/>
    </row>
    <row r="847" spans="1:23" ht="20.100000000000001" customHeight="1" x14ac:dyDescent="0.3">
      <c r="A847" s="12"/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7">
        <f t="shared" si="16"/>
        <v>0</v>
      </c>
      <c r="V847" s="4"/>
      <c r="W847" s="17"/>
    </row>
    <row r="848" spans="1:23" ht="20.100000000000001" customHeight="1" x14ac:dyDescent="0.3">
      <c r="A848" s="12"/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7">
        <f t="shared" si="16"/>
        <v>0</v>
      </c>
      <c r="V848" s="4"/>
      <c r="W848" s="17"/>
    </row>
    <row r="849" spans="1:23" ht="20.100000000000001" customHeight="1" x14ac:dyDescent="0.3">
      <c r="A849" s="12"/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7">
        <f t="shared" si="16"/>
        <v>0</v>
      </c>
      <c r="V849" s="4"/>
      <c r="W849" s="17"/>
    </row>
    <row r="850" spans="1:23" ht="20.100000000000001" customHeight="1" x14ac:dyDescent="0.3">
      <c r="A850" s="12"/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7">
        <f t="shared" si="16"/>
        <v>0</v>
      </c>
      <c r="V850" s="4"/>
      <c r="W850" s="17"/>
    </row>
    <row r="851" spans="1:23" ht="20.100000000000001" customHeight="1" x14ac:dyDescent="0.3">
      <c r="A851" s="12"/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7">
        <f t="shared" si="16"/>
        <v>0</v>
      </c>
      <c r="V851" s="4"/>
      <c r="W851" s="17"/>
    </row>
    <row r="852" spans="1:23" ht="20.100000000000001" customHeight="1" x14ac:dyDescent="0.3">
      <c r="A852" s="12"/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7">
        <f t="shared" si="16"/>
        <v>0</v>
      </c>
      <c r="V852" s="4"/>
      <c r="W852" s="17"/>
    </row>
    <row r="853" spans="1:23" ht="20.100000000000001" customHeight="1" x14ac:dyDescent="0.3">
      <c r="A853" s="12"/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7">
        <f t="shared" si="16"/>
        <v>0</v>
      </c>
      <c r="V853" s="4"/>
      <c r="W853" s="17"/>
    </row>
    <row r="854" spans="1:23" ht="20.100000000000001" customHeight="1" x14ac:dyDescent="0.3">
      <c r="A854" s="12"/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7">
        <f t="shared" si="16"/>
        <v>0</v>
      </c>
      <c r="V854" s="4"/>
      <c r="W854" s="17"/>
    </row>
    <row r="855" spans="1:23" ht="20.100000000000001" customHeight="1" x14ac:dyDescent="0.3">
      <c r="A855" s="12"/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7">
        <f t="shared" si="16"/>
        <v>0</v>
      </c>
      <c r="V855" s="4"/>
      <c r="W855" s="17"/>
    </row>
    <row r="856" spans="1:23" ht="20.100000000000001" customHeight="1" x14ac:dyDescent="0.3">
      <c r="A856" s="12"/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7">
        <f t="shared" si="16"/>
        <v>0</v>
      </c>
      <c r="V856" s="4"/>
      <c r="W856" s="17"/>
    </row>
    <row r="857" spans="1:23" ht="20.100000000000001" customHeight="1" x14ac:dyDescent="0.3">
      <c r="A857" s="12"/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7">
        <f t="shared" si="16"/>
        <v>0</v>
      </c>
      <c r="V857" s="4"/>
      <c r="W857" s="17"/>
    </row>
    <row r="858" spans="1:23" ht="20.100000000000001" customHeight="1" x14ac:dyDescent="0.3">
      <c r="A858" s="12"/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7">
        <f t="shared" si="16"/>
        <v>0</v>
      </c>
      <c r="V858" s="4"/>
      <c r="W858" s="17"/>
    </row>
    <row r="859" spans="1:23" ht="20.100000000000001" customHeight="1" x14ac:dyDescent="0.3">
      <c r="A859" s="12"/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7">
        <f t="shared" si="16"/>
        <v>0</v>
      </c>
      <c r="V859" s="4"/>
      <c r="W859" s="17"/>
    </row>
    <row r="860" spans="1:23" ht="20.100000000000001" customHeight="1" x14ac:dyDescent="0.3">
      <c r="A860" s="12"/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7">
        <f t="shared" si="16"/>
        <v>0</v>
      </c>
      <c r="V860" s="4"/>
      <c r="W860" s="17"/>
    </row>
    <row r="861" spans="1:23" ht="20.100000000000001" customHeight="1" x14ac:dyDescent="0.3">
      <c r="A861" s="12"/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7">
        <f t="shared" si="16"/>
        <v>0</v>
      </c>
      <c r="V861" s="4"/>
      <c r="W861" s="17"/>
    </row>
    <row r="862" spans="1:23" ht="20.100000000000001" customHeight="1" x14ac:dyDescent="0.3">
      <c r="A862" s="12"/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7">
        <f t="shared" si="16"/>
        <v>0</v>
      </c>
      <c r="V862" s="4"/>
      <c r="W862" s="17"/>
    </row>
    <row r="863" spans="1:23" ht="20.100000000000001" customHeight="1" x14ac:dyDescent="0.3">
      <c r="A863" s="12"/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7">
        <f t="shared" si="16"/>
        <v>0</v>
      </c>
      <c r="V863" s="4"/>
      <c r="W863" s="17"/>
    </row>
    <row r="864" spans="1:23" ht="20.100000000000001" customHeight="1" x14ac:dyDescent="0.3">
      <c r="A864" s="12"/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7">
        <f t="shared" si="16"/>
        <v>0</v>
      </c>
      <c r="V864" s="4"/>
      <c r="W864" s="17"/>
    </row>
    <row r="865" spans="1:23" ht="20.100000000000001" customHeight="1" x14ac:dyDescent="0.3">
      <c r="A865" s="12"/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7">
        <f t="shared" si="16"/>
        <v>0</v>
      </c>
      <c r="V865" s="4"/>
      <c r="W865" s="17"/>
    </row>
    <row r="866" spans="1:23" ht="20.100000000000001" customHeight="1" x14ac:dyDescent="0.3">
      <c r="A866" s="12"/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7">
        <f t="shared" si="16"/>
        <v>0</v>
      </c>
      <c r="V866" s="4"/>
      <c r="W866" s="17"/>
    </row>
    <row r="867" spans="1:23" ht="20.100000000000001" customHeight="1" x14ac:dyDescent="0.3">
      <c r="A867" s="12"/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7">
        <f t="shared" si="16"/>
        <v>0</v>
      </c>
      <c r="V867" s="4"/>
      <c r="W867" s="17"/>
    </row>
    <row r="868" spans="1:23" ht="20.100000000000001" customHeight="1" x14ac:dyDescent="0.3">
      <c r="A868" s="12"/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7">
        <f t="shared" si="16"/>
        <v>0</v>
      </c>
      <c r="V868" s="4"/>
      <c r="W868" s="17"/>
    </row>
    <row r="869" spans="1:23" ht="20.100000000000001" customHeight="1" x14ac:dyDescent="0.3">
      <c r="A869" s="12"/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7">
        <f t="shared" si="16"/>
        <v>0</v>
      </c>
      <c r="V869" s="4"/>
      <c r="W869" s="17"/>
    </row>
    <row r="870" spans="1:23" ht="20.100000000000001" customHeight="1" x14ac:dyDescent="0.3">
      <c r="A870" s="12"/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7">
        <f t="shared" si="16"/>
        <v>0</v>
      </c>
      <c r="V870" s="4"/>
      <c r="W870" s="17"/>
    </row>
    <row r="871" spans="1:23" ht="20.100000000000001" customHeight="1" x14ac:dyDescent="0.3">
      <c r="A871" s="12"/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7">
        <f t="shared" si="16"/>
        <v>0</v>
      </c>
      <c r="V871" s="4"/>
      <c r="W871" s="17"/>
    </row>
    <row r="872" spans="1:23" ht="20.100000000000001" customHeight="1" x14ac:dyDescent="0.3">
      <c r="A872" s="12"/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7">
        <f t="shared" si="16"/>
        <v>0</v>
      </c>
      <c r="V872" s="4"/>
      <c r="W872" s="17"/>
    </row>
    <row r="873" spans="1:23" ht="20.100000000000001" customHeight="1" x14ac:dyDescent="0.3">
      <c r="A873" s="12"/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7">
        <f t="shared" si="16"/>
        <v>0</v>
      </c>
      <c r="V873" s="4"/>
      <c r="W873" s="17"/>
    </row>
    <row r="874" spans="1:23" ht="20.100000000000001" customHeight="1" x14ac:dyDescent="0.3">
      <c r="A874" s="12"/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7">
        <f t="shared" si="16"/>
        <v>0</v>
      </c>
      <c r="V874" s="4"/>
      <c r="W874" s="17"/>
    </row>
    <row r="875" spans="1:23" ht="20.100000000000001" customHeight="1" x14ac:dyDescent="0.3">
      <c r="A875" s="12"/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7">
        <f t="shared" si="16"/>
        <v>0</v>
      </c>
      <c r="V875" s="4"/>
      <c r="W875" s="17"/>
    </row>
    <row r="876" spans="1:23" ht="20.100000000000001" customHeight="1" x14ac:dyDescent="0.3">
      <c r="A876" s="12"/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7">
        <f t="shared" si="16"/>
        <v>0</v>
      </c>
      <c r="V876" s="4"/>
      <c r="W876" s="17"/>
    </row>
    <row r="877" spans="1:23" ht="20.100000000000001" customHeight="1" x14ac:dyDescent="0.3">
      <c r="A877" s="12"/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7">
        <f t="shared" si="16"/>
        <v>0</v>
      </c>
      <c r="V877" s="4"/>
      <c r="W877" s="17"/>
    </row>
    <row r="878" spans="1:23" ht="20.100000000000001" customHeight="1" x14ac:dyDescent="0.3">
      <c r="A878" s="12"/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7">
        <f t="shared" si="16"/>
        <v>0</v>
      </c>
      <c r="V878" s="4"/>
      <c r="W878" s="17"/>
    </row>
    <row r="879" spans="1:23" ht="20.100000000000001" customHeight="1" x14ac:dyDescent="0.3">
      <c r="A879" s="12"/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7">
        <f t="shared" si="16"/>
        <v>0</v>
      </c>
      <c r="V879" s="4"/>
      <c r="W879" s="17"/>
    </row>
    <row r="880" spans="1:23" ht="20.100000000000001" customHeight="1" x14ac:dyDescent="0.3">
      <c r="A880" s="12"/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7">
        <f t="shared" si="16"/>
        <v>0</v>
      </c>
      <c r="V880" s="4"/>
      <c r="W880" s="17"/>
    </row>
    <row r="881" spans="1:23" ht="20.100000000000001" customHeight="1" x14ac:dyDescent="0.3">
      <c r="A881" s="12"/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7">
        <f t="shared" si="16"/>
        <v>0</v>
      </c>
      <c r="V881" s="4"/>
      <c r="W881" s="17"/>
    </row>
    <row r="882" spans="1:23" ht="20.100000000000001" customHeight="1" x14ac:dyDescent="0.3">
      <c r="A882" s="12"/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7">
        <f t="shared" si="16"/>
        <v>0</v>
      </c>
      <c r="V882" s="4"/>
      <c r="W882" s="17"/>
    </row>
    <row r="883" spans="1:23" ht="20.100000000000001" customHeight="1" x14ac:dyDescent="0.3">
      <c r="A883" s="12"/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7">
        <f t="shared" si="16"/>
        <v>0</v>
      </c>
      <c r="V883" s="4"/>
      <c r="W883" s="17"/>
    </row>
    <row r="884" spans="1:23" ht="20.100000000000001" customHeight="1" x14ac:dyDescent="0.3">
      <c r="A884" s="12"/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7">
        <f t="shared" si="16"/>
        <v>0</v>
      </c>
      <c r="V884" s="4"/>
      <c r="W884" s="17"/>
    </row>
    <row r="885" spans="1:23" ht="20.100000000000001" customHeight="1" x14ac:dyDescent="0.3">
      <c r="A885" s="12"/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7">
        <f t="shared" si="16"/>
        <v>0</v>
      </c>
      <c r="V885" s="4"/>
      <c r="W885" s="17"/>
    </row>
    <row r="886" spans="1:23" ht="20.100000000000001" customHeight="1" x14ac:dyDescent="0.3">
      <c r="A886" s="12"/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7">
        <f t="shared" si="16"/>
        <v>0</v>
      </c>
      <c r="V886" s="4"/>
      <c r="W886" s="17"/>
    </row>
    <row r="887" spans="1:23" ht="20.100000000000001" customHeight="1" x14ac:dyDescent="0.3">
      <c r="A887" s="12"/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7">
        <f t="shared" si="16"/>
        <v>0</v>
      </c>
      <c r="V887" s="4"/>
      <c r="W887" s="17"/>
    </row>
    <row r="888" spans="1:23" ht="20.100000000000001" customHeight="1" x14ac:dyDescent="0.3">
      <c r="A888" s="12"/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7">
        <f t="shared" si="16"/>
        <v>0</v>
      </c>
      <c r="V888" s="4"/>
      <c r="W888" s="17"/>
    </row>
    <row r="889" spans="1:23" ht="20.100000000000001" customHeight="1" x14ac:dyDescent="0.3">
      <c r="A889" s="12"/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7">
        <f t="shared" si="16"/>
        <v>0</v>
      </c>
      <c r="V889" s="4"/>
      <c r="W889" s="17"/>
    </row>
    <row r="890" spans="1:23" ht="20.100000000000001" customHeight="1" x14ac:dyDescent="0.3">
      <c r="A890" s="12"/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7">
        <f t="shared" si="16"/>
        <v>0</v>
      </c>
      <c r="V890" s="4"/>
      <c r="W890" s="17"/>
    </row>
    <row r="891" spans="1:23" ht="20.100000000000001" customHeight="1" x14ac:dyDescent="0.3">
      <c r="A891" s="12"/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7">
        <f t="shared" si="16"/>
        <v>0</v>
      </c>
      <c r="V891" s="4"/>
      <c r="W891" s="17"/>
    </row>
    <row r="892" spans="1:23" ht="20.100000000000001" customHeight="1" x14ac:dyDescent="0.3">
      <c r="A892" s="12"/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7">
        <f t="shared" si="16"/>
        <v>0</v>
      </c>
      <c r="V892" s="4"/>
      <c r="W892" s="17"/>
    </row>
    <row r="893" spans="1:23" ht="20.100000000000001" customHeight="1" x14ac:dyDescent="0.3">
      <c r="A893" s="12"/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7">
        <f t="shared" si="16"/>
        <v>0</v>
      </c>
      <c r="V893" s="4"/>
      <c r="W893" s="17"/>
    </row>
    <row r="894" spans="1:23" ht="20.100000000000001" customHeight="1" x14ac:dyDescent="0.3">
      <c r="A894" s="12"/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7">
        <f t="shared" si="16"/>
        <v>0</v>
      </c>
      <c r="V894" s="4"/>
      <c r="W894" s="17"/>
    </row>
    <row r="895" spans="1:23" ht="20.100000000000001" customHeight="1" x14ac:dyDescent="0.3">
      <c r="A895" s="12"/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7">
        <f t="shared" si="16"/>
        <v>0</v>
      </c>
      <c r="V895" s="4"/>
      <c r="W895" s="17"/>
    </row>
    <row r="896" spans="1:23" ht="20.100000000000001" customHeight="1" x14ac:dyDescent="0.3">
      <c r="A896" s="12"/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7">
        <f t="shared" si="16"/>
        <v>0</v>
      </c>
      <c r="V896" s="4"/>
      <c r="W896" s="17"/>
    </row>
    <row r="897" spans="1:23" ht="20.100000000000001" customHeight="1" x14ac:dyDescent="0.3">
      <c r="A897" s="12"/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7">
        <f t="shared" si="16"/>
        <v>0</v>
      </c>
      <c r="V897" s="4"/>
      <c r="W897" s="17"/>
    </row>
    <row r="898" spans="1:23" ht="20.100000000000001" customHeight="1" x14ac:dyDescent="0.3">
      <c r="A898" s="12"/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7">
        <f t="shared" si="16"/>
        <v>0</v>
      </c>
      <c r="V898" s="4"/>
      <c r="W898" s="17"/>
    </row>
    <row r="899" spans="1:23" ht="20.100000000000001" customHeight="1" x14ac:dyDescent="0.3">
      <c r="A899" s="12"/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7">
        <f t="shared" si="16"/>
        <v>0</v>
      </c>
      <c r="V899" s="4"/>
      <c r="W899" s="17"/>
    </row>
    <row r="900" spans="1:23" ht="20.100000000000001" customHeight="1" x14ac:dyDescent="0.3">
      <c r="A900" s="12"/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7">
        <f t="shared" si="16"/>
        <v>0</v>
      </c>
      <c r="V900" s="4"/>
      <c r="W900" s="17"/>
    </row>
    <row r="901" spans="1:23" ht="20.100000000000001" customHeight="1" x14ac:dyDescent="0.3">
      <c r="A901" s="12"/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7">
        <f t="shared" si="16"/>
        <v>0</v>
      </c>
      <c r="V901" s="4"/>
      <c r="W901" s="17"/>
    </row>
    <row r="902" spans="1:23" ht="20.100000000000001" customHeight="1" x14ac:dyDescent="0.3">
      <c r="A902" s="12"/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7">
        <f t="shared" si="16"/>
        <v>0</v>
      </c>
      <c r="V902" s="4"/>
      <c r="W902" s="17"/>
    </row>
    <row r="903" spans="1:23" ht="20.100000000000001" customHeight="1" x14ac:dyDescent="0.3">
      <c r="A903" s="12"/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7">
        <f t="shared" si="16"/>
        <v>0</v>
      </c>
      <c r="V903" s="4"/>
      <c r="W903" s="17"/>
    </row>
    <row r="904" spans="1:23" ht="20.100000000000001" customHeight="1" x14ac:dyDescent="0.3">
      <c r="A904" s="12"/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7">
        <f t="shared" si="16"/>
        <v>0</v>
      </c>
      <c r="V904" s="4"/>
      <c r="W904" s="17"/>
    </row>
    <row r="905" spans="1:23" ht="20.100000000000001" customHeight="1" x14ac:dyDescent="0.3">
      <c r="A905" s="12"/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7">
        <f t="shared" si="16"/>
        <v>0</v>
      </c>
      <c r="V905" s="4"/>
      <c r="W905" s="17"/>
    </row>
    <row r="906" spans="1:23" ht="20.100000000000001" customHeight="1" x14ac:dyDescent="0.3">
      <c r="A906" s="12"/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7">
        <f t="shared" si="16"/>
        <v>0</v>
      </c>
      <c r="V906" s="4"/>
      <c r="W906" s="17"/>
    </row>
    <row r="907" spans="1:23" ht="20.100000000000001" customHeight="1" x14ac:dyDescent="0.3">
      <c r="A907" s="12"/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7">
        <f t="shared" ref="U907:U970" si="17">R907-(S907+T907)</f>
        <v>0</v>
      </c>
      <c r="V907" s="4"/>
      <c r="W907" s="17"/>
    </row>
    <row r="908" spans="1:23" ht="20.100000000000001" customHeight="1" x14ac:dyDescent="0.3">
      <c r="A908" s="12"/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7">
        <f t="shared" si="17"/>
        <v>0</v>
      </c>
      <c r="V908" s="4"/>
      <c r="W908" s="17"/>
    </row>
    <row r="909" spans="1:23" ht="20.100000000000001" customHeight="1" x14ac:dyDescent="0.3">
      <c r="A909" s="12"/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7">
        <f t="shared" si="17"/>
        <v>0</v>
      </c>
      <c r="V909" s="4"/>
      <c r="W909" s="17"/>
    </row>
    <row r="910" spans="1:23" ht="20.100000000000001" customHeight="1" x14ac:dyDescent="0.3">
      <c r="A910" s="12"/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7">
        <f t="shared" si="17"/>
        <v>0</v>
      </c>
      <c r="V910" s="4"/>
      <c r="W910" s="17"/>
    </row>
    <row r="911" spans="1:23" ht="20.100000000000001" customHeight="1" x14ac:dyDescent="0.3">
      <c r="A911" s="12"/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7">
        <f t="shared" si="17"/>
        <v>0</v>
      </c>
      <c r="V911" s="4"/>
      <c r="W911" s="17"/>
    </row>
    <row r="912" spans="1:23" ht="20.100000000000001" customHeight="1" x14ac:dyDescent="0.3">
      <c r="A912" s="12"/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7">
        <f t="shared" si="17"/>
        <v>0</v>
      </c>
      <c r="V912" s="4"/>
      <c r="W912" s="17"/>
    </row>
    <row r="913" spans="1:23" ht="20.100000000000001" customHeight="1" x14ac:dyDescent="0.3">
      <c r="A913" s="12"/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7">
        <f t="shared" si="17"/>
        <v>0</v>
      </c>
      <c r="V913" s="4"/>
      <c r="W913" s="17"/>
    </row>
    <row r="914" spans="1:23" ht="20.100000000000001" customHeight="1" x14ac:dyDescent="0.3">
      <c r="A914" s="12"/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7">
        <f t="shared" si="17"/>
        <v>0</v>
      </c>
      <c r="V914" s="4"/>
      <c r="W914" s="17"/>
    </row>
    <row r="915" spans="1:23" ht="20.100000000000001" customHeight="1" x14ac:dyDescent="0.3">
      <c r="A915" s="12"/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7">
        <f t="shared" si="17"/>
        <v>0</v>
      </c>
      <c r="V915" s="4"/>
      <c r="W915" s="17"/>
    </row>
    <row r="916" spans="1:23" ht="20.100000000000001" customHeight="1" x14ac:dyDescent="0.3">
      <c r="A916" s="12"/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7">
        <f t="shared" si="17"/>
        <v>0</v>
      </c>
      <c r="V916" s="4"/>
      <c r="W916" s="17"/>
    </row>
    <row r="917" spans="1:23" ht="20.100000000000001" customHeight="1" x14ac:dyDescent="0.3">
      <c r="A917" s="12"/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7">
        <f t="shared" si="17"/>
        <v>0</v>
      </c>
      <c r="V917" s="4"/>
      <c r="W917" s="17"/>
    </row>
    <row r="918" spans="1:23" ht="20.100000000000001" customHeight="1" x14ac:dyDescent="0.3">
      <c r="A918" s="12"/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7">
        <f t="shared" si="17"/>
        <v>0</v>
      </c>
      <c r="V918" s="4"/>
      <c r="W918" s="17"/>
    </row>
    <row r="919" spans="1:23" ht="20.100000000000001" customHeight="1" x14ac:dyDescent="0.3">
      <c r="A919" s="12"/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7">
        <f t="shared" si="17"/>
        <v>0</v>
      </c>
      <c r="V919" s="4"/>
      <c r="W919" s="17"/>
    </row>
    <row r="920" spans="1:23" ht="20.100000000000001" customHeight="1" x14ac:dyDescent="0.3">
      <c r="A920" s="12"/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7">
        <f t="shared" si="17"/>
        <v>0</v>
      </c>
      <c r="V920" s="4"/>
      <c r="W920" s="17"/>
    </row>
    <row r="921" spans="1:23" ht="20.100000000000001" customHeight="1" x14ac:dyDescent="0.3">
      <c r="A921" s="12"/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7">
        <f t="shared" si="17"/>
        <v>0</v>
      </c>
      <c r="V921" s="4"/>
      <c r="W921" s="17"/>
    </row>
    <row r="922" spans="1:23" ht="20.100000000000001" customHeight="1" x14ac:dyDescent="0.3">
      <c r="A922" s="12"/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7">
        <f t="shared" si="17"/>
        <v>0</v>
      </c>
      <c r="V922" s="4"/>
      <c r="W922" s="17"/>
    </row>
    <row r="923" spans="1:23" ht="20.100000000000001" customHeight="1" x14ac:dyDescent="0.3">
      <c r="A923" s="12"/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7">
        <f t="shared" si="17"/>
        <v>0</v>
      </c>
      <c r="V923" s="4"/>
      <c r="W923" s="17"/>
    </row>
    <row r="924" spans="1:23" ht="20.100000000000001" customHeight="1" x14ac:dyDescent="0.3">
      <c r="A924" s="12"/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7">
        <f t="shared" si="17"/>
        <v>0</v>
      </c>
      <c r="V924" s="4"/>
      <c r="W924" s="17"/>
    </row>
    <row r="925" spans="1:23" ht="20.100000000000001" customHeight="1" x14ac:dyDescent="0.3">
      <c r="A925" s="12"/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7">
        <f t="shared" si="17"/>
        <v>0</v>
      </c>
      <c r="V925" s="4"/>
      <c r="W925" s="17"/>
    </row>
    <row r="926" spans="1:23" ht="20.100000000000001" customHeight="1" x14ac:dyDescent="0.3">
      <c r="A926" s="12"/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7">
        <f t="shared" si="17"/>
        <v>0</v>
      </c>
      <c r="V926" s="4"/>
      <c r="W926" s="17"/>
    </row>
    <row r="927" spans="1:23" ht="20.100000000000001" customHeight="1" x14ac:dyDescent="0.3">
      <c r="A927" s="12"/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7">
        <f t="shared" si="17"/>
        <v>0</v>
      </c>
      <c r="V927" s="4"/>
      <c r="W927" s="17"/>
    </row>
    <row r="928" spans="1:23" ht="20.100000000000001" customHeight="1" x14ac:dyDescent="0.3">
      <c r="A928" s="12"/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7">
        <f t="shared" si="17"/>
        <v>0</v>
      </c>
      <c r="V928" s="4"/>
      <c r="W928" s="17"/>
    </row>
    <row r="929" spans="1:23" ht="20.100000000000001" customHeight="1" x14ac:dyDescent="0.3">
      <c r="A929" s="12"/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7">
        <f t="shared" si="17"/>
        <v>0</v>
      </c>
      <c r="V929" s="4"/>
      <c r="W929" s="17"/>
    </row>
    <row r="930" spans="1:23" ht="20.100000000000001" customHeight="1" x14ac:dyDescent="0.3">
      <c r="A930" s="12"/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7">
        <f t="shared" si="17"/>
        <v>0</v>
      </c>
      <c r="V930" s="4"/>
      <c r="W930" s="17"/>
    </row>
    <row r="931" spans="1:23" ht="20.100000000000001" customHeight="1" x14ac:dyDescent="0.3">
      <c r="A931" s="12"/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7">
        <f t="shared" si="17"/>
        <v>0</v>
      </c>
      <c r="V931" s="4"/>
      <c r="W931" s="17"/>
    </row>
    <row r="932" spans="1:23" ht="20.100000000000001" customHeight="1" x14ac:dyDescent="0.3">
      <c r="A932" s="12"/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7">
        <f t="shared" si="17"/>
        <v>0</v>
      </c>
      <c r="V932" s="4"/>
      <c r="W932" s="17"/>
    </row>
    <row r="933" spans="1:23" ht="20.100000000000001" customHeight="1" x14ac:dyDescent="0.3">
      <c r="A933" s="12"/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7">
        <f t="shared" si="17"/>
        <v>0</v>
      </c>
      <c r="V933" s="4"/>
      <c r="W933" s="17"/>
    </row>
    <row r="934" spans="1:23" ht="20.100000000000001" customHeight="1" x14ac:dyDescent="0.3">
      <c r="A934" s="12"/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7">
        <f t="shared" si="17"/>
        <v>0</v>
      </c>
      <c r="V934" s="4"/>
      <c r="W934" s="17"/>
    </row>
    <row r="935" spans="1:23" ht="20.100000000000001" customHeight="1" x14ac:dyDescent="0.3">
      <c r="A935" s="12"/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7">
        <f t="shared" si="17"/>
        <v>0</v>
      </c>
      <c r="V935" s="4"/>
      <c r="W935" s="17"/>
    </row>
    <row r="936" spans="1:23" ht="20.100000000000001" customHeight="1" x14ac:dyDescent="0.3">
      <c r="A936" s="12"/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7">
        <f t="shared" si="17"/>
        <v>0</v>
      </c>
      <c r="V936" s="4"/>
      <c r="W936" s="17"/>
    </row>
    <row r="937" spans="1:23" ht="20.100000000000001" customHeight="1" x14ac:dyDescent="0.3">
      <c r="A937" s="12"/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7">
        <f t="shared" si="17"/>
        <v>0</v>
      </c>
      <c r="V937" s="4"/>
      <c r="W937" s="17"/>
    </row>
    <row r="938" spans="1:23" ht="20.100000000000001" customHeight="1" x14ac:dyDescent="0.3">
      <c r="A938" s="12"/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7">
        <f t="shared" si="17"/>
        <v>0</v>
      </c>
      <c r="V938" s="4"/>
      <c r="W938" s="17"/>
    </row>
    <row r="939" spans="1:23" ht="20.100000000000001" customHeight="1" x14ac:dyDescent="0.3">
      <c r="A939" s="12"/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7">
        <f t="shared" si="17"/>
        <v>0</v>
      </c>
      <c r="V939" s="4"/>
      <c r="W939" s="17"/>
    </row>
    <row r="940" spans="1:23" ht="20.100000000000001" customHeight="1" x14ac:dyDescent="0.3">
      <c r="A940" s="12"/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7">
        <f t="shared" si="17"/>
        <v>0</v>
      </c>
      <c r="V940" s="4"/>
      <c r="W940" s="17"/>
    </row>
    <row r="941" spans="1:23" ht="20.100000000000001" customHeight="1" x14ac:dyDescent="0.3">
      <c r="A941" s="12"/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7">
        <f t="shared" si="17"/>
        <v>0</v>
      </c>
      <c r="V941" s="4"/>
      <c r="W941" s="17"/>
    </row>
    <row r="942" spans="1:23" ht="20.100000000000001" customHeight="1" x14ac:dyDescent="0.3">
      <c r="A942" s="12"/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7">
        <f t="shared" si="17"/>
        <v>0</v>
      </c>
      <c r="V942" s="4"/>
      <c r="W942" s="17"/>
    </row>
    <row r="943" spans="1:23" ht="20.100000000000001" customHeight="1" x14ac:dyDescent="0.3">
      <c r="A943" s="12"/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7">
        <f t="shared" si="17"/>
        <v>0</v>
      </c>
      <c r="V943" s="4"/>
      <c r="W943" s="17"/>
    </row>
    <row r="944" spans="1:23" ht="20.100000000000001" customHeight="1" x14ac:dyDescent="0.3">
      <c r="A944" s="12"/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7">
        <f t="shared" si="17"/>
        <v>0</v>
      </c>
      <c r="V944" s="4"/>
      <c r="W944" s="17"/>
    </row>
    <row r="945" spans="1:23" ht="20.100000000000001" customHeight="1" x14ac:dyDescent="0.3">
      <c r="A945" s="12"/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7">
        <f t="shared" si="17"/>
        <v>0</v>
      </c>
      <c r="V945" s="4"/>
      <c r="W945" s="17"/>
    </row>
    <row r="946" spans="1:23" ht="20.100000000000001" customHeight="1" x14ac:dyDescent="0.3">
      <c r="A946" s="12"/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7">
        <f t="shared" si="17"/>
        <v>0</v>
      </c>
      <c r="V946" s="4"/>
      <c r="W946" s="17"/>
    </row>
    <row r="947" spans="1:23" ht="20.100000000000001" customHeight="1" x14ac:dyDescent="0.3">
      <c r="A947" s="12"/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7">
        <f t="shared" si="17"/>
        <v>0</v>
      </c>
      <c r="V947" s="4"/>
      <c r="W947" s="17"/>
    </row>
    <row r="948" spans="1:23" ht="20.100000000000001" customHeight="1" x14ac:dyDescent="0.3">
      <c r="A948" s="12"/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7">
        <f t="shared" si="17"/>
        <v>0</v>
      </c>
      <c r="V948" s="4"/>
      <c r="W948" s="17"/>
    </row>
    <row r="949" spans="1:23" ht="20.100000000000001" customHeight="1" x14ac:dyDescent="0.3">
      <c r="A949" s="12"/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7">
        <f t="shared" si="17"/>
        <v>0</v>
      </c>
      <c r="V949" s="4"/>
      <c r="W949" s="17"/>
    </row>
    <row r="950" spans="1:23" ht="20.100000000000001" customHeight="1" x14ac:dyDescent="0.3">
      <c r="A950" s="12"/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7">
        <f t="shared" si="17"/>
        <v>0</v>
      </c>
      <c r="V950" s="4"/>
      <c r="W950" s="17"/>
    </row>
    <row r="951" spans="1:23" ht="20.100000000000001" customHeight="1" x14ac:dyDescent="0.3">
      <c r="A951" s="12"/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7">
        <f t="shared" si="17"/>
        <v>0</v>
      </c>
      <c r="V951" s="4"/>
      <c r="W951" s="17"/>
    </row>
    <row r="952" spans="1:23" ht="20.100000000000001" customHeight="1" x14ac:dyDescent="0.3">
      <c r="A952" s="12"/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7">
        <f t="shared" si="17"/>
        <v>0</v>
      </c>
      <c r="V952" s="4"/>
      <c r="W952" s="17"/>
    </row>
    <row r="953" spans="1:23" ht="20.100000000000001" customHeight="1" x14ac:dyDescent="0.3">
      <c r="A953" s="12"/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7">
        <f t="shared" si="17"/>
        <v>0</v>
      </c>
      <c r="V953" s="4"/>
      <c r="W953" s="17"/>
    </row>
    <row r="954" spans="1:23" ht="20.100000000000001" customHeight="1" x14ac:dyDescent="0.3">
      <c r="A954" s="12"/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7">
        <f t="shared" si="17"/>
        <v>0</v>
      </c>
      <c r="V954" s="4"/>
      <c r="W954" s="17"/>
    </row>
    <row r="955" spans="1:23" ht="20.100000000000001" customHeight="1" x14ac:dyDescent="0.3">
      <c r="A955" s="12"/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7">
        <f t="shared" si="17"/>
        <v>0</v>
      </c>
      <c r="V955" s="4"/>
      <c r="W955" s="17"/>
    </row>
    <row r="956" spans="1:23" ht="20.100000000000001" customHeight="1" x14ac:dyDescent="0.3">
      <c r="A956" s="12"/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7">
        <f t="shared" si="17"/>
        <v>0</v>
      </c>
      <c r="V956" s="4"/>
      <c r="W956" s="17"/>
    </row>
    <row r="957" spans="1:23" ht="20.100000000000001" customHeight="1" x14ac:dyDescent="0.3">
      <c r="A957" s="12"/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7">
        <f t="shared" si="17"/>
        <v>0</v>
      </c>
      <c r="V957" s="4"/>
      <c r="W957" s="17"/>
    </row>
    <row r="958" spans="1:23" ht="20.100000000000001" customHeight="1" x14ac:dyDescent="0.3">
      <c r="A958" s="12"/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7">
        <f t="shared" si="17"/>
        <v>0</v>
      </c>
      <c r="V958" s="4"/>
      <c r="W958" s="17"/>
    </row>
    <row r="959" spans="1:23" ht="20.100000000000001" customHeight="1" x14ac:dyDescent="0.3">
      <c r="A959" s="12"/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7">
        <f t="shared" si="17"/>
        <v>0</v>
      </c>
      <c r="V959" s="4"/>
      <c r="W959" s="17"/>
    </row>
    <row r="960" spans="1:23" ht="20.100000000000001" customHeight="1" x14ac:dyDescent="0.3">
      <c r="A960" s="12"/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7">
        <f t="shared" si="17"/>
        <v>0</v>
      </c>
      <c r="V960" s="4"/>
      <c r="W960" s="17"/>
    </row>
    <row r="961" spans="1:23" ht="20.100000000000001" customHeight="1" x14ac:dyDescent="0.3">
      <c r="A961" s="12"/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7">
        <f t="shared" si="17"/>
        <v>0</v>
      </c>
      <c r="V961" s="4"/>
      <c r="W961" s="17"/>
    </row>
    <row r="962" spans="1:23" ht="20.100000000000001" customHeight="1" x14ac:dyDescent="0.3">
      <c r="A962" s="12"/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7">
        <f t="shared" si="17"/>
        <v>0</v>
      </c>
      <c r="V962" s="4"/>
      <c r="W962" s="17"/>
    </row>
    <row r="963" spans="1:23" ht="20.100000000000001" customHeight="1" x14ac:dyDescent="0.3">
      <c r="A963" s="12"/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7">
        <f t="shared" si="17"/>
        <v>0</v>
      </c>
      <c r="V963" s="4"/>
      <c r="W963" s="17"/>
    </row>
    <row r="964" spans="1:23" ht="20.100000000000001" customHeight="1" x14ac:dyDescent="0.3">
      <c r="A964" s="12"/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7">
        <f t="shared" si="17"/>
        <v>0</v>
      </c>
      <c r="V964" s="4"/>
      <c r="W964" s="17"/>
    </row>
    <row r="965" spans="1:23" ht="20.100000000000001" customHeight="1" x14ac:dyDescent="0.3">
      <c r="A965" s="12"/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7">
        <f t="shared" si="17"/>
        <v>0</v>
      </c>
      <c r="V965" s="4"/>
      <c r="W965" s="17"/>
    </row>
    <row r="966" spans="1:23" ht="20.100000000000001" customHeight="1" x14ac:dyDescent="0.3">
      <c r="A966" s="12"/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7">
        <f t="shared" si="17"/>
        <v>0</v>
      </c>
      <c r="V966" s="4"/>
      <c r="W966" s="17"/>
    </row>
    <row r="967" spans="1:23" ht="20.100000000000001" customHeight="1" x14ac:dyDescent="0.3">
      <c r="A967" s="12"/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7">
        <f t="shared" si="17"/>
        <v>0</v>
      </c>
      <c r="V967" s="4"/>
      <c r="W967" s="17"/>
    </row>
    <row r="968" spans="1:23" ht="20.100000000000001" customHeight="1" x14ac:dyDescent="0.3">
      <c r="A968" s="12"/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7">
        <f t="shared" si="17"/>
        <v>0</v>
      </c>
      <c r="V968" s="4"/>
      <c r="W968" s="17"/>
    </row>
    <row r="969" spans="1:23" ht="20.100000000000001" customHeight="1" x14ac:dyDescent="0.3">
      <c r="A969" s="12"/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7">
        <f t="shared" si="17"/>
        <v>0</v>
      </c>
      <c r="V969" s="4"/>
      <c r="W969" s="17"/>
    </row>
    <row r="970" spans="1:23" ht="20.100000000000001" customHeight="1" x14ac:dyDescent="0.3">
      <c r="A970" s="12"/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7">
        <f t="shared" si="17"/>
        <v>0</v>
      </c>
      <c r="V970" s="4"/>
      <c r="W970" s="17"/>
    </row>
    <row r="971" spans="1:23" ht="20.100000000000001" customHeight="1" x14ac:dyDescent="0.3">
      <c r="A971" s="12"/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7">
        <f t="shared" ref="U971:U1009" si="18">R971-(S971+T971)</f>
        <v>0</v>
      </c>
      <c r="V971" s="4"/>
      <c r="W971" s="17"/>
    </row>
    <row r="972" spans="1:23" ht="20.100000000000001" customHeight="1" x14ac:dyDescent="0.3">
      <c r="A972" s="12"/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7">
        <f t="shared" si="18"/>
        <v>0</v>
      </c>
      <c r="V972" s="4"/>
      <c r="W972" s="17"/>
    </row>
    <row r="973" spans="1:23" ht="20.100000000000001" customHeight="1" x14ac:dyDescent="0.3">
      <c r="A973" s="12"/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7">
        <f t="shared" si="18"/>
        <v>0</v>
      </c>
      <c r="V973" s="4"/>
      <c r="W973" s="17"/>
    </row>
    <row r="974" spans="1:23" ht="20.100000000000001" customHeight="1" x14ac:dyDescent="0.3">
      <c r="A974" s="12"/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7">
        <f t="shared" si="18"/>
        <v>0</v>
      </c>
      <c r="V974" s="4"/>
      <c r="W974" s="17"/>
    </row>
    <row r="975" spans="1:23" ht="20.100000000000001" customHeight="1" x14ac:dyDescent="0.3">
      <c r="A975" s="12"/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7">
        <f t="shared" si="18"/>
        <v>0</v>
      </c>
      <c r="V975" s="4"/>
      <c r="W975" s="17"/>
    </row>
    <row r="976" spans="1:23" ht="20.100000000000001" customHeight="1" x14ac:dyDescent="0.3">
      <c r="A976" s="12"/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7">
        <f t="shared" si="18"/>
        <v>0</v>
      </c>
      <c r="V976" s="4"/>
      <c r="W976" s="17"/>
    </row>
    <row r="977" spans="1:23" ht="20.100000000000001" customHeight="1" x14ac:dyDescent="0.3">
      <c r="A977" s="12"/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7">
        <f t="shared" si="18"/>
        <v>0</v>
      </c>
      <c r="V977" s="4"/>
      <c r="W977" s="17"/>
    </row>
    <row r="978" spans="1:23" ht="20.100000000000001" customHeight="1" x14ac:dyDescent="0.3">
      <c r="A978" s="12"/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7">
        <f t="shared" si="18"/>
        <v>0</v>
      </c>
      <c r="V978" s="4"/>
      <c r="W978" s="17"/>
    </row>
    <row r="979" spans="1:23" ht="20.100000000000001" customHeight="1" x14ac:dyDescent="0.3">
      <c r="A979" s="12"/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7">
        <f t="shared" si="18"/>
        <v>0</v>
      </c>
      <c r="V979" s="4"/>
      <c r="W979" s="17"/>
    </row>
    <row r="980" spans="1:23" ht="20.100000000000001" customHeight="1" x14ac:dyDescent="0.3">
      <c r="A980" s="12"/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7">
        <f t="shared" si="18"/>
        <v>0</v>
      </c>
      <c r="V980" s="4"/>
      <c r="W980" s="17"/>
    </row>
    <row r="981" spans="1:23" ht="20.100000000000001" customHeight="1" x14ac:dyDescent="0.3">
      <c r="A981" s="12"/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7">
        <f t="shared" si="18"/>
        <v>0</v>
      </c>
      <c r="V981" s="4"/>
      <c r="W981" s="17"/>
    </row>
    <row r="982" spans="1:23" ht="20.100000000000001" customHeight="1" x14ac:dyDescent="0.3">
      <c r="A982" s="12"/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7">
        <f t="shared" si="18"/>
        <v>0</v>
      </c>
      <c r="V982" s="4"/>
      <c r="W982" s="17"/>
    </row>
    <row r="983" spans="1:23" ht="20.100000000000001" customHeight="1" x14ac:dyDescent="0.3">
      <c r="A983" s="12"/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7">
        <f t="shared" si="18"/>
        <v>0</v>
      </c>
      <c r="V983" s="4"/>
      <c r="W983" s="17"/>
    </row>
    <row r="984" spans="1:23" ht="20.100000000000001" customHeight="1" x14ac:dyDescent="0.3">
      <c r="A984" s="12"/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7">
        <f t="shared" si="18"/>
        <v>0</v>
      </c>
      <c r="V984" s="4"/>
      <c r="W984" s="17"/>
    </row>
    <row r="985" spans="1:23" ht="20.100000000000001" customHeight="1" x14ac:dyDescent="0.3">
      <c r="A985" s="12"/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7">
        <f t="shared" si="18"/>
        <v>0</v>
      </c>
      <c r="V985" s="4"/>
      <c r="W985" s="17"/>
    </row>
    <row r="986" spans="1:23" ht="20.100000000000001" customHeight="1" x14ac:dyDescent="0.3">
      <c r="A986" s="12"/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7">
        <f t="shared" si="18"/>
        <v>0</v>
      </c>
      <c r="V986" s="4"/>
      <c r="W986" s="17"/>
    </row>
    <row r="987" spans="1:23" ht="20.100000000000001" customHeight="1" x14ac:dyDescent="0.3">
      <c r="A987" s="12"/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7">
        <f t="shared" si="18"/>
        <v>0</v>
      </c>
      <c r="V987" s="4"/>
      <c r="W987" s="17"/>
    </row>
    <row r="988" spans="1:23" ht="20.100000000000001" customHeight="1" x14ac:dyDescent="0.3">
      <c r="A988" s="12"/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7">
        <f t="shared" si="18"/>
        <v>0</v>
      </c>
      <c r="V988" s="4"/>
      <c r="W988" s="17"/>
    </row>
    <row r="989" spans="1:23" ht="20.100000000000001" customHeight="1" x14ac:dyDescent="0.3">
      <c r="A989" s="12"/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7">
        <f t="shared" si="18"/>
        <v>0</v>
      </c>
      <c r="V989" s="4"/>
      <c r="W989" s="17"/>
    </row>
    <row r="990" spans="1:23" ht="20.100000000000001" customHeight="1" x14ac:dyDescent="0.3">
      <c r="A990" s="12"/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7">
        <f t="shared" si="18"/>
        <v>0</v>
      </c>
      <c r="V990" s="4"/>
      <c r="W990" s="17"/>
    </row>
    <row r="991" spans="1:23" ht="20.100000000000001" customHeight="1" x14ac:dyDescent="0.3">
      <c r="A991" s="12"/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7">
        <f t="shared" si="18"/>
        <v>0</v>
      </c>
      <c r="V991" s="4"/>
      <c r="W991" s="17"/>
    </row>
    <row r="992" spans="1:23" ht="20.100000000000001" customHeight="1" x14ac:dyDescent="0.3">
      <c r="A992" s="12"/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7">
        <f t="shared" si="18"/>
        <v>0</v>
      </c>
      <c r="V992" s="4"/>
      <c r="W992" s="17"/>
    </row>
    <row r="993" spans="1:23" ht="20.100000000000001" customHeight="1" x14ac:dyDescent="0.3">
      <c r="A993" s="12"/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7">
        <f t="shared" si="18"/>
        <v>0</v>
      </c>
      <c r="V993" s="4"/>
      <c r="W993" s="17"/>
    </row>
    <row r="994" spans="1:23" ht="20.100000000000001" customHeight="1" x14ac:dyDescent="0.3">
      <c r="A994" s="12"/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7">
        <f t="shared" si="18"/>
        <v>0</v>
      </c>
      <c r="V994" s="4"/>
      <c r="W994" s="17"/>
    </row>
    <row r="995" spans="1:23" ht="20.100000000000001" customHeight="1" x14ac:dyDescent="0.3">
      <c r="A995" s="12"/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7">
        <f t="shared" si="18"/>
        <v>0</v>
      </c>
      <c r="V995" s="4"/>
      <c r="W995" s="17"/>
    </row>
    <row r="996" spans="1:23" ht="20.100000000000001" customHeight="1" x14ac:dyDescent="0.3">
      <c r="A996" s="12"/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7">
        <f t="shared" si="18"/>
        <v>0</v>
      </c>
      <c r="V996" s="4"/>
      <c r="W996" s="17"/>
    </row>
    <row r="997" spans="1:23" ht="20.100000000000001" customHeight="1" x14ac:dyDescent="0.3">
      <c r="A997" s="12"/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7">
        <f t="shared" si="18"/>
        <v>0</v>
      </c>
      <c r="V997" s="4"/>
      <c r="W997" s="17"/>
    </row>
    <row r="998" spans="1:23" ht="20.100000000000001" customHeight="1" x14ac:dyDescent="0.3">
      <c r="A998" s="12"/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7">
        <f t="shared" si="18"/>
        <v>0</v>
      </c>
      <c r="V998" s="4"/>
      <c r="W998" s="17"/>
    </row>
    <row r="999" spans="1:23" ht="20.100000000000001" customHeight="1" x14ac:dyDescent="0.3">
      <c r="A999" s="12"/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7">
        <f t="shared" si="18"/>
        <v>0</v>
      </c>
      <c r="V999" s="4"/>
      <c r="W999" s="17"/>
    </row>
    <row r="1000" spans="1:23" ht="20.100000000000001" customHeight="1" x14ac:dyDescent="0.3">
      <c r="A1000" s="12"/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7">
        <f t="shared" si="18"/>
        <v>0</v>
      </c>
      <c r="V1000" s="4"/>
      <c r="W1000" s="17"/>
    </row>
    <row r="1001" spans="1:23" ht="20.100000000000001" customHeight="1" x14ac:dyDescent="0.3">
      <c r="A1001" s="12"/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7">
        <f t="shared" si="18"/>
        <v>0</v>
      </c>
      <c r="V1001" s="4"/>
      <c r="W1001" s="17"/>
    </row>
    <row r="1002" spans="1:23" ht="20.100000000000001" customHeight="1" x14ac:dyDescent="0.3">
      <c r="A1002" s="12"/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7">
        <f t="shared" si="18"/>
        <v>0</v>
      </c>
      <c r="V1002" s="4"/>
      <c r="W1002" s="17"/>
    </row>
    <row r="1003" spans="1:23" ht="20.100000000000001" customHeight="1" x14ac:dyDescent="0.3">
      <c r="A1003" s="12"/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7">
        <f t="shared" si="18"/>
        <v>0</v>
      </c>
      <c r="V1003" s="4"/>
      <c r="W1003" s="17"/>
    </row>
    <row r="1004" spans="1:23" ht="20.100000000000001" customHeight="1" x14ac:dyDescent="0.3">
      <c r="A1004" s="12"/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7">
        <f t="shared" si="18"/>
        <v>0</v>
      </c>
      <c r="V1004" s="4"/>
      <c r="W1004" s="17"/>
    </row>
    <row r="1005" spans="1:23" ht="20.100000000000001" customHeight="1" x14ac:dyDescent="0.3">
      <c r="A1005" s="12"/>
      <c r="B1005" s="3"/>
      <c r="C1005" s="13"/>
      <c r="D1005" s="13"/>
      <c r="E1005" s="14"/>
      <c r="F1005" s="13"/>
      <c r="G1005" s="13"/>
      <c r="H1005" s="13"/>
      <c r="I1005" s="13"/>
      <c r="J1005" s="13"/>
      <c r="K1005" s="13"/>
      <c r="L1005" s="15"/>
      <c r="M1005" s="14"/>
      <c r="N1005" s="13"/>
      <c r="O1005" s="13"/>
      <c r="P1005" s="16"/>
      <c r="Q1005" s="16"/>
      <c r="R1005" s="13"/>
      <c r="S1005" s="13"/>
      <c r="T1005" s="13"/>
      <c r="U1005" s="117">
        <f t="shared" si="18"/>
        <v>0</v>
      </c>
      <c r="V1005" s="4"/>
      <c r="W1005" s="17"/>
    </row>
    <row r="1006" spans="1:23" ht="20.100000000000001" customHeight="1" x14ac:dyDescent="0.3">
      <c r="A1006" s="12"/>
      <c r="B1006" s="3"/>
      <c r="C1006" s="13"/>
      <c r="D1006" s="13"/>
      <c r="E1006" s="14"/>
      <c r="F1006" s="13"/>
      <c r="G1006" s="13"/>
      <c r="H1006" s="13"/>
      <c r="I1006" s="13"/>
      <c r="J1006" s="13"/>
      <c r="K1006" s="13"/>
      <c r="L1006" s="15"/>
      <c r="M1006" s="14"/>
      <c r="N1006" s="13"/>
      <c r="O1006" s="13"/>
      <c r="P1006" s="16"/>
      <c r="Q1006" s="16"/>
      <c r="R1006" s="13"/>
      <c r="S1006" s="13"/>
      <c r="T1006" s="13"/>
      <c r="U1006" s="117">
        <f t="shared" si="18"/>
        <v>0</v>
      </c>
      <c r="V1006" s="4"/>
      <c r="W1006" s="17"/>
    </row>
    <row r="1007" spans="1:23" ht="20.100000000000001" customHeight="1" x14ac:dyDescent="0.3">
      <c r="A1007" s="12"/>
      <c r="B1007" s="3"/>
      <c r="C1007" s="13"/>
      <c r="D1007" s="13"/>
      <c r="E1007" s="14"/>
      <c r="F1007" s="13"/>
      <c r="G1007" s="13"/>
      <c r="H1007" s="13"/>
      <c r="I1007" s="13"/>
      <c r="J1007" s="13"/>
      <c r="K1007" s="13"/>
      <c r="L1007" s="15"/>
      <c r="M1007" s="14"/>
      <c r="N1007" s="13"/>
      <c r="O1007" s="13"/>
      <c r="P1007" s="16"/>
      <c r="Q1007" s="16"/>
      <c r="R1007" s="13"/>
      <c r="S1007" s="13"/>
      <c r="T1007" s="13"/>
      <c r="U1007" s="117">
        <f t="shared" si="18"/>
        <v>0</v>
      </c>
      <c r="V1007" s="4"/>
      <c r="W1007" s="17"/>
    </row>
    <row r="1008" spans="1:23" ht="20.100000000000001" customHeight="1" x14ac:dyDescent="0.3">
      <c r="A1008" s="12"/>
      <c r="B1008" s="3"/>
      <c r="C1008" s="13"/>
      <c r="D1008" s="13"/>
      <c r="E1008" s="14"/>
      <c r="F1008" s="13"/>
      <c r="G1008" s="13"/>
      <c r="H1008" s="13"/>
      <c r="I1008" s="13"/>
      <c r="J1008" s="13"/>
      <c r="K1008" s="13"/>
      <c r="L1008" s="15"/>
      <c r="M1008" s="14"/>
      <c r="N1008" s="13"/>
      <c r="O1008" s="13"/>
      <c r="P1008" s="16"/>
      <c r="Q1008" s="16"/>
      <c r="R1008" s="13"/>
      <c r="S1008" s="13"/>
      <c r="T1008" s="13"/>
      <c r="U1008" s="117">
        <f t="shared" si="18"/>
        <v>0</v>
      </c>
      <c r="V1008" s="4"/>
      <c r="W1008" s="17"/>
    </row>
    <row r="1009" spans="1:23" ht="20.100000000000001" customHeight="1" x14ac:dyDescent="0.3">
      <c r="A1009" s="12"/>
      <c r="B1009" s="3"/>
      <c r="C1009" s="13"/>
      <c r="D1009" s="13"/>
      <c r="E1009" s="14"/>
      <c r="F1009" s="13"/>
      <c r="G1009" s="13"/>
      <c r="H1009" s="13"/>
      <c r="I1009" s="13"/>
      <c r="J1009" s="13"/>
      <c r="K1009" s="13"/>
      <c r="L1009" s="15"/>
      <c r="M1009" s="14"/>
      <c r="N1009" s="13"/>
      <c r="O1009" s="13"/>
      <c r="P1009" s="16"/>
      <c r="Q1009" s="16"/>
      <c r="R1009" s="13"/>
      <c r="S1009" s="13"/>
      <c r="T1009" s="13"/>
      <c r="U1009" s="117">
        <f t="shared" si="18"/>
        <v>0</v>
      </c>
      <c r="V1009" s="4"/>
      <c r="W1009" s="17"/>
    </row>
  </sheetData>
  <conditionalFormatting sqref="L5:L1009">
    <cfRule type="duplicateValues" dxfId="0" priority="1" stopIfTrue="1"/>
  </conditionalFormatting>
  <dataValidations count="5">
    <dataValidation type="custom" allowBlank="1" showInputMessage="1" showErrorMessage="1" sqref="D25:D1009" xr:uid="{64D1E907-3FB2-42C7-BBB0-7DFA20E5FA18}">
      <formula1>AND(LEN(D25)=11,OR(MID(D25,1,1)="F",MID(D25,1,1)="C"),ISNUMBER(VALUE(MID(D25,2,4))),MID(D25,6,1)="-",ISNUMBER(VALUE(MID(D25,7,5))))</formula1>
    </dataValidation>
    <dataValidation type="list" allowBlank="1" showInputMessage="1" showErrorMessage="1" sqref="P5:P100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25:B1009" xr:uid="{1DCC5922-6094-4B67-9DD4-674F72F1659B}"/>
    <dataValidation type="list" allowBlank="1" showInputMessage="1" showErrorMessage="1" sqref="V25:V1009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24" xr:uid="{4EC0528C-B789-4FDE-9EC3-87562C15D963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5"/>
  <sheetViews>
    <sheetView showGridLines="0" zoomScaleNormal="100" workbookViewId="0">
      <pane ySplit="5" topLeftCell="A6" activePane="bottomLeft" state="frozen"/>
      <selection pane="bottomLeft" activeCell="A4" sqref="A4"/>
    </sheetView>
  </sheetViews>
  <sheetFormatPr defaultColWidth="8.77734375" defaultRowHeight="14.4" x14ac:dyDescent="0.3"/>
  <cols>
    <col min="1" max="1" width="5.5546875" style="30" customWidth="1"/>
    <col min="2" max="3" width="9.21875" style="30" bestFit="1" customWidth="1"/>
    <col min="4" max="4" width="10.109375" style="30" customWidth="1"/>
    <col min="5" max="5" width="8.88671875" style="30" bestFit="1" customWidth="1"/>
    <col min="6" max="6" width="10.77734375" style="30" bestFit="1" customWidth="1"/>
    <col min="7" max="8" width="10.6640625" style="30" bestFit="1" customWidth="1"/>
    <col min="9" max="9" width="12.33203125" style="30" bestFit="1" customWidth="1"/>
    <col min="10" max="10" width="10.44140625" style="30" bestFit="1" customWidth="1"/>
    <col min="11" max="11" width="12.5546875" style="30" bestFit="1" customWidth="1"/>
    <col min="12" max="12" width="12.109375" style="30" bestFit="1" customWidth="1"/>
    <col min="13" max="13" width="14.21875" style="30" bestFit="1" customWidth="1"/>
    <col min="14" max="14" width="12.33203125" style="30" bestFit="1" customWidth="1"/>
    <col min="15" max="15" width="11.5546875" style="30" bestFit="1" customWidth="1"/>
    <col min="16" max="16" width="12.21875" style="30" bestFit="1" customWidth="1"/>
    <col min="17" max="17" width="17.109375" style="30" bestFit="1" customWidth="1"/>
    <col min="18" max="18" width="12.21875" style="30" bestFit="1" customWidth="1"/>
    <col min="19" max="19" width="12.77734375" style="30" bestFit="1" customWidth="1"/>
    <col min="20" max="20" width="9.5546875" style="30" bestFit="1" customWidth="1"/>
    <col min="21" max="21" width="11.44140625" style="30" bestFit="1" customWidth="1"/>
    <col min="22" max="22" width="12.33203125" style="30" bestFit="1" customWidth="1"/>
    <col min="23" max="23" width="21.21875" style="30" bestFit="1" customWidth="1"/>
    <col min="24" max="24" width="12.109375" style="30" bestFit="1" customWidth="1"/>
    <col min="25" max="25" width="14" style="30" bestFit="1" customWidth="1"/>
    <col min="26" max="26" width="12.6640625" style="30" bestFit="1" customWidth="1"/>
    <col min="27" max="27" width="11.5546875" style="30" bestFit="1" customWidth="1"/>
    <col min="28" max="28" width="11.6640625" style="30" bestFit="1" customWidth="1"/>
    <col min="29" max="29" width="12.88671875" style="30" bestFit="1" customWidth="1"/>
    <col min="30" max="30" width="9.21875" style="30" bestFit="1" customWidth="1"/>
    <col min="31" max="31" width="12.33203125" style="30" bestFit="1" customWidth="1"/>
    <col min="32" max="32" width="12" style="30" bestFit="1" customWidth="1"/>
    <col min="33" max="33" width="11.33203125" style="30" bestFit="1" customWidth="1"/>
    <col min="34" max="34" width="10.6640625" style="30" bestFit="1" customWidth="1"/>
    <col min="35" max="40" width="13" style="30" bestFit="1" customWidth="1"/>
    <col min="41" max="43" width="12.5546875" style="30" bestFit="1" customWidth="1"/>
    <col min="44" max="44" width="12.33203125" style="30" bestFit="1" customWidth="1"/>
    <col min="45" max="45" width="11.77734375" style="30" bestFit="1" customWidth="1"/>
    <col min="46" max="46" width="10.5546875" style="30" bestFit="1" customWidth="1"/>
    <col min="47" max="49" width="13" style="30" bestFit="1" customWidth="1"/>
    <col min="50" max="50" width="10.109375" style="30" bestFit="1" customWidth="1"/>
    <col min="51" max="51" width="10" style="30" bestFit="1" customWidth="1"/>
    <col min="52" max="52" width="13" style="30" bestFit="1" customWidth="1"/>
    <col min="53" max="53" width="11.5546875" style="30" bestFit="1" customWidth="1"/>
    <col min="54" max="54" width="16.77734375" style="30" bestFit="1" customWidth="1"/>
    <col min="55" max="55" width="24.88671875" style="30" bestFit="1" customWidth="1"/>
    <col min="56" max="56" width="20.44140625" style="30" bestFit="1" customWidth="1"/>
    <col min="57" max="57" width="15.6640625" style="30" bestFit="1" customWidth="1"/>
    <col min="58" max="58" width="24.109375" style="30" bestFit="1" customWidth="1"/>
    <col min="59" max="59" width="23.21875" style="30" bestFit="1" customWidth="1"/>
    <col min="60" max="60" width="33.21875" style="30" bestFit="1" customWidth="1"/>
    <col min="61" max="61" width="23" style="30" bestFit="1" customWidth="1"/>
    <col min="62" max="62" width="23.88671875" style="30" bestFit="1" customWidth="1"/>
    <col min="63" max="63" width="25" style="30" bestFit="1" customWidth="1"/>
    <col min="64" max="64" width="17.5546875" style="30" bestFit="1" customWidth="1"/>
    <col min="65" max="16384" width="8.77734375" style="30"/>
  </cols>
  <sheetData>
    <row r="1" spans="1:64" s="36" customFormat="1" ht="18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.6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120">
        <v>45790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 t="s">
        <v>270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ht="22.8" x14ac:dyDescent="0.3">
      <c r="A6" s="105">
        <v>1</v>
      </c>
      <c r="B6" s="127" t="s">
        <v>203</v>
      </c>
      <c r="C6" s="127" t="s">
        <v>189</v>
      </c>
      <c r="D6" s="127" t="s">
        <v>188</v>
      </c>
      <c r="E6" s="127" t="s">
        <v>188</v>
      </c>
      <c r="F6" s="127" t="s">
        <v>204</v>
      </c>
      <c r="G6" s="127" t="s">
        <v>185</v>
      </c>
      <c r="H6" s="127" t="s">
        <v>186</v>
      </c>
      <c r="I6" s="127">
        <v>202183</v>
      </c>
      <c r="J6" s="127" t="s">
        <v>205</v>
      </c>
      <c r="K6" s="127">
        <v>202183</v>
      </c>
      <c r="L6" s="127" t="s">
        <v>193</v>
      </c>
      <c r="M6" s="127" t="s">
        <v>192</v>
      </c>
      <c r="N6" s="127">
        <v>448211</v>
      </c>
      <c r="O6" s="127" t="s">
        <v>206</v>
      </c>
      <c r="P6" s="127">
        <v>692522</v>
      </c>
      <c r="Q6" s="127" t="s">
        <v>207</v>
      </c>
      <c r="R6" s="127" t="s">
        <v>208</v>
      </c>
      <c r="S6" s="127" t="s">
        <v>209</v>
      </c>
      <c r="T6" s="127" t="s">
        <v>210</v>
      </c>
      <c r="U6" s="127" t="s">
        <v>211</v>
      </c>
      <c r="V6" s="127">
        <v>541</v>
      </c>
      <c r="W6" s="127" t="s">
        <v>212</v>
      </c>
      <c r="X6" s="127">
        <v>353498952</v>
      </c>
      <c r="Y6" s="128" t="s">
        <v>213</v>
      </c>
      <c r="Z6" s="127" t="s">
        <v>214</v>
      </c>
      <c r="AA6" s="129">
        <v>42000</v>
      </c>
      <c r="AB6" s="127"/>
      <c r="AC6" s="127">
        <v>75</v>
      </c>
      <c r="AD6" s="127" t="s">
        <v>215</v>
      </c>
      <c r="AE6" s="127" t="s">
        <v>216</v>
      </c>
      <c r="AF6" s="129">
        <v>670</v>
      </c>
      <c r="AG6" s="129">
        <v>670</v>
      </c>
      <c r="AH6" s="127" t="s">
        <v>217</v>
      </c>
      <c r="AI6" s="129">
        <v>38178.730000000003</v>
      </c>
      <c r="AJ6" s="129">
        <v>8051.27</v>
      </c>
      <c r="AK6" s="129">
        <v>46230</v>
      </c>
      <c r="AL6" s="129">
        <v>3821.27</v>
      </c>
      <c r="AM6" s="129">
        <v>63.73</v>
      </c>
      <c r="AN6" s="129">
        <v>3885</v>
      </c>
      <c r="AO6" s="129">
        <v>3821.27</v>
      </c>
      <c r="AP6" s="129">
        <v>63.73</v>
      </c>
      <c r="AQ6" s="129">
        <v>3885</v>
      </c>
      <c r="AR6" s="127">
        <v>80</v>
      </c>
      <c r="AS6" s="127"/>
      <c r="AT6" s="127"/>
      <c r="AU6" s="127"/>
      <c r="AV6" s="127"/>
      <c r="AW6" s="127"/>
      <c r="AX6" s="127" t="s">
        <v>218</v>
      </c>
      <c r="AY6" s="127" t="s">
        <v>219</v>
      </c>
      <c r="AZ6" s="127"/>
      <c r="BA6" s="129">
        <v>0</v>
      </c>
      <c r="BB6" s="130" t="s">
        <v>271</v>
      </c>
      <c r="BC6" s="107" t="s">
        <v>272</v>
      </c>
      <c r="BD6" s="105" t="s">
        <v>273</v>
      </c>
      <c r="BE6" s="105" t="s">
        <v>274</v>
      </c>
      <c r="BF6" s="115" t="s">
        <v>275</v>
      </c>
      <c r="BG6" s="4" t="s">
        <v>276</v>
      </c>
      <c r="BH6" s="114"/>
      <c r="BI6" s="105" t="s">
        <v>277</v>
      </c>
      <c r="BJ6" s="105" t="s">
        <v>399</v>
      </c>
      <c r="BK6" s="114">
        <v>3350</v>
      </c>
      <c r="BL6" s="106" t="s">
        <v>278</v>
      </c>
    </row>
    <row r="7" spans="1:64" ht="22.8" x14ac:dyDescent="0.3">
      <c r="A7" s="105">
        <v>2</v>
      </c>
      <c r="B7" s="127" t="s">
        <v>203</v>
      </c>
      <c r="C7" s="127" t="s">
        <v>189</v>
      </c>
      <c r="D7" s="127" t="s">
        <v>188</v>
      </c>
      <c r="E7" s="127" t="s">
        <v>188</v>
      </c>
      <c r="F7" s="127" t="s">
        <v>204</v>
      </c>
      <c r="G7" s="127" t="s">
        <v>185</v>
      </c>
      <c r="H7" s="127" t="s">
        <v>186</v>
      </c>
      <c r="I7" s="127">
        <v>202183</v>
      </c>
      <c r="J7" s="127" t="s">
        <v>205</v>
      </c>
      <c r="K7" s="127">
        <v>202183</v>
      </c>
      <c r="L7" s="127" t="s">
        <v>193</v>
      </c>
      <c r="M7" s="127" t="s">
        <v>192</v>
      </c>
      <c r="N7" s="127">
        <v>448211</v>
      </c>
      <c r="O7" s="127" t="s">
        <v>206</v>
      </c>
      <c r="P7" s="127">
        <v>692522</v>
      </c>
      <c r="Q7" s="127" t="s">
        <v>207</v>
      </c>
      <c r="R7" s="127" t="s">
        <v>208</v>
      </c>
      <c r="S7" s="127" t="s">
        <v>220</v>
      </c>
      <c r="T7" s="127" t="s">
        <v>210</v>
      </c>
      <c r="U7" s="127" t="s">
        <v>211</v>
      </c>
      <c r="V7" s="127">
        <v>541</v>
      </c>
      <c r="W7" s="127" t="s">
        <v>221</v>
      </c>
      <c r="X7" s="127">
        <v>353557764</v>
      </c>
      <c r="Y7" s="128" t="s">
        <v>222</v>
      </c>
      <c r="Z7" s="127" t="s">
        <v>223</v>
      </c>
      <c r="AA7" s="129">
        <v>42000</v>
      </c>
      <c r="AB7" s="127"/>
      <c r="AC7" s="127">
        <v>75</v>
      </c>
      <c r="AD7" s="127" t="s">
        <v>215</v>
      </c>
      <c r="AE7" s="127" t="s">
        <v>224</v>
      </c>
      <c r="AF7" s="129">
        <v>670</v>
      </c>
      <c r="AG7" s="129">
        <v>670</v>
      </c>
      <c r="AH7" s="127" t="s">
        <v>217</v>
      </c>
      <c r="AI7" s="129">
        <v>40804.25</v>
      </c>
      <c r="AJ7" s="129">
        <v>8105.75</v>
      </c>
      <c r="AK7" s="129">
        <v>48910</v>
      </c>
      <c r="AL7" s="129">
        <v>1195.75</v>
      </c>
      <c r="AM7" s="129">
        <v>9.25</v>
      </c>
      <c r="AN7" s="129">
        <v>1205</v>
      </c>
      <c r="AO7" s="129">
        <v>1195.75</v>
      </c>
      <c r="AP7" s="129">
        <v>9.25</v>
      </c>
      <c r="AQ7" s="129">
        <v>1205</v>
      </c>
      <c r="AR7" s="127">
        <v>79</v>
      </c>
      <c r="AS7" s="127"/>
      <c r="AT7" s="127"/>
      <c r="AU7" s="127"/>
      <c r="AV7" s="127"/>
      <c r="AW7" s="127"/>
      <c r="AX7" s="127" t="s">
        <v>218</v>
      </c>
      <c r="AY7" s="127" t="s">
        <v>219</v>
      </c>
      <c r="AZ7" s="127"/>
      <c r="BA7" s="129">
        <v>0</v>
      </c>
      <c r="BB7" s="130" t="s">
        <v>271</v>
      </c>
      <c r="BC7" s="107" t="s">
        <v>272</v>
      </c>
      <c r="BD7" s="105" t="s">
        <v>273</v>
      </c>
      <c r="BE7" s="105" t="s">
        <v>274</v>
      </c>
      <c r="BF7" s="115" t="s">
        <v>275</v>
      </c>
      <c r="BG7" s="4" t="s">
        <v>276</v>
      </c>
      <c r="BH7" s="114"/>
      <c r="BI7" s="105" t="s">
        <v>277</v>
      </c>
      <c r="BJ7" s="105" t="s">
        <v>399</v>
      </c>
      <c r="BK7" s="114">
        <v>1340</v>
      </c>
      <c r="BL7" s="106" t="s">
        <v>280</v>
      </c>
    </row>
    <row r="8" spans="1:64" ht="22.8" x14ac:dyDescent="0.3">
      <c r="A8" s="105">
        <v>3</v>
      </c>
      <c r="B8" s="127" t="s">
        <v>203</v>
      </c>
      <c r="C8" s="127" t="s">
        <v>189</v>
      </c>
      <c r="D8" s="127" t="s">
        <v>188</v>
      </c>
      <c r="E8" s="127" t="s">
        <v>188</v>
      </c>
      <c r="F8" s="127" t="s">
        <v>204</v>
      </c>
      <c r="G8" s="127" t="s">
        <v>185</v>
      </c>
      <c r="H8" s="127" t="s">
        <v>186</v>
      </c>
      <c r="I8" s="127">
        <v>202183</v>
      </c>
      <c r="J8" s="127" t="s">
        <v>205</v>
      </c>
      <c r="K8" s="127">
        <v>202183</v>
      </c>
      <c r="L8" s="127" t="s">
        <v>193</v>
      </c>
      <c r="M8" s="127" t="s">
        <v>192</v>
      </c>
      <c r="N8" s="127">
        <v>448211</v>
      </c>
      <c r="O8" s="127" t="s">
        <v>206</v>
      </c>
      <c r="P8" s="127">
        <v>692522</v>
      </c>
      <c r="Q8" s="127" t="s">
        <v>207</v>
      </c>
      <c r="R8" s="127" t="s">
        <v>208</v>
      </c>
      <c r="S8" s="127" t="s">
        <v>225</v>
      </c>
      <c r="T8" s="127" t="s">
        <v>210</v>
      </c>
      <c r="U8" s="127" t="s">
        <v>211</v>
      </c>
      <c r="V8" s="127">
        <v>541</v>
      </c>
      <c r="W8" s="127" t="s">
        <v>221</v>
      </c>
      <c r="X8" s="127">
        <v>354062809</v>
      </c>
      <c r="Y8" s="128" t="s">
        <v>226</v>
      </c>
      <c r="Z8" s="127" t="s">
        <v>227</v>
      </c>
      <c r="AA8" s="129">
        <v>42000</v>
      </c>
      <c r="AB8" s="127"/>
      <c r="AC8" s="127">
        <v>75</v>
      </c>
      <c r="AD8" s="127" t="s">
        <v>215</v>
      </c>
      <c r="AE8" s="127" t="s">
        <v>228</v>
      </c>
      <c r="AF8" s="129">
        <v>670</v>
      </c>
      <c r="AG8" s="129">
        <v>670</v>
      </c>
      <c r="AH8" s="127" t="s">
        <v>229</v>
      </c>
      <c r="AI8" s="129">
        <v>39445.03</v>
      </c>
      <c r="AJ8" s="129">
        <v>8124.97</v>
      </c>
      <c r="AK8" s="129">
        <v>47570</v>
      </c>
      <c r="AL8" s="129">
        <v>2554.9699999999998</v>
      </c>
      <c r="AM8" s="129">
        <v>30.03</v>
      </c>
      <c r="AN8" s="129">
        <v>2585</v>
      </c>
      <c r="AO8" s="129">
        <v>1318.65</v>
      </c>
      <c r="AP8" s="129">
        <v>21.35</v>
      </c>
      <c r="AQ8" s="129">
        <v>1340</v>
      </c>
      <c r="AR8" s="127">
        <v>73</v>
      </c>
      <c r="AS8" s="127"/>
      <c r="AT8" s="127"/>
      <c r="AU8" s="127"/>
      <c r="AV8" s="127"/>
      <c r="AW8" s="127"/>
      <c r="AX8" s="127" t="s">
        <v>218</v>
      </c>
      <c r="AY8" s="127" t="s">
        <v>219</v>
      </c>
      <c r="AZ8" s="127"/>
      <c r="BA8" s="129">
        <v>0</v>
      </c>
      <c r="BB8" s="130" t="s">
        <v>271</v>
      </c>
      <c r="BC8" s="107" t="s">
        <v>272</v>
      </c>
      <c r="BD8" s="105" t="s">
        <v>273</v>
      </c>
      <c r="BE8" s="105" t="s">
        <v>274</v>
      </c>
      <c r="BF8" s="115" t="s">
        <v>275</v>
      </c>
      <c r="BG8" s="4" t="s">
        <v>276</v>
      </c>
      <c r="BH8" s="114"/>
      <c r="BI8" s="105" t="s">
        <v>277</v>
      </c>
      <c r="BJ8" s="105" t="s">
        <v>399</v>
      </c>
      <c r="BK8" s="114">
        <v>1340</v>
      </c>
      <c r="BL8" s="106" t="s">
        <v>279</v>
      </c>
    </row>
    <row r="9" spans="1:64" ht="22.8" x14ac:dyDescent="0.3">
      <c r="A9" s="105">
        <v>4</v>
      </c>
      <c r="B9" s="127" t="s">
        <v>203</v>
      </c>
      <c r="C9" s="127" t="s">
        <v>189</v>
      </c>
      <c r="D9" s="127" t="s">
        <v>188</v>
      </c>
      <c r="E9" s="127" t="s">
        <v>188</v>
      </c>
      <c r="F9" s="127" t="s">
        <v>204</v>
      </c>
      <c r="G9" s="127" t="s">
        <v>185</v>
      </c>
      <c r="H9" s="127" t="s">
        <v>186</v>
      </c>
      <c r="I9" s="127">
        <v>202183</v>
      </c>
      <c r="J9" s="127" t="s">
        <v>205</v>
      </c>
      <c r="K9" s="127">
        <v>202183</v>
      </c>
      <c r="L9" s="127" t="s">
        <v>193</v>
      </c>
      <c r="M9" s="127" t="s">
        <v>192</v>
      </c>
      <c r="N9" s="127">
        <v>448211</v>
      </c>
      <c r="O9" s="127" t="s">
        <v>206</v>
      </c>
      <c r="P9" s="127">
        <v>692522</v>
      </c>
      <c r="Q9" s="127" t="s">
        <v>207</v>
      </c>
      <c r="R9" s="127" t="s">
        <v>208</v>
      </c>
      <c r="S9" s="127" t="s">
        <v>230</v>
      </c>
      <c r="T9" s="127" t="s">
        <v>210</v>
      </c>
      <c r="U9" s="127" t="s">
        <v>211</v>
      </c>
      <c r="V9" s="127">
        <v>541</v>
      </c>
      <c r="W9" s="127" t="s">
        <v>221</v>
      </c>
      <c r="X9" s="127">
        <v>354616788</v>
      </c>
      <c r="Y9" s="128" t="s">
        <v>231</v>
      </c>
      <c r="Z9" s="127" t="s">
        <v>232</v>
      </c>
      <c r="AA9" s="129">
        <v>42000</v>
      </c>
      <c r="AB9" s="127"/>
      <c r="AC9" s="127">
        <v>75</v>
      </c>
      <c r="AD9" s="127" t="s">
        <v>215</v>
      </c>
      <c r="AE9" s="127" t="s">
        <v>233</v>
      </c>
      <c r="AF9" s="129">
        <v>670</v>
      </c>
      <c r="AG9" s="129">
        <v>670</v>
      </c>
      <c r="AH9" s="127" t="s">
        <v>217</v>
      </c>
      <c r="AI9" s="129">
        <v>34140</v>
      </c>
      <c r="AJ9" s="129">
        <v>8070</v>
      </c>
      <c r="AK9" s="129">
        <v>42210</v>
      </c>
      <c r="AL9" s="129">
        <v>7860</v>
      </c>
      <c r="AM9" s="129">
        <v>249</v>
      </c>
      <c r="AN9" s="129">
        <v>8109</v>
      </c>
      <c r="AO9" s="129">
        <v>3192.04</v>
      </c>
      <c r="AP9" s="129">
        <v>157.96</v>
      </c>
      <c r="AQ9" s="129">
        <v>3350</v>
      </c>
      <c r="AR9" s="127">
        <v>68</v>
      </c>
      <c r="AS9" s="127"/>
      <c r="AT9" s="127"/>
      <c r="AU9" s="127"/>
      <c r="AV9" s="127"/>
      <c r="AW9" s="127"/>
      <c r="AX9" s="127" t="s">
        <v>218</v>
      </c>
      <c r="AY9" s="127" t="s">
        <v>219</v>
      </c>
      <c r="AZ9" s="127"/>
      <c r="BA9" s="129">
        <v>0</v>
      </c>
      <c r="BB9" s="130" t="s">
        <v>271</v>
      </c>
      <c r="BC9" s="107" t="s">
        <v>272</v>
      </c>
      <c r="BD9" s="105" t="s">
        <v>273</v>
      </c>
      <c r="BE9" s="105" t="s">
        <v>274</v>
      </c>
      <c r="BF9" s="115" t="s">
        <v>275</v>
      </c>
      <c r="BG9" s="4" t="s">
        <v>276</v>
      </c>
      <c r="BH9" s="114"/>
      <c r="BI9" s="105" t="s">
        <v>277</v>
      </c>
      <c r="BJ9" s="105" t="s">
        <v>399</v>
      </c>
      <c r="BK9" s="114">
        <v>1340</v>
      </c>
      <c r="BL9" s="106" t="s">
        <v>279</v>
      </c>
    </row>
    <row r="10" spans="1:64" ht="22.8" x14ac:dyDescent="0.3">
      <c r="A10" s="105">
        <v>5</v>
      </c>
      <c r="B10" s="127" t="s">
        <v>203</v>
      </c>
      <c r="C10" s="127" t="s">
        <v>189</v>
      </c>
      <c r="D10" s="127" t="s">
        <v>188</v>
      </c>
      <c r="E10" s="127" t="s">
        <v>188</v>
      </c>
      <c r="F10" s="127" t="s">
        <v>204</v>
      </c>
      <c r="G10" s="127" t="s">
        <v>185</v>
      </c>
      <c r="H10" s="127" t="s">
        <v>186</v>
      </c>
      <c r="I10" s="127">
        <v>207078</v>
      </c>
      <c r="J10" s="127" t="s">
        <v>234</v>
      </c>
      <c r="K10" s="127">
        <v>207078</v>
      </c>
      <c r="L10" s="127" t="s">
        <v>193</v>
      </c>
      <c r="M10" s="127" t="s">
        <v>192</v>
      </c>
      <c r="N10" s="127">
        <v>468157</v>
      </c>
      <c r="O10" s="127" t="s">
        <v>235</v>
      </c>
      <c r="P10" s="127">
        <v>723420</v>
      </c>
      <c r="Q10" s="127" t="s">
        <v>236</v>
      </c>
      <c r="R10" s="127" t="s">
        <v>208</v>
      </c>
      <c r="S10" s="127" t="s">
        <v>237</v>
      </c>
      <c r="T10" s="127" t="s">
        <v>210</v>
      </c>
      <c r="U10" s="127" t="s">
        <v>238</v>
      </c>
      <c r="V10" s="127">
        <v>541</v>
      </c>
      <c r="W10" s="127" t="s">
        <v>221</v>
      </c>
      <c r="X10" s="127">
        <v>354656411</v>
      </c>
      <c r="Y10" s="128" t="s">
        <v>239</v>
      </c>
      <c r="Z10" s="127" t="s">
        <v>240</v>
      </c>
      <c r="AA10" s="129">
        <v>42000</v>
      </c>
      <c r="AB10" s="127"/>
      <c r="AC10" s="127">
        <v>75</v>
      </c>
      <c r="AD10" s="127" t="s">
        <v>215</v>
      </c>
      <c r="AE10" s="127" t="s">
        <v>241</v>
      </c>
      <c r="AF10" s="129">
        <v>670</v>
      </c>
      <c r="AG10" s="129">
        <v>670</v>
      </c>
      <c r="AH10" s="127" t="s">
        <v>242</v>
      </c>
      <c r="AI10" s="129">
        <v>34256.080000000002</v>
      </c>
      <c r="AJ10" s="129">
        <v>7953.92</v>
      </c>
      <c r="AK10" s="129">
        <v>42210</v>
      </c>
      <c r="AL10" s="129">
        <v>7743.92</v>
      </c>
      <c r="AM10" s="129">
        <v>242.08</v>
      </c>
      <c r="AN10" s="129">
        <v>7986</v>
      </c>
      <c r="AO10" s="129">
        <v>3843.04</v>
      </c>
      <c r="AP10" s="129">
        <v>176.96</v>
      </c>
      <c r="AQ10" s="129">
        <v>4020</v>
      </c>
      <c r="AR10" s="127">
        <v>69</v>
      </c>
      <c r="AS10" s="127"/>
      <c r="AT10" s="127"/>
      <c r="AU10" s="127"/>
      <c r="AV10" s="127"/>
      <c r="AW10" s="127"/>
      <c r="AX10" s="127" t="s">
        <v>218</v>
      </c>
      <c r="AY10" s="127" t="s">
        <v>219</v>
      </c>
      <c r="AZ10" s="127"/>
      <c r="BA10" s="129">
        <v>0</v>
      </c>
      <c r="BB10" s="130" t="s">
        <v>271</v>
      </c>
      <c r="BC10" s="107" t="s">
        <v>272</v>
      </c>
      <c r="BD10" s="105" t="s">
        <v>273</v>
      </c>
      <c r="BE10" s="105" t="s">
        <v>274</v>
      </c>
      <c r="BF10" s="115" t="s">
        <v>275</v>
      </c>
      <c r="BG10" s="4" t="s">
        <v>287</v>
      </c>
      <c r="BH10" s="114"/>
      <c r="BI10" s="105" t="s">
        <v>277</v>
      </c>
      <c r="BJ10" s="105" t="s">
        <v>399</v>
      </c>
      <c r="BK10" s="114">
        <v>670</v>
      </c>
      <c r="BL10" s="106" t="s">
        <v>289</v>
      </c>
    </row>
    <row r="11" spans="1:64" ht="22.8" x14ac:dyDescent="0.3">
      <c r="A11" s="105">
        <v>6</v>
      </c>
      <c r="B11" s="127" t="s">
        <v>203</v>
      </c>
      <c r="C11" s="127" t="s">
        <v>189</v>
      </c>
      <c r="D11" s="127" t="s">
        <v>188</v>
      </c>
      <c r="E11" s="127" t="s">
        <v>188</v>
      </c>
      <c r="F11" s="127" t="s">
        <v>204</v>
      </c>
      <c r="G11" s="127" t="s">
        <v>185</v>
      </c>
      <c r="H11" s="127" t="s">
        <v>186</v>
      </c>
      <c r="I11" s="127">
        <v>197459</v>
      </c>
      <c r="J11" s="127" t="s">
        <v>243</v>
      </c>
      <c r="K11" s="127">
        <v>197459</v>
      </c>
      <c r="L11" s="127" t="s">
        <v>193</v>
      </c>
      <c r="M11" s="127" t="s">
        <v>192</v>
      </c>
      <c r="N11" s="127">
        <v>500330</v>
      </c>
      <c r="O11" s="127" t="s">
        <v>244</v>
      </c>
      <c r="P11" s="127">
        <v>808597</v>
      </c>
      <c r="Q11" s="127" t="s">
        <v>245</v>
      </c>
      <c r="R11" s="127" t="s">
        <v>208</v>
      </c>
      <c r="S11" s="127" t="s">
        <v>246</v>
      </c>
      <c r="T11" s="127" t="s">
        <v>210</v>
      </c>
      <c r="U11" s="127" t="s">
        <v>211</v>
      </c>
      <c r="V11" s="127">
        <v>0</v>
      </c>
      <c r="W11" s="127" t="s">
        <v>212</v>
      </c>
      <c r="X11" s="127">
        <v>355397418</v>
      </c>
      <c r="Y11" s="128" t="s">
        <v>247</v>
      </c>
      <c r="Z11" s="127" t="s">
        <v>248</v>
      </c>
      <c r="AA11" s="129">
        <v>42000</v>
      </c>
      <c r="AB11" s="127"/>
      <c r="AC11" s="127">
        <v>75</v>
      </c>
      <c r="AD11" s="127" t="s">
        <v>215</v>
      </c>
      <c r="AE11" s="127" t="s">
        <v>249</v>
      </c>
      <c r="AF11" s="129">
        <v>670</v>
      </c>
      <c r="AG11" s="129">
        <v>670</v>
      </c>
      <c r="AH11" s="127" t="s">
        <v>250</v>
      </c>
      <c r="AI11" s="129">
        <v>33114.36</v>
      </c>
      <c r="AJ11" s="129">
        <v>7755.64</v>
      </c>
      <c r="AK11" s="129">
        <v>40870</v>
      </c>
      <c r="AL11" s="129">
        <v>8885.64</v>
      </c>
      <c r="AM11" s="129">
        <v>317.36</v>
      </c>
      <c r="AN11" s="129">
        <v>9203</v>
      </c>
      <c r="AO11" s="129">
        <v>1257.81</v>
      </c>
      <c r="AP11" s="129">
        <v>82.19</v>
      </c>
      <c r="AQ11" s="129">
        <v>1340</v>
      </c>
      <c r="AR11" s="127">
        <v>63</v>
      </c>
      <c r="AS11" s="127"/>
      <c r="AT11" s="127"/>
      <c r="AU11" s="127"/>
      <c r="AV11" s="127"/>
      <c r="AW11" s="127"/>
      <c r="AX11" s="127" t="s">
        <v>218</v>
      </c>
      <c r="AY11" s="127" t="s">
        <v>219</v>
      </c>
      <c r="AZ11" s="127"/>
      <c r="BA11" s="129">
        <v>0</v>
      </c>
      <c r="BB11" s="130" t="s">
        <v>271</v>
      </c>
      <c r="BC11" s="107" t="s">
        <v>272</v>
      </c>
      <c r="BD11" s="105" t="s">
        <v>273</v>
      </c>
      <c r="BE11" s="105" t="s">
        <v>274</v>
      </c>
      <c r="BF11" s="115" t="s">
        <v>275</v>
      </c>
      <c r="BG11" s="4" t="s">
        <v>287</v>
      </c>
      <c r="BH11" s="114"/>
      <c r="BI11" s="105" t="s">
        <v>277</v>
      </c>
      <c r="BJ11" s="105" t="s">
        <v>399</v>
      </c>
      <c r="BK11" s="114">
        <v>700</v>
      </c>
      <c r="BL11" s="106" t="s">
        <v>288</v>
      </c>
    </row>
    <row r="12" spans="1:64" ht="22.8" x14ac:dyDescent="0.3">
      <c r="A12" s="105">
        <v>7</v>
      </c>
      <c r="B12" s="127" t="s">
        <v>203</v>
      </c>
      <c r="C12" s="127" t="s">
        <v>189</v>
      </c>
      <c r="D12" s="127" t="s">
        <v>188</v>
      </c>
      <c r="E12" s="127" t="s">
        <v>188</v>
      </c>
      <c r="F12" s="127" t="s">
        <v>204</v>
      </c>
      <c r="G12" s="127" t="s">
        <v>185</v>
      </c>
      <c r="H12" s="127" t="s">
        <v>186</v>
      </c>
      <c r="I12" s="127">
        <v>197459</v>
      </c>
      <c r="J12" s="127" t="s">
        <v>243</v>
      </c>
      <c r="K12" s="127">
        <v>197459</v>
      </c>
      <c r="L12" s="127" t="s">
        <v>193</v>
      </c>
      <c r="M12" s="127" t="s">
        <v>192</v>
      </c>
      <c r="N12" s="127">
        <v>500330</v>
      </c>
      <c r="O12" s="127" t="s">
        <v>244</v>
      </c>
      <c r="P12" s="127">
        <v>808597</v>
      </c>
      <c r="Q12" s="127" t="s">
        <v>245</v>
      </c>
      <c r="R12" s="127" t="s">
        <v>208</v>
      </c>
      <c r="S12" s="127" t="s">
        <v>251</v>
      </c>
      <c r="T12" s="127" t="s">
        <v>210</v>
      </c>
      <c r="U12" s="127" t="s">
        <v>211</v>
      </c>
      <c r="V12" s="127">
        <v>541</v>
      </c>
      <c r="W12" s="127" t="s">
        <v>221</v>
      </c>
      <c r="X12" s="127">
        <v>355444794</v>
      </c>
      <c r="Y12" s="128" t="s">
        <v>252</v>
      </c>
      <c r="Z12" s="127" t="s">
        <v>248</v>
      </c>
      <c r="AA12" s="129">
        <v>42000</v>
      </c>
      <c r="AB12" s="127"/>
      <c r="AC12" s="127">
        <v>75</v>
      </c>
      <c r="AD12" s="127" t="s">
        <v>215</v>
      </c>
      <c r="AE12" s="127" t="s">
        <v>249</v>
      </c>
      <c r="AF12" s="129">
        <v>670</v>
      </c>
      <c r="AG12" s="129">
        <v>670</v>
      </c>
      <c r="AH12" s="127" t="s">
        <v>253</v>
      </c>
      <c r="AI12" s="129">
        <v>28805.61</v>
      </c>
      <c r="AJ12" s="129">
        <v>7374.39</v>
      </c>
      <c r="AK12" s="129">
        <v>36180</v>
      </c>
      <c r="AL12" s="129">
        <v>13194.39</v>
      </c>
      <c r="AM12" s="129">
        <v>698.61</v>
      </c>
      <c r="AN12" s="129">
        <v>13893</v>
      </c>
      <c r="AO12" s="129">
        <v>5566.56</v>
      </c>
      <c r="AP12" s="129">
        <v>463.44</v>
      </c>
      <c r="AQ12" s="129">
        <v>6030</v>
      </c>
      <c r="AR12" s="127">
        <v>63</v>
      </c>
      <c r="AS12" s="127"/>
      <c r="AT12" s="127"/>
      <c r="AU12" s="127"/>
      <c r="AV12" s="127"/>
      <c r="AW12" s="127"/>
      <c r="AX12" s="127" t="s">
        <v>218</v>
      </c>
      <c r="AY12" s="127" t="s">
        <v>219</v>
      </c>
      <c r="AZ12" s="127"/>
      <c r="BA12" s="129">
        <v>0</v>
      </c>
      <c r="BB12" s="130" t="s">
        <v>271</v>
      </c>
      <c r="BC12" s="107" t="s">
        <v>272</v>
      </c>
      <c r="BD12" s="105" t="s">
        <v>273</v>
      </c>
      <c r="BE12" s="105" t="s">
        <v>274</v>
      </c>
      <c r="BF12" s="115" t="s">
        <v>275</v>
      </c>
      <c r="BG12" s="4" t="s">
        <v>276</v>
      </c>
      <c r="BH12" s="114"/>
      <c r="BI12" s="105" t="s">
        <v>277</v>
      </c>
      <c r="BJ12" s="105" t="s">
        <v>399</v>
      </c>
      <c r="BK12" s="114">
        <v>2680</v>
      </c>
      <c r="BL12" s="106" t="s">
        <v>281</v>
      </c>
    </row>
    <row r="13" spans="1:64" ht="22.8" x14ac:dyDescent="0.3">
      <c r="A13" s="105">
        <v>8</v>
      </c>
      <c r="B13" s="127" t="s">
        <v>203</v>
      </c>
      <c r="C13" s="127" t="s">
        <v>189</v>
      </c>
      <c r="D13" s="127" t="s">
        <v>188</v>
      </c>
      <c r="E13" s="127" t="s">
        <v>188</v>
      </c>
      <c r="F13" s="127" t="s">
        <v>204</v>
      </c>
      <c r="G13" s="127" t="s">
        <v>185</v>
      </c>
      <c r="H13" s="127" t="s">
        <v>186</v>
      </c>
      <c r="I13" s="127">
        <v>197459</v>
      </c>
      <c r="J13" s="127" t="s">
        <v>243</v>
      </c>
      <c r="K13" s="127">
        <v>197459</v>
      </c>
      <c r="L13" s="127" t="s">
        <v>193</v>
      </c>
      <c r="M13" s="127" t="s">
        <v>192</v>
      </c>
      <c r="N13" s="127">
        <v>500330</v>
      </c>
      <c r="O13" s="127" t="s">
        <v>244</v>
      </c>
      <c r="P13" s="127">
        <v>808597</v>
      </c>
      <c r="Q13" s="127" t="s">
        <v>245</v>
      </c>
      <c r="R13" s="127" t="s">
        <v>208</v>
      </c>
      <c r="S13" s="127" t="s">
        <v>254</v>
      </c>
      <c r="T13" s="127" t="s">
        <v>255</v>
      </c>
      <c r="U13" s="127" t="s">
        <v>211</v>
      </c>
      <c r="V13" s="127">
        <v>541</v>
      </c>
      <c r="W13" s="127" t="s">
        <v>212</v>
      </c>
      <c r="X13" s="127">
        <v>355769842</v>
      </c>
      <c r="Y13" s="128" t="s">
        <v>256</v>
      </c>
      <c r="Z13" s="127" t="s">
        <v>257</v>
      </c>
      <c r="AA13" s="129">
        <v>42000</v>
      </c>
      <c r="AB13" s="127"/>
      <c r="AC13" s="127">
        <v>75</v>
      </c>
      <c r="AD13" s="127" t="s">
        <v>215</v>
      </c>
      <c r="AE13" s="127" t="s">
        <v>258</v>
      </c>
      <c r="AF13" s="129">
        <v>670</v>
      </c>
      <c r="AG13" s="129">
        <v>670</v>
      </c>
      <c r="AH13" s="127" t="s">
        <v>259</v>
      </c>
      <c r="AI13" s="129">
        <v>30521.75</v>
      </c>
      <c r="AJ13" s="129">
        <v>7668.25</v>
      </c>
      <c r="AK13" s="129">
        <v>38190</v>
      </c>
      <c r="AL13" s="129">
        <v>11478.25</v>
      </c>
      <c r="AM13" s="129">
        <v>527.75</v>
      </c>
      <c r="AN13" s="129">
        <v>12006</v>
      </c>
      <c r="AO13" s="129">
        <v>1853.77</v>
      </c>
      <c r="AP13" s="129">
        <v>156.22999999999999</v>
      </c>
      <c r="AQ13" s="129">
        <v>2010</v>
      </c>
      <c r="AR13" s="127">
        <v>60</v>
      </c>
      <c r="AS13" s="127"/>
      <c r="AT13" s="127"/>
      <c r="AU13" s="127"/>
      <c r="AV13" s="127"/>
      <c r="AW13" s="127"/>
      <c r="AX13" s="127" t="s">
        <v>218</v>
      </c>
      <c r="AY13" s="127" t="s">
        <v>219</v>
      </c>
      <c r="AZ13" s="127"/>
      <c r="BA13" s="129">
        <v>0</v>
      </c>
      <c r="BB13" s="130" t="s">
        <v>271</v>
      </c>
      <c r="BC13" s="107" t="s">
        <v>272</v>
      </c>
      <c r="BD13" s="105" t="s">
        <v>273</v>
      </c>
      <c r="BE13" s="105" t="s">
        <v>274</v>
      </c>
      <c r="BF13" s="115" t="s">
        <v>275</v>
      </c>
      <c r="BG13" s="4" t="s">
        <v>287</v>
      </c>
      <c r="BH13" s="114"/>
      <c r="BI13" s="105" t="s">
        <v>277</v>
      </c>
      <c r="BJ13" s="105" t="s">
        <v>399</v>
      </c>
      <c r="BK13" s="114">
        <v>700</v>
      </c>
      <c r="BL13" s="106" t="s">
        <v>290</v>
      </c>
    </row>
    <row r="14" spans="1:64" ht="22.8" x14ac:dyDescent="0.3">
      <c r="A14" s="105">
        <v>9</v>
      </c>
      <c r="B14" s="127" t="s">
        <v>203</v>
      </c>
      <c r="C14" s="127" t="s">
        <v>189</v>
      </c>
      <c r="D14" s="127" t="s">
        <v>188</v>
      </c>
      <c r="E14" s="127" t="s">
        <v>188</v>
      </c>
      <c r="F14" s="127" t="s">
        <v>204</v>
      </c>
      <c r="G14" s="127" t="s">
        <v>185</v>
      </c>
      <c r="H14" s="127" t="s">
        <v>186</v>
      </c>
      <c r="I14" s="127">
        <v>197459</v>
      </c>
      <c r="J14" s="127" t="s">
        <v>243</v>
      </c>
      <c r="K14" s="127">
        <v>197459</v>
      </c>
      <c r="L14" s="127" t="s">
        <v>193</v>
      </c>
      <c r="M14" s="127" t="s">
        <v>192</v>
      </c>
      <c r="N14" s="127">
        <v>500330</v>
      </c>
      <c r="O14" s="127" t="s">
        <v>244</v>
      </c>
      <c r="P14" s="127">
        <v>808597</v>
      </c>
      <c r="Q14" s="127" t="s">
        <v>245</v>
      </c>
      <c r="R14" s="127" t="s">
        <v>208</v>
      </c>
      <c r="S14" s="127" t="s">
        <v>260</v>
      </c>
      <c r="T14" s="127" t="s">
        <v>255</v>
      </c>
      <c r="U14" s="127" t="s">
        <v>211</v>
      </c>
      <c r="V14" s="127">
        <v>541</v>
      </c>
      <c r="W14" s="127" t="s">
        <v>212</v>
      </c>
      <c r="X14" s="127">
        <v>355770173</v>
      </c>
      <c r="Y14" s="128" t="s">
        <v>261</v>
      </c>
      <c r="Z14" s="127" t="s">
        <v>257</v>
      </c>
      <c r="AA14" s="129">
        <v>42000</v>
      </c>
      <c r="AB14" s="127"/>
      <c r="AC14" s="127">
        <v>75</v>
      </c>
      <c r="AD14" s="127" t="s">
        <v>215</v>
      </c>
      <c r="AE14" s="127" t="s">
        <v>258</v>
      </c>
      <c r="AF14" s="129">
        <v>670</v>
      </c>
      <c r="AG14" s="129">
        <v>670</v>
      </c>
      <c r="AH14" s="127" t="s">
        <v>262</v>
      </c>
      <c r="AI14" s="129">
        <v>29739.72</v>
      </c>
      <c r="AJ14" s="129">
        <v>7610.28</v>
      </c>
      <c r="AK14" s="129">
        <v>37350</v>
      </c>
      <c r="AL14" s="129">
        <v>12260.28</v>
      </c>
      <c r="AM14" s="129">
        <v>585.72</v>
      </c>
      <c r="AN14" s="129">
        <v>12846</v>
      </c>
      <c r="AO14" s="129">
        <v>2635.8</v>
      </c>
      <c r="AP14" s="129">
        <v>214.2</v>
      </c>
      <c r="AQ14" s="129">
        <v>2850</v>
      </c>
      <c r="AR14" s="127">
        <v>60</v>
      </c>
      <c r="AS14" s="127"/>
      <c r="AT14" s="127"/>
      <c r="AU14" s="127"/>
      <c r="AV14" s="127"/>
      <c r="AW14" s="127"/>
      <c r="AX14" s="127" t="s">
        <v>218</v>
      </c>
      <c r="AY14" s="127" t="s">
        <v>219</v>
      </c>
      <c r="AZ14" s="127"/>
      <c r="BA14" s="129">
        <v>0</v>
      </c>
      <c r="BB14" s="131" t="s">
        <v>271</v>
      </c>
      <c r="BC14" s="107" t="s">
        <v>272</v>
      </c>
      <c r="BD14" s="105" t="s">
        <v>273</v>
      </c>
      <c r="BE14" s="105" t="s">
        <v>285</v>
      </c>
      <c r="BF14" s="115" t="s">
        <v>275</v>
      </c>
      <c r="BG14" s="4"/>
      <c r="BH14" s="114"/>
      <c r="BI14" s="105" t="s">
        <v>282</v>
      </c>
      <c r="BJ14" s="105" t="s">
        <v>283</v>
      </c>
      <c r="BK14" s="114">
        <v>0</v>
      </c>
      <c r="BL14" s="106" t="s">
        <v>284</v>
      </c>
    </row>
    <row r="15" spans="1:64" ht="22.8" x14ac:dyDescent="0.3">
      <c r="A15" s="105">
        <v>10</v>
      </c>
      <c r="B15" s="127" t="s">
        <v>203</v>
      </c>
      <c r="C15" s="127" t="s">
        <v>189</v>
      </c>
      <c r="D15" s="127" t="s">
        <v>188</v>
      </c>
      <c r="E15" s="127" t="s">
        <v>188</v>
      </c>
      <c r="F15" s="127" t="s">
        <v>204</v>
      </c>
      <c r="G15" s="127" t="s">
        <v>185</v>
      </c>
      <c r="H15" s="127" t="s">
        <v>186</v>
      </c>
      <c r="I15" s="127">
        <v>202183</v>
      </c>
      <c r="J15" s="127" t="s">
        <v>205</v>
      </c>
      <c r="K15" s="127">
        <v>202183</v>
      </c>
      <c r="L15" s="127" t="s">
        <v>193</v>
      </c>
      <c r="M15" s="127" t="s">
        <v>192</v>
      </c>
      <c r="N15" s="127">
        <v>493187</v>
      </c>
      <c r="O15" s="127" t="s">
        <v>263</v>
      </c>
      <c r="P15" s="127">
        <v>788346</v>
      </c>
      <c r="Q15" s="127" t="s">
        <v>264</v>
      </c>
      <c r="R15" s="127" t="s">
        <v>208</v>
      </c>
      <c r="S15" s="127" t="s">
        <v>265</v>
      </c>
      <c r="T15" s="127" t="s">
        <v>255</v>
      </c>
      <c r="U15" s="127" t="s">
        <v>211</v>
      </c>
      <c r="V15" s="127">
        <v>541</v>
      </c>
      <c r="W15" s="127" t="s">
        <v>212</v>
      </c>
      <c r="X15" s="127">
        <v>356356770</v>
      </c>
      <c r="Y15" s="128" t="s">
        <v>266</v>
      </c>
      <c r="Z15" s="127" t="s">
        <v>267</v>
      </c>
      <c r="AA15" s="129">
        <v>42000</v>
      </c>
      <c r="AB15" s="127"/>
      <c r="AC15" s="127">
        <v>75</v>
      </c>
      <c r="AD15" s="127" t="s">
        <v>215</v>
      </c>
      <c r="AE15" s="127" t="s">
        <v>268</v>
      </c>
      <c r="AF15" s="129">
        <v>670</v>
      </c>
      <c r="AG15" s="129">
        <v>670</v>
      </c>
      <c r="AH15" s="127" t="s">
        <v>269</v>
      </c>
      <c r="AI15" s="129">
        <v>20967.509999999998</v>
      </c>
      <c r="AJ15" s="129">
        <v>6502.49</v>
      </c>
      <c r="AK15" s="129">
        <v>27470</v>
      </c>
      <c r="AL15" s="129">
        <v>21032.49</v>
      </c>
      <c r="AM15" s="129">
        <v>1816.51</v>
      </c>
      <c r="AN15" s="129">
        <v>22849</v>
      </c>
      <c r="AO15" s="129">
        <v>8221.3799999999992</v>
      </c>
      <c r="AP15" s="129">
        <v>1158.6199999999999</v>
      </c>
      <c r="AQ15" s="129">
        <v>9380</v>
      </c>
      <c r="AR15" s="127">
        <v>55</v>
      </c>
      <c r="AS15" s="127"/>
      <c r="AT15" s="127"/>
      <c r="AU15" s="127"/>
      <c r="AV15" s="127"/>
      <c r="AW15" s="127"/>
      <c r="AX15" s="127" t="s">
        <v>218</v>
      </c>
      <c r="AY15" s="127" t="s">
        <v>219</v>
      </c>
      <c r="AZ15" s="127"/>
      <c r="BA15" s="129">
        <v>0</v>
      </c>
      <c r="BB15" s="131" t="s">
        <v>271</v>
      </c>
      <c r="BC15" s="107" t="s">
        <v>272</v>
      </c>
      <c r="BD15" s="105" t="s">
        <v>273</v>
      </c>
      <c r="BE15" s="105" t="s">
        <v>285</v>
      </c>
      <c r="BF15" s="115" t="s">
        <v>275</v>
      </c>
      <c r="BG15" s="4" t="s">
        <v>276</v>
      </c>
      <c r="BH15" s="114"/>
      <c r="BI15" s="105" t="s">
        <v>277</v>
      </c>
      <c r="BJ15" s="105" t="s">
        <v>399</v>
      </c>
      <c r="BK15" s="114">
        <v>6700</v>
      </c>
      <c r="BL15" s="106" t="s">
        <v>286</v>
      </c>
    </row>
    <row r="16" spans="1:64" ht="22.8" x14ac:dyDescent="0.3">
      <c r="A16" s="105">
        <v>11</v>
      </c>
      <c r="B16" s="132" t="s">
        <v>203</v>
      </c>
      <c r="C16" s="127" t="s">
        <v>189</v>
      </c>
      <c r="D16" s="127" t="s">
        <v>188</v>
      </c>
      <c r="E16" s="127" t="s">
        <v>188</v>
      </c>
      <c r="F16" s="127" t="s">
        <v>204</v>
      </c>
      <c r="G16" s="127" t="s">
        <v>185</v>
      </c>
      <c r="H16" s="127" t="s">
        <v>186</v>
      </c>
      <c r="I16" s="127">
        <v>200740</v>
      </c>
      <c r="J16" s="127" t="s">
        <v>292</v>
      </c>
      <c r="K16" s="127">
        <v>200740</v>
      </c>
      <c r="L16" s="127" t="s">
        <v>200</v>
      </c>
      <c r="M16" s="127" t="s">
        <v>199</v>
      </c>
      <c r="N16" s="127">
        <v>438016</v>
      </c>
      <c r="O16" s="127" t="s">
        <v>293</v>
      </c>
      <c r="P16" s="127">
        <v>701136</v>
      </c>
      <c r="Q16" s="127" t="s">
        <v>294</v>
      </c>
      <c r="R16" s="127" t="s">
        <v>208</v>
      </c>
      <c r="S16" s="127" t="s">
        <v>295</v>
      </c>
      <c r="T16" s="127" t="s">
        <v>296</v>
      </c>
      <c r="U16" s="127" t="s">
        <v>238</v>
      </c>
      <c r="V16" s="127">
        <v>541</v>
      </c>
      <c r="W16" s="127" t="s">
        <v>221</v>
      </c>
      <c r="X16" s="127">
        <v>354222469</v>
      </c>
      <c r="Y16" s="128" t="s">
        <v>297</v>
      </c>
      <c r="Z16" s="127" t="s">
        <v>298</v>
      </c>
      <c r="AA16" s="129">
        <v>42000</v>
      </c>
      <c r="AB16" s="127"/>
      <c r="AC16" s="127">
        <v>75</v>
      </c>
      <c r="AD16" s="127" t="s">
        <v>215</v>
      </c>
      <c r="AE16" s="127" t="s">
        <v>299</v>
      </c>
      <c r="AF16" s="129">
        <v>670</v>
      </c>
      <c r="AG16" s="129">
        <v>670</v>
      </c>
      <c r="AH16" s="127" t="s">
        <v>300</v>
      </c>
      <c r="AI16" s="129">
        <v>40183.599999999999</v>
      </c>
      <c r="AJ16" s="129">
        <v>8056.4</v>
      </c>
      <c r="AK16" s="129">
        <v>48240</v>
      </c>
      <c r="AL16" s="129">
        <v>1816.4</v>
      </c>
      <c r="AM16" s="129">
        <v>16.600000000000001</v>
      </c>
      <c r="AN16" s="129">
        <v>1833</v>
      </c>
      <c r="AO16" s="129">
        <v>0</v>
      </c>
      <c r="AP16" s="129">
        <v>0</v>
      </c>
      <c r="AQ16" s="129">
        <v>0</v>
      </c>
      <c r="AR16" s="127">
        <v>72</v>
      </c>
      <c r="AS16" s="127"/>
      <c r="AT16" s="127"/>
      <c r="AU16" s="127"/>
      <c r="AV16" s="127"/>
      <c r="AW16" s="127"/>
      <c r="AX16" s="127" t="s">
        <v>218</v>
      </c>
      <c r="AY16" s="127" t="s">
        <v>219</v>
      </c>
      <c r="AZ16" s="127"/>
      <c r="BA16" s="129">
        <v>0</v>
      </c>
      <c r="BB16" s="131" t="s">
        <v>310</v>
      </c>
      <c r="BC16" s="107" t="s">
        <v>272</v>
      </c>
      <c r="BD16" s="105" t="s">
        <v>273</v>
      </c>
      <c r="BE16" s="105" t="s">
        <v>274</v>
      </c>
      <c r="BF16" s="115" t="s">
        <v>275</v>
      </c>
      <c r="BG16" s="4"/>
      <c r="BH16" s="114"/>
      <c r="BI16" s="105" t="s">
        <v>282</v>
      </c>
      <c r="BJ16" s="105" t="s">
        <v>283</v>
      </c>
      <c r="BK16" s="114">
        <v>0</v>
      </c>
      <c r="BL16" s="106" t="s">
        <v>301</v>
      </c>
    </row>
    <row r="17" spans="1:64" ht="22.8" x14ac:dyDescent="0.3">
      <c r="A17" s="105">
        <v>12</v>
      </c>
      <c r="B17" s="132" t="s">
        <v>203</v>
      </c>
      <c r="C17" s="127" t="s">
        <v>189</v>
      </c>
      <c r="D17" s="127" t="s">
        <v>188</v>
      </c>
      <c r="E17" s="127" t="s">
        <v>188</v>
      </c>
      <c r="F17" s="127" t="s">
        <v>204</v>
      </c>
      <c r="G17" s="127" t="s">
        <v>185</v>
      </c>
      <c r="H17" s="127" t="s">
        <v>186</v>
      </c>
      <c r="I17" s="127">
        <v>200972</v>
      </c>
      <c r="J17" s="127" t="s">
        <v>302</v>
      </c>
      <c r="K17" s="127">
        <v>200972</v>
      </c>
      <c r="L17" s="127" t="s">
        <v>200</v>
      </c>
      <c r="M17" s="127" t="s">
        <v>199</v>
      </c>
      <c r="N17" s="127">
        <v>450572</v>
      </c>
      <c r="O17" s="127" t="s">
        <v>303</v>
      </c>
      <c r="P17" s="127">
        <v>693816</v>
      </c>
      <c r="Q17" s="127" t="s">
        <v>304</v>
      </c>
      <c r="R17" s="127" t="s">
        <v>208</v>
      </c>
      <c r="S17" s="127" t="s">
        <v>305</v>
      </c>
      <c r="T17" s="127" t="s">
        <v>306</v>
      </c>
      <c r="U17" s="127" t="s">
        <v>238</v>
      </c>
      <c r="V17" s="127">
        <v>541</v>
      </c>
      <c r="W17" s="127" t="s">
        <v>221</v>
      </c>
      <c r="X17" s="127">
        <v>354985400</v>
      </c>
      <c r="Y17" s="128" t="s">
        <v>307</v>
      </c>
      <c r="Z17" s="127" t="s">
        <v>308</v>
      </c>
      <c r="AA17" s="129">
        <v>42000</v>
      </c>
      <c r="AB17" s="127"/>
      <c r="AC17" s="127">
        <v>75</v>
      </c>
      <c r="AD17" s="127" t="s">
        <v>215</v>
      </c>
      <c r="AE17" s="127" t="s">
        <v>309</v>
      </c>
      <c r="AF17" s="129">
        <v>670</v>
      </c>
      <c r="AG17" s="129">
        <v>670</v>
      </c>
      <c r="AH17" s="127" t="s">
        <v>300</v>
      </c>
      <c r="AI17" s="129">
        <v>35485.800000000003</v>
      </c>
      <c r="AJ17" s="129">
        <v>8064.2</v>
      </c>
      <c r="AK17" s="129">
        <v>43550</v>
      </c>
      <c r="AL17" s="129">
        <v>6514.2</v>
      </c>
      <c r="AM17" s="129">
        <v>172.8</v>
      </c>
      <c r="AN17" s="129">
        <v>6687</v>
      </c>
      <c r="AO17" s="129">
        <v>0</v>
      </c>
      <c r="AP17" s="129">
        <v>0</v>
      </c>
      <c r="AQ17" s="129">
        <v>0</v>
      </c>
      <c r="AR17" s="127">
        <v>65</v>
      </c>
      <c r="AS17" s="127"/>
      <c r="AT17" s="127"/>
      <c r="AU17" s="127"/>
      <c r="AV17" s="127"/>
      <c r="AW17" s="127"/>
      <c r="AX17" s="127" t="s">
        <v>218</v>
      </c>
      <c r="AY17" s="127" t="s">
        <v>219</v>
      </c>
      <c r="AZ17" s="127"/>
      <c r="BA17" s="129">
        <v>0</v>
      </c>
      <c r="BB17" s="131" t="s">
        <v>310</v>
      </c>
      <c r="BC17" s="107" t="s">
        <v>272</v>
      </c>
      <c r="BD17" s="105" t="s">
        <v>273</v>
      </c>
      <c r="BE17" s="105" t="s">
        <v>274</v>
      </c>
      <c r="BF17" s="115" t="s">
        <v>275</v>
      </c>
      <c r="BG17" s="4"/>
      <c r="BH17" s="114"/>
      <c r="BI17" s="105" t="s">
        <v>282</v>
      </c>
      <c r="BJ17" s="105" t="s">
        <v>283</v>
      </c>
      <c r="BK17" s="114">
        <v>0</v>
      </c>
      <c r="BL17" s="106" t="s">
        <v>301</v>
      </c>
    </row>
    <row r="18" spans="1:64" ht="22.8" x14ac:dyDescent="0.3">
      <c r="A18" s="105">
        <v>13</v>
      </c>
      <c r="B18" s="132" t="s">
        <v>203</v>
      </c>
      <c r="C18" s="127" t="s">
        <v>189</v>
      </c>
      <c r="D18" s="127" t="s">
        <v>188</v>
      </c>
      <c r="E18" s="127" t="s">
        <v>188</v>
      </c>
      <c r="F18" s="127" t="s">
        <v>204</v>
      </c>
      <c r="G18" s="127" t="s">
        <v>185</v>
      </c>
      <c r="H18" s="127" t="s">
        <v>186</v>
      </c>
      <c r="I18" s="127">
        <v>200972</v>
      </c>
      <c r="J18" s="127" t="s">
        <v>302</v>
      </c>
      <c r="K18" s="127">
        <v>200972</v>
      </c>
      <c r="L18" s="127" t="s">
        <v>200</v>
      </c>
      <c r="M18" s="127" t="s">
        <v>199</v>
      </c>
      <c r="N18" s="127">
        <v>450572</v>
      </c>
      <c r="O18" s="127" t="s">
        <v>303</v>
      </c>
      <c r="P18" s="127">
        <v>862435</v>
      </c>
      <c r="Q18" s="127" t="s">
        <v>311</v>
      </c>
      <c r="R18" s="127" t="s">
        <v>208</v>
      </c>
      <c r="S18" s="127" t="s">
        <v>312</v>
      </c>
      <c r="T18" s="127" t="s">
        <v>306</v>
      </c>
      <c r="U18" s="127" t="s">
        <v>238</v>
      </c>
      <c r="V18" s="127">
        <v>0</v>
      </c>
      <c r="W18" s="127" t="s">
        <v>221</v>
      </c>
      <c r="X18" s="127">
        <v>355921872</v>
      </c>
      <c r="Y18" s="128" t="s">
        <v>313</v>
      </c>
      <c r="Z18" s="127" t="s">
        <v>314</v>
      </c>
      <c r="AA18" s="129">
        <v>42000</v>
      </c>
      <c r="AB18" s="127"/>
      <c r="AC18" s="127">
        <v>75</v>
      </c>
      <c r="AD18" s="127" t="s">
        <v>215</v>
      </c>
      <c r="AE18" s="127" t="s">
        <v>258</v>
      </c>
      <c r="AF18" s="129">
        <v>670</v>
      </c>
      <c r="AG18" s="129">
        <v>670</v>
      </c>
      <c r="AH18" s="127" t="s">
        <v>300</v>
      </c>
      <c r="AI18" s="129">
        <v>32413.65</v>
      </c>
      <c r="AJ18" s="129">
        <v>7786.35</v>
      </c>
      <c r="AK18" s="129">
        <v>40200</v>
      </c>
      <c r="AL18" s="129">
        <v>9586.35</v>
      </c>
      <c r="AM18" s="129">
        <v>368.65</v>
      </c>
      <c r="AN18" s="129">
        <v>9955</v>
      </c>
      <c r="AO18" s="129">
        <v>0</v>
      </c>
      <c r="AP18" s="129">
        <v>0</v>
      </c>
      <c r="AQ18" s="129">
        <v>0</v>
      </c>
      <c r="AR18" s="127">
        <v>60</v>
      </c>
      <c r="AS18" s="127"/>
      <c r="AT18" s="127"/>
      <c r="AU18" s="127"/>
      <c r="AV18" s="127"/>
      <c r="AW18" s="127"/>
      <c r="AX18" s="127" t="s">
        <v>218</v>
      </c>
      <c r="AY18" s="127" t="s">
        <v>219</v>
      </c>
      <c r="AZ18" s="127"/>
      <c r="BA18" s="129">
        <v>0</v>
      </c>
      <c r="BB18" s="131" t="s">
        <v>310</v>
      </c>
      <c r="BC18" s="107" t="s">
        <v>272</v>
      </c>
      <c r="BD18" s="105" t="s">
        <v>273</v>
      </c>
      <c r="BE18" s="105" t="s">
        <v>274</v>
      </c>
      <c r="BF18" s="115" t="s">
        <v>275</v>
      </c>
      <c r="BG18" s="4"/>
      <c r="BH18" s="114"/>
      <c r="BI18" s="105" t="s">
        <v>282</v>
      </c>
      <c r="BJ18" s="105" t="s">
        <v>283</v>
      </c>
      <c r="BK18" s="114">
        <v>0</v>
      </c>
      <c r="BL18" s="106" t="s">
        <v>301</v>
      </c>
    </row>
    <row r="19" spans="1:64" ht="22.8" x14ac:dyDescent="0.3">
      <c r="A19" s="105">
        <v>14</v>
      </c>
      <c r="B19" s="132" t="s">
        <v>203</v>
      </c>
      <c r="C19" s="127" t="s">
        <v>189</v>
      </c>
      <c r="D19" s="127" t="s">
        <v>188</v>
      </c>
      <c r="E19" s="127" t="s">
        <v>188</v>
      </c>
      <c r="F19" s="127" t="s">
        <v>204</v>
      </c>
      <c r="G19" s="127" t="s">
        <v>185</v>
      </c>
      <c r="H19" s="127" t="s">
        <v>186</v>
      </c>
      <c r="I19" s="127">
        <v>200972</v>
      </c>
      <c r="J19" s="127" t="s">
        <v>302</v>
      </c>
      <c r="K19" s="127">
        <v>200972</v>
      </c>
      <c r="L19" s="127" t="s">
        <v>200</v>
      </c>
      <c r="M19" s="127" t="s">
        <v>199</v>
      </c>
      <c r="N19" s="127">
        <v>450572</v>
      </c>
      <c r="O19" s="127" t="s">
        <v>303</v>
      </c>
      <c r="P19" s="127">
        <v>862435</v>
      </c>
      <c r="Q19" s="127" t="s">
        <v>311</v>
      </c>
      <c r="R19" s="127" t="s">
        <v>208</v>
      </c>
      <c r="S19" s="127" t="s">
        <v>315</v>
      </c>
      <c r="T19" s="127" t="s">
        <v>210</v>
      </c>
      <c r="U19" s="127" t="s">
        <v>238</v>
      </c>
      <c r="V19" s="127">
        <v>0</v>
      </c>
      <c r="W19" s="127" t="s">
        <v>221</v>
      </c>
      <c r="X19" s="127">
        <v>356952358</v>
      </c>
      <c r="Y19" s="128" t="s">
        <v>316</v>
      </c>
      <c r="Z19" s="127" t="s">
        <v>317</v>
      </c>
      <c r="AA19" s="129">
        <v>35000</v>
      </c>
      <c r="AB19" s="127"/>
      <c r="AC19" s="127">
        <v>75</v>
      </c>
      <c r="AD19" s="127" t="s">
        <v>318</v>
      </c>
      <c r="AE19" s="127" t="s">
        <v>319</v>
      </c>
      <c r="AF19" s="129">
        <v>560</v>
      </c>
      <c r="AG19" s="129">
        <v>560</v>
      </c>
      <c r="AH19" s="127" t="s">
        <v>300</v>
      </c>
      <c r="AI19" s="129">
        <v>21050.94</v>
      </c>
      <c r="AJ19" s="129">
        <v>5829.06</v>
      </c>
      <c r="AK19" s="129">
        <v>26880</v>
      </c>
      <c r="AL19" s="129">
        <v>13949.06</v>
      </c>
      <c r="AM19" s="129">
        <v>941.94</v>
      </c>
      <c r="AN19" s="129">
        <v>14891</v>
      </c>
      <c r="AO19" s="129">
        <v>0</v>
      </c>
      <c r="AP19" s="129">
        <v>0</v>
      </c>
      <c r="AQ19" s="129">
        <v>0</v>
      </c>
      <c r="AR19" s="127">
        <v>48</v>
      </c>
      <c r="AS19" s="127"/>
      <c r="AT19" s="127"/>
      <c r="AU19" s="127"/>
      <c r="AV19" s="127"/>
      <c r="AW19" s="127"/>
      <c r="AX19" s="127" t="s">
        <v>218</v>
      </c>
      <c r="AY19" s="127" t="s">
        <v>219</v>
      </c>
      <c r="AZ19" s="127"/>
      <c r="BA19" s="129">
        <v>0</v>
      </c>
      <c r="BB19" s="131" t="s">
        <v>310</v>
      </c>
      <c r="BC19" s="107" t="s">
        <v>272</v>
      </c>
      <c r="BD19" s="105" t="s">
        <v>273</v>
      </c>
      <c r="BE19" s="105" t="s">
        <v>274</v>
      </c>
      <c r="BF19" s="115" t="s">
        <v>275</v>
      </c>
      <c r="BG19" s="4"/>
      <c r="BH19" s="114"/>
      <c r="BI19" s="105" t="s">
        <v>282</v>
      </c>
      <c r="BJ19" s="105" t="s">
        <v>283</v>
      </c>
      <c r="BK19" s="114">
        <v>0</v>
      </c>
      <c r="BL19" s="106" t="s">
        <v>301</v>
      </c>
    </row>
    <row r="20" spans="1:64" ht="22.8" x14ac:dyDescent="0.3">
      <c r="A20" s="105">
        <v>15</v>
      </c>
      <c r="B20" s="132" t="s">
        <v>203</v>
      </c>
      <c r="C20" s="127" t="s">
        <v>189</v>
      </c>
      <c r="D20" s="127" t="s">
        <v>188</v>
      </c>
      <c r="E20" s="127" t="s">
        <v>188</v>
      </c>
      <c r="F20" s="127" t="s">
        <v>204</v>
      </c>
      <c r="G20" s="127" t="s">
        <v>185</v>
      </c>
      <c r="H20" s="127" t="s">
        <v>186</v>
      </c>
      <c r="I20" s="127">
        <v>200972</v>
      </c>
      <c r="J20" s="127" t="s">
        <v>302</v>
      </c>
      <c r="K20" s="127">
        <v>200972</v>
      </c>
      <c r="L20" s="127" t="s">
        <v>200</v>
      </c>
      <c r="M20" s="127" t="s">
        <v>199</v>
      </c>
      <c r="N20" s="127">
        <v>450572</v>
      </c>
      <c r="O20" s="127" t="s">
        <v>303</v>
      </c>
      <c r="P20" s="127">
        <v>862435</v>
      </c>
      <c r="Q20" s="127" t="s">
        <v>311</v>
      </c>
      <c r="R20" s="127" t="s">
        <v>208</v>
      </c>
      <c r="S20" s="127" t="s">
        <v>320</v>
      </c>
      <c r="T20" s="127" t="s">
        <v>255</v>
      </c>
      <c r="U20" s="127" t="s">
        <v>238</v>
      </c>
      <c r="V20" s="127">
        <v>0</v>
      </c>
      <c r="W20" s="127" t="s">
        <v>221</v>
      </c>
      <c r="X20" s="127">
        <v>357018574</v>
      </c>
      <c r="Y20" s="128" t="s">
        <v>321</v>
      </c>
      <c r="Z20" s="127" t="s">
        <v>317</v>
      </c>
      <c r="AA20" s="129">
        <v>35000</v>
      </c>
      <c r="AB20" s="127"/>
      <c r="AC20" s="127">
        <v>75</v>
      </c>
      <c r="AD20" s="127" t="s">
        <v>318</v>
      </c>
      <c r="AE20" s="127" t="s">
        <v>319</v>
      </c>
      <c r="AF20" s="129">
        <v>560</v>
      </c>
      <c r="AG20" s="129">
        <v>560</v>
      </c>
      <c r="AH20" s="127" t="s">
        <v>300</v>
      </c>
      <c r="AI20" s="129">
        <v>21050.94</v>
      </c>
      <c r="AJ20" s="129">
        <v>5829.06</v>
      </c>
      <c r="AK20" s="129">
        <v>26880</v>
      </c>
      <c r="AL20" s="129">
        <v>13949.06</v>
      </c>
      <c r="AM20" s="129">
        <v>941.94</v>
      </c>
      <c r="AN20" s="129">
        <v>14891</v>
      </c>
      <c r="AO20" s="129">
        <v>0</v>
      </c>
      <c r="AP20" s="129">
        <v>0</v>
      </c>
      <c r="AQ20" s="129">
        <v>0</v>
      </c>
      <c r="AR20" s="127">
        <v>48</v>
      </c>
      <c r="AS20" s="127"/>
      <c r="AT20" s="127"/>
      <c r="AU20" s="127"/>
      <c r="AV20" s="127"/>
      <c r="AW20" s="127"/>
      <c r="AX20" s="127" t="s">
        <v>218</v>
      </c>
      <c r="AY20" s="127" t="s">
        <v>219</v>
      </c>
      <c r="AZ20" s="127"/>
      <c r="BA20" s="129">
        <v>0</v>
      </c>
      <c r="BB20" s="131" t="s">
        <v>310</v>
      </c>
      <c r="BC20" s="107" t="s">
        <v>272</v>
      </c>
      <c r="BD20" s="105" t="s">
        <v>273</v>
      </c>
      <c r="BE20" s="105" t="s">
        <v>274</v>
      </c>
      <c r="BF20" s="115" t="s">
        <v>275</v>
      </c>
      <c r="BG20" s="4"/>
      <c r="BH20" s="114"/>
      <c r="BI20" s="105" t="s">
        <v>282</v>
      </c>
      <c r="BJ20" s="105" t="s">
        <v>283</v>
      </c>
      <c r="BK20" s="114">
        <v>0</v>
      </c>
      <c r="BL20" s="106" t="s">
        <v>301</v>
      </c>
    </row>
    <row r="21" spans="1:64" ht="22.8" x14ac:dyDescent="0.3">
      <c r="A21" s="105">
        <v>16</v>
      </c>
      <c r="B21" s="132" t="s">
        <v>203</v>
      </c>
      <c r="C21" s="127" t="s">
        <v>189</v>
      </c>
      <c r="D21" s="127" t="s">
        <v>188</v>
      </c>
      <c r="E21" s="127" t="s">
        <v>188</v>
      </c>
      <c r="F21" s="127" t="s">
        <v>204</v>
      </c>
      <c r="G21" s="127" t="s">
        <v>185</v>
      </c>
      <c r="H21" s="127" t="s">
        <v>186</v>
      </c>
      <c r="I21" s="127">
        <v>200972</v>
      </c>
      <c r="J21" s="127" t="s">
        <v>302</v>
      </c>
      <c r="K21" s="127">
        <v>200972</v>
      </c>
      <c r="L21" s="127" t="s">
        <v>200</v>
      </c>
      <c r="M21" s="127" t="s">
        <v>199</v>
      </c>
      <c r="N21" s="127">
        <v>450572</v>
      </c>
      <c r="O21" s="127" t="s">
        <v>303</v>
      </c>
      <c r="P21" s="127">
        <v>693816</v>
      </c>
      <c r="Q21" s="127" t="s">
        <v>304</v>
      </c>
      <c r="R21" s="127" t="s">
        <v>208</v>
      </c>
      <c r="S21" s="127" t="s">
        <v>322</v>
      </c>
      <c r="T21" s="127" t="s">
        <v>306</v>
      </c>
      <c r="U21" s="127" t="s">
        <v>238</v>
      </c>
      <c r="V21" s="127">
        <v>541</v>
      </c>
      <c r="W21" s="127" t="s">
        <v>221</v>
      </c>
      <c r="X21" s="127">
        <v>354497783</v>
      </c>
      <c r="Y21" s="128" t="s">
        <v>323</v>
      </c>
      <c r="Z21" s="127" t="s">
        <v>324</v>
      </c>
      <c r="AA21" s="129">
        <v>42000</v>
      </c>
      <c r="AB21" s="127"/>
      <c r="AC21" s="127">
        <v>75</v>
      </c>
      <c r="AD21" s="127" t="s">
        <v>215</v>
      </c>
      <c r="AE21" s="127" t="s">
        <v>325</v>
      </c>
      <c r="AF21" s="129">
        <v>670</v>
      </c>
      <c r="AG21" s="129">
        <v>670</v>
      </c>
      <c r="AH21" s="127" t="s">
        <v>300</v>
      </c>
      <c r="AI21" s="129">
        <v>37979.660000000003</v>
      </c>
      <c r="AJ21" s="129">
        <v>8250.34</v>
      </c>
      <c r="AK21" s="129">
        <v>46230</v>
      </c>
      <c r="AL21" s="129">
        <v>4020.34</v>
      </c>
      <c r="AM21" s="129">
        <v>68.66</v>
      </c>
      <c r="AN21" s="129">
        <v>4089</v>
      </c>
      <c r="AO21" s="129">
        <v>0</v>
      </c>
      <c r="AP21" s="129">
        <v>0</v>
      </c>
      <c r="AQ21" s="129">
        <v>0</v>
      </c>
      <c r="AR21" s="127">
        <v>69</v>
      </c>
      <c r="AS21" s="127"/>
      <c r="AT21" s="127"/>
      <c r="AU21" s="127"/>
      <c r="AV21" s="127"/>
      <c r="AW21" s="127"/>
      <c r="AX21" s="127" t="s">
        <v>218</v>
      </c>
      <c r="AY21" s="127" t="s">
        <v>219</v>
      </c>
      <c r="AZ21" s="127"/>
      <c r="BA21" s="129">
        <v>0</v>
      </c>
      <c r="BB21" s="131" t="s">
        <v>310</v>
      </c>
      <c r="BC21" s="107" t="s">
        <v>272</v>
      </c>
      <c r="BD21" s="105" t="s">
        <v>273</v>
      </c>
      <c r="BE21" s="105" t="s">
        <v>274</v>
      </c>
      <c r="BF21" s="115" t="s">
        <v>275</v>
      </c>
      <c r="BG21" s="4"/>
      <c r="BH21" s="114"/>
      <c r="BI21" s="105" t="s">
        <v>282</v>
      </c>
      <c r="BJ21" s="105" t="s">
        <v>283</v>
      </c>
      <c r="BK21" s="114">
        <v>0</v>
      </c>
      <c r="BL21" s="106" t="s">
        <v>301</v>
      </c>
    </row>
    <row r="22" spans="1:64" ht="22.8" x14ac:dyDescent="0.3">
      <c r="A22" s="105">
        <v>17</v>
      </c>
      <c r="B22" s="132" t="s">
        <v>203</v>
      </c>
      <c r="C22" s="127" t="s">
        <v>189</v>
      </c>
      <c r="D22" s="127" t="s">
        <v>188</v>
      </c>
      <c r="E22" s="127" t="s">
        <v>188</v>
      </c>
      <c r="F22" s="127" t="s">
        <v>204</v>
      </c>
      <c r="G22" s="127" t="s">
        <v>185</v>
      </c>
      <c r="H22" s="127" t="s">
        <v>186</v>
      </c>
      <c r="I22" s="127">
        <v>202183</v>
      </c>
      <c r="J22" s="127" t="s">
        <v>205</v>
      </c>
      <c r="K22" s="127">
        <v>202183</v>
      </c>
      <c r="L22" s="127" t="s">
        <v>193</v>
      </c>
      <c r="M22" s="127" t="s">
        <v>192</v>
      </c>
      <c r="N22" s="127">
        <v>448211</v>
      </c>
      <c r="O22" s="127" t="s">
        <v>206</v>
      </c>
      <c r="P22" s="127">
        <v>705151</v>
      </c>
      <c r="Q22" s="127" t="s">
        <v>326</v>
      </c>
      <c r="R22" s="127" t="s">
        <v>208</v>
      </c>
      <c r="S22" s="127" t="s">
        <v>327</v>
      </c>
      <c r="T22" s="127" t="s">
        <v>210</v>
      </c>
      <c r="U22" s="127" t="s">
        <v>211</v>
      </c>
      <c r="V22" s="127">
        <v>541</v>
      </c>
      <c r="W22" s="127" t="s">
        <v>221</v>
      </c>
      <c r="X22" s="127">
        <v>353946629</v>
      </c>
      <c r="Y22" s="128" t="s">
        <v>328</v>
      </c>
      <c r="Z22" s="127" t="s">
        <v>329</v>
      </c>
      <c r="AA22" s="129">
        <v>42000</v>
      </c>
      <c r="AB22" s="127"/>
      <c r="AC22" s="127">
        <v>75</v>
      </c>
      <c r="AD22" s="127" t="s">
        <v>215</v>
      </c>
      <c r="AE22" s="127" t="s">
        <v>330</v>
      </c>
      <c r="AF22" s="129">
        <v>670</v>
      </c>
      <c r="AG22" s="129">
        <v>670</v>
      </c>
      <c r="AH22" s="127" t="s">
        <v>331</v>
      </c>
      <c r="AI22" s="129">
        <v>32451.8</v>
      </c>
      <c r="AJ22" s="129">
        <v>7748.2</v>
      </c>
      <c r="AK22" s="129">
        <v>40200</v>
      </c>
      <c r="AL22" s="129">
        <v>9548.2000000000007</v>
      </c>
      <c r="AM22" s="129">
        <v>366.8</v>
      </c>
      <c r="AN22" s="129">
        <v>9915</v>
      </c>
      <c r="AO22" s="129">
        <v>9016.7199999999993</v>
      </c>
      <c r="AP22" s="129">
        <v>363.28</v>
      </c>
      <c r="AQ22" s="129">
        <v>9380</v>
      </c>
      <c r="AR22" s="127">
        <v>74</v>
      </c>
      <c r="AS22" s="127"/>
      <c r="AT22" s="127"/>
      <c r="AU22" s="127"/>
      <c r="AV22" s="127"/>
      <c r="AW22" s="127"/>
      <c r="AX22" s="127" t="s">
        <v>218</v>
      </c>
      <c r="AY22" s="127" t="s">
        <v>219</v>
      </c>
      <c r="AZ22" s="127"/>
      <c r="BA22" s="129">
        <v>0</v>
      </c>
      <c r="BB22" s="131" t="s">
        <v>310</v>
      </c>
      <c r="BC22" s="107" t="s">
        <v>272</v>
      </c>
      <c r="BD22" s="105" t="s">
        <v>273</v>
      </c>
      <c r="BE22" s="105" t="s">
        <v>285</v>
      </c>
      <c r="BF22" s="115" t="s">
        <v>354</v>
      </c>
      <c r="BG22" s="4"/>
      <c r="BH22" s="114"/>
      <c r="BI22" s="105" t="s">
        <v>283</v>
      </c>
      <c r="BJ22" s="105" t="s">
        <v>283</v>
      </c>
      <c r="BK22" s="114">
        <v>0</v>
      </c>
      <c r="BL22" s="106" t="s">
        <v>355</v>
      </c>
    </row>
    <row r="23" spans="1:64" ht="22.8" x14ac:dyDescent="0.3">
      <c r="A23" s="105">
        <v>18</v>
      </c>
      <c r="B23" s="132" t="s">
        <v>203</v>
      </c>
      <c r="C23" s="127" t="s">
        <v>189</v>
      </c>
      <c r="D23" s="127" t="s">
        <v>188</v>
      </c>
      <c r="E23" s="127" t="s">
        <v>188</v>
      </c>
      <c r="F23" s="127" t="s">
        <v>204</v>
      </c>
      <c r="G23" s="127" t="s">
        <v>185</v>
      </c>
      <c r="H23" s="127" t="s">
        <v>186</v>
      </c>
      <c r="I23" s="127">
        <v>202183</v>
      </c>
      <c r="J23" s="127" t="s">
        <v>205</v>
      </c>
      <c r="K23" s="127">
        <v>202183</v>
      </c>
      <c r="L23" s="127" t="s">
        <v>193</v>
      </c>
      <c r="M23" s="127" t="s">
        <v>192</v>
      </c>
      <c r="N23" s="127">
        <v>448211</v>
      </c>
      <c r="O23" s="127" t="s">
        <v>206</v>
      </c>
      <c r="P23" s="127">
        <v>705151</v>
      </c>
      <c r="Q23" s="127" t="s">
        <v>326</v>
      </c>
      <c r="R23" s="127" t="s">
        <v>208</v>
      </c>
      <c r="S23" s="127" t="s">
        <v>332</v>
      </c>
      <c r="T23" s="127" t="s">
        <v>210</v>
      </c>
      <c r="U23" s="127" t="s">
        <v>238</v>
      </c>
      <c r="V23" s="127">
        <v>0</v>
      </c>
      <c r="W23" s="127" t="s">
        <v>221</v>
      </c>
      <c r="X23" s="127">
        <v>358570686</v>
      </c>
      <c r="Y23" s="128" t="s">
        <v>333</v>
      </c>
      <c r="Z23" s="127" t="s">
        <v>334</v>
      </c>
      <c r="AA23" s="129">
        <v>23000</v>
      </c>
      <c r="AB23" s="127"/>
      <c r="AC23" s="127">
        <v>50</v>
      </c>
      <c r="AD23" s="127" t="s">
        <v>335</v>
      </c>
      <c r="AE23" s="127" t="s">
        <v>336</v>
      </c>
      <c r="AF23" s="129">
        <v>520</v>
      </c>
      <c r="AG23" s="129">
        <v>520</v>
      </c>
      <c r="AH23" s="127" t="s">
        <v>337</v>
      </c>
      <c r="AI23" s="129">
        <v>395.23</v>
      </c>
      <c r="AJ23" s="129">
        <v>124.77</v>
      </c>
      <c r="AK23" s="129">
        <v>520</v>
      </c>
      <c r="AL23" s="129">
        <v>22604.77</v>
      </c>
      <c r="AM23" s="129">
        <v>2773.23</v>
      </c>
      <c r="AN23" s="129">
        <v>25378</v>
      </c>
      <c r="AO23" s="129">
        <v>10927.24</v>
      </c>
      <c r="AP23" s="129">
        <v>2072.7600000000002</v>
      </c>
      <c r="AQ23" s="129">
        <v>13000</v>
      </c>
      <c r="AR23" s="127">
        <v>26</v>
      </c>
      <c r="AS23" s="127"/>
      <c r="AT23" s="127"/>
      <c r="AU23" s="127"/>
      <c r="AV23" s="127"/>
      <c r="AW23" s="127"/>
      <c r="AX23" s="127" t="s">
        <v>218</v>
      </c>
      <c r="AY23" s="127" t="s">
        <v>219</v>
      </c>
      <c r="AZ23" s="127"/>
      <c r="BA23" s="129">
        <v>0</v>
      </c>
      <c r="BB23" s="131" t="s">
        <v>310</v>
      </c>
      <c r="BC23" s="107" t="s">
        <v>272</v>
      </c>
      <c r="BD23" s="105" t="s">
        <v>273</v>
      </c>
      <c r="BE23" s="105" t="s">
        <v>285</v>
      </c>
      <c r="BF23" s="115" t="s">
        <v>354</v>
      </c>
      <c r="BG23" s="4"/>
      <c r="BH23" s="114"/>
      <c r="BI23" s="105" t="s">
        <v>283</v>
      </c>
      <c r="BJ23" s="105" t="s">
        <v>283</v>
      </c>
      <c r="BK23" s="114">
        <v>0</v>
      </c>
      <c r="BL23" s="106" t="s">
        <v>355</v>
      </c>
    </row>
    <row r="24" spans="1:64" ht="22.8" x14ac:dyDescent="0.3">
      <c r="A24" s="105">
        <v>19</v>
      </c>
      <c r="B24" s="132" t="s">
        <v>203</v>
      </c>
      <c r="C24" s="127" t="s">
        <v>189</v>
      </c>
      <c r="D24" s="127" t="s">
        <v>188</v>
      </c>
      <c r="E24" s="127" t="s">
        <v>188</v>
      </c>
      <c r="F24" s="127" t="s">
        <v>204</v>
      </c>
      <c r="G24" s="127" t="s">
        <v>185</v>
      </c>
      <c r="H24" s="127" t="s">
        <v>186</v>
      </c>
      <c r="I24" s="127">
        <v>202183</v>
      </c>
      <c r="J24" s="127" t="s">
        <v>205</v>
      </c>
      <c r="K24" s="127">
        <v>202183</v>
      </c>
      <c r="L24" s="127" t="s">
        <v>193</v>
      </c>
      <c r="M24" s="127" t="s">
        <v>192</v>
      </c>
      <c r="N24" s="127">
        <v>448211</v>
      </c>
      <c r="O24" s="127" t="s">
        <v>206</v>
      </c>
      <c r="P24" s="127">
        <v>705151</v>
      </c>
      <c r="Q24" s="127" t="s">
        <v>326</v>
      </c>
      <c r="R24" s="127" t="s">
        <v>208</v>
      </c>
      <c r="S24" s="127" t="s">
        <v>338</v>
      </c>
      <c r="T24" s="127" t="s">
        <v>210</v>
      </c>
      <c r="U24" s="127" t="s">
        <v>211</v>
      </c>
      <c r="V24" s="127">
        <v>0</v>
      </c>
      <c r="W24" s="127" t="s">
        <v>212</v>
      </c>
      <c r="X24" s="127">
        <v>358570687</v>
      </c>
      <c r="Y24" s="128" t="s">
        <v>339</v>
      </c>
      <c r="Z24" s="127" t="s">
        <v>334</v>
      </c>
      <c r="AA24" s="129">
        <v>24000</v>
      </c>
      <c r="AB24" s="127"/>
      <c r="AC24" s="127">
        <v>50</v>
      </c>
      <c r="AD24" s="127" t="s">
        <v>335</v>
      </c>
      <c r="AE24" s="127" t="s">
        <v>336</v>
      </c>
      <c r="AF24" s="129">
        <v>540</v>
      </c>
      <c r="AG24" s="129">
        <v>540</v>
      </c>
      <c r="AH24" s="127" t="s">
        <v>340</v>
      </c>
      <c r="AI24" s="129">
        <v>409.81</v>
      </c>
      <c r="AJ24" s="129">
        <v>130.19</v>
      </c>
      <c r="AK24" s="129">
        <v>540</v>
      </c>
      <c r="AL24" s="129">
        <v>23590.19</v>
      </c>
      <c r="AM24" s="129">
        <v>2909.81</v>
      </c>
      <c r="AN24" s="129">
        <v>26500</v>
      </c>
      <c r="AO24" s="129">
        <v>11332.92</v>
      </c>
      <c r="AP24" s="129">
        <v>2167.08</v>
      </c>
      <c r="AQ24" s="129">
        <v>13500</v>
      </c>
      <c r="AR24" s="127">
        <v>26</v>
      </c>
      <c r="AS24" s="127"/>
      <c r="AT24" s="127"/>
      <c r="AU24" s="127"/>
      <c r="AV24" s="127"/>
      <c r="AW24" s="127"/>
      <c r="AX24" s="127" t="s">
        <v>218</v>
      </c>
      <c r="AY24" s="127" t="s">
        <v>219</v>
      </c>
      <c r="AZ24" s="127"/>
      <c r="BA24" s="129">
        <v>0</v>
      </c>
      <c r="BB24" s="131" t="s">
        <v>310</v>
      </c>
      <c r="BC24" s="107" t="s">
        <v>272</v>
      </c>
      <c r="BD24" s="105" t="s">
        <v>273</v>
      </c>
      <c r="BE24" s="105" t="s">
        <v>285</v>
      </c>
      <c r="BF24" s="115" t="s">
        <v>354</v>
      </c>
      <c r="BG24" s="4"/>
      <c r="BH24" s="114"/>
      <c r="BI24" s="105" t="s">
        <v>283</v>
      </c>
      <c r="BJ24" s="105" t="s">
        <v>283</v>
      </c>
      <c r="BK24" s="114">
        <v>0</v>
      </c>
      <c r="BL24" s="106" t="s">
        <v>355</v>
      </c>
    </row>
    <row r="25" spans="1:64" ht="22.8" x14ac:dyDescent="0.3">
      <c r="A25" s="105">
        <v>20</v>
      </c>
      <c r="B25" s="132" t="s">
        <v>203</v>
      </c>
      <c r="C25" s="127" t="s">
        <v>189</v>
      </c>
      <c r="D25" s="127" t="s">
        <v>188</v>
      </c>
      <c r="E25" s="127" t="s">
        <v>188</v>
      </c>
      <c r="F25" s="127" t="s">
        <v>204</v>
      </c>
      <c r="G25" s="127" t="s">
        <v>185</v>
      </c>
      <c r="H25" s="127" t="s">
        <v>186</v>
      </c>
      <c r="I25" s="127">
        <v>202183</v>
      </c>
      <c r="J25" s="127" t="s">
        <v>205</v>
      </c>
      <c r="K25" s="127">
        <v>202183</v>
      </c>
      <c r="L25" s="127" t="s">
        <v>193</v>
      </c>
      <c r="M25" s="127" t="s">
        <v>192</v>
      </c>
      <c r="N25" s="127">
        <v>448211</v>
      </c>
      <c r="O25" s="127" t="s">
        <v>206</v>
      </c>
      <c r="P25" s="127">
        <v>705151</v>
      </c>
      <c r="Q25" s="127" t="s">
        <v>326</v>
      </c>
      <c r="R25" s="127" t="s">
        <v>208</v>
      </c>
      <c r="S25" s="127" t="s">
        <v>341</v>
      </c>
      <c r="T25" s="127" t="s">
        <v>210</v>
      </c>
      <c r="U25" s="127" t="s">
        <v>211</v>
      </c>
      <c r="V25" s="127">
        <v>0</v>
      </c>
      <c r="W25" s="127" t="s">
        <v>221</v>
      </c>
      <c r="X25" s="127">
        <v>358570688</v>
      </c>
      <c r="Y25" s="128" t="s">
        <v>342</v>
      </c>
      <c r="Z25" s="127" t="s">
        <v>334</v>
      </c>
      <c r="AA25" s="129">
        <v>27000</v>
      </c>
      <c r="AB25" s="127"/>
      <c r="AC25" s="127">
        <v>50</v>
      </c>
      <c r="AD25" s="127" t="s">
        <v>335</v>
      </c>
      <c r="AE25" s="127" t="s">
        <v>336</v>
      </c>
      <c r="AF25" s="129">
        <v>610</v>
      </c>
      <c r="AG25" s="129">
        <v>610</v>
      </c>
      <c r="AH25" s="127" t="s">
        <v>343</v>
      </c>
      <c r="AI25" s="129">
        <v>947.57</v>
      </c>
      <c r="AJ25" s="129">
        <v>392.43</v>
      </c>
      <c r="AK25" s="129">
        <v>1340</v>
      </c>
      <c r="AL25" s="129">
        <v>26052.43</v>
      </c>
      <c r="AM25" s="129">
        <v>3012.57</v>
      </c>
      <c r="AN25" s="129">
        <v>29065</v>
      </c>
      <c r="AO25" s="129">
        <v>12332.04</v>
      </c>
      <c r="AP25" s="129">
        <v>2187.96</v>
      </c>
      <c r="AQ25" s="129">
        <v>14520</v>
      </c>
      <c r="AR25" s="127">
        <v>26</v>
      </c>
      <c r="AS25" s="127"/>
      <c r="AT25" s="127"/>
      <c r="AU25" s="127"/>
      <c r="AV25" s="127"/>
      <c r="AW25" s="127"/>
      <c r="AX25" s="127" t="s">
        <v>218</v>
      </c>
      <c r="AY25" s="127" t="s">
        <v>219</v>
      </c>
      <c r="AZ25" s="127"/>
      <c r="BA25" s="129">
        <v>0</v>
      </c>
      <c r="BB25" s="131" t="s">
        <v>310</v>
      </c>
      <c r="BC25" s="107" t="s">
        <v>272</v>
      </c>
      <c r="BD25" s="105" t="s">
        <v>273</v>
      </c>
      <c r="BE25" s="105" t="s">
        <v>285</v>
      </c>
      <c r="BF25" s="115" t="s">
        <v>354</v>
      </c>
      <c r="BG25" s="4"/>
      <c r="BH25" s="114"/>
      <c r="BI25" s="105" t="s">
        <v>283</v>
      </c>
      <c r="BJ25" s="105" t="s">
        <v>283</v>
      </c>
      <c r="BK25" s="114">
        <v>0</v>
      </c>
      <c r="BL25" s="106" t="s">
        <v>355</v>
      </c>
    </row>
    <row r="26" spans="1:64" ht="22.8" x14ac:dyDescent="0.3">
      <c r="A26" s="105">
        <v>21</v>
      </c>
      <c r="B26" s="132" t="s">
        <v>203</v>
      </c>
      <c r="C26" s="127" t="s">
        <v>189</v>
      </c>
      <c r="D26" s="127" t="s">
        <v>188</v>
      </c>
      <c r="E26" s="127" t="s">
        <v>188</v>
      </c>
      <c r="F26" s="127" t="s">
        <v>204</v>
      </c>
      <c r="G26" s="127" t="s">
        <v>185</v>
      </c>
      <c r="H26" s="127" t="s">
        <v>186</v>
      </c>
      <c r="I26" s="127">
        <v>202183</v>
      </c>
      <c r="J26" s="127" t="s">
        <v>205</v>
      </c>
      <c r="K26" s="127">
        <v>202183</v>
      </c>
      <c r="L26" s="127" t="s">
        <v>193</v>
      </c>
      <c r="M26" s="127" t="s">
        <v>192</v>
      </c>
      <c r="N26" s="127">
        <v>448211</v>
      </c>
      <c r="O26" s="127" t="s">
        <v>206</v>
      </c>
      <c r="P26" s="127">
        <v>705151</v>
      </c>
      <c r="Q26" s="127" t="s">
        <v>326</v>
      </c>
      <c r="R26" s="127" t="s">
        <v>208</v>
      </c>
      <c r="S26" s="127" t="s">
        <v>344</v>
      </c>
      <c r="T26" s="127" t="s">
        <v>210</v>
      </c>
      <c r="U26" s="127" t="s">
        <v>211</v>
      </c>
      <c r="V26" s="127">
        <v>0</v>
      </c>
      <c r="W26" s="127" t="s">
        <v>221</v>
      </c>
      <c r="X26" s="127">
        <v>358887667</v>
      </c>
      <c r="Y26" s="128" t="s">
        <v>345</v>
      </c>
      <c r="Z26" s="127" t="s">
        <v>346</v>
      </c>
      <c r="AA26" s="129">
        <v>18000</v>
      </c>
      <c r="AB26" s="127"/>
      <c r="AC26" s="127">
        <v>50</v>
      </c>
      <c r="AD26" s="127" t="s">
        <v>335</v>
      </c>
      <c r="AE26" s="127" t="s">
        <v>347</v>
      </c>
      <c r="AF26" s="129">
        <v>410</v>
      </c>
      <c r="AG26" s="129">
        <v>410</v>
      </c>
      <c r="AH26" s="127" t="s">
        <v>348</v>
      </c>
      <c r="AI26" s="129">
        <v>1576.08</v>
      </c>
      <c r="AJ26" s="129">
        <v>473.92</v>
      </c>
      <c r="AK26" s="129">
        <v>2050</v>
      </c>
      <c r="AL26" s="129">
        <v>16423.919999999998</v>
      </c>
      <c r="AM26" s="129">
        <v>1837.08</v>
      </c>
      <c r="AN26" s="129">
        <v>18261</v>
      </c>
      <c r="AO26" s="129">
        <v>6585.71</v>
      </c>
      <c r="AP26" s="129">
        <v>1204.29</v>
      </c>
      <c r="AQ26" s="129">
        <v>7790</v>
      </c>
      <c r="AR26" s="127">
        <v>24</v>
      </c>
      <c r="AS26" s="127"/>
      <c r="AT26" s="127"/>
      <c r="AU26" s="127"/>
      <c r="AV26" s="127"/>
      <c r="AW26" s="127"/>
      <c r="AX26" s="127" t="s">
        <v>218</v>
      </c>
      <c r="AY26" s="127" t="s">
        <v>219</v>
      </c>
      <c r="AZ26" s="127"/>
      <c r="BA26" s="129">
        <v>0</v>
      </c>
      <c r="BB26" s="131" t="s">
        <v>310</v>
      </c>
      <c r="BC26" s="107" t="s">
        <v>272</v>
      </c>
      <c r="BD26" s="105" t="s">
        <v>273</v>
      </c>
      <c r="BE26" s="105" t="s">
        <v>285</v>
      </c>
      <c r="BF26" s="115" t="s">
        <v>354</v>
      </c>
      <c r="BG26" s="4"/>
      <c r="BH26" s="114"/>
      <c r="BI26" s="105" t="s">
        <v>283</v>
      </c>
      <c r="BJ26" s="105" t="s">
        <v>283</v>
      </c>
      <c r="BK26" s="114">
        <v>0</v>
      </c>
      <c r="BL26" s="106" t="s">
        <v>355</v>
      </c>
    </row>
    <row r="27" spans="1:64" ht="22.8" x14ac:dyDescent="0.3">
      <c r="A27" s="105">
        <v>22</v>
      </c>
      <c r="B27" s="132" t="s">
        <v>203</v>
      </c>
      <c r="C27" s="127" t="s">
        <v>189</v>
      </c>
      <c r="D27" s="127" t="s">
        <v>188</v>
      </c>
      <c r="E27" s="127" t="s">
        <v>188</v>
      </c>
      <c r="F27" s="127" t="s">
        <v>204</v>
      </c>
      <c r="G27" s="127" t="s">
        <v>185</v>
      </c>
      <c r="H27" s="127" t="s">
        <v>186</v>
      </c>
      <c r="I27" s="127">
        <v>202183</v>
      </c>
      <c r="J27" s="127" t="s">
        <v>205</v>
      </c>
      <c r="K27" s="127">
        <v>202183</v>
      </c>
      <c r="L27" s="127" t="s">
        <v>193</v>
      </c>
      <c r="M27" s="127" t="s">
        <v>192</v>
      </c>
      <c r="N27" s="127">
        <v>448211</v>
      </c>
      <c r="O27" s="127" t="s">
        <v>206</v>
      </c>
      <c r="P27" s="127">
        <v>705151</v>
      </c>
      <c r="Q27" s="127" t="s">
        <v>326</v>
      </c>
      <c r="R27" s="127" t="s">
        <v>208</v>
      </c>
      <c r="S27" s="127" t="s">
        <v>350</v>
      </c>
      <c r="T27" s="127" t="s">
        <v>210</v>
      </c>
      <c r="U27" s="127" t="s">
        <v>211</v>
      </c>
      <c r="V27" s="127">
        <v>0</v>
      </c>
      <c r="W27" s="127" t="s">
        <v>221</v>
      </c>
      <c r="X27" s="127">
        <v>359193357</v>
      </c>
      <c r="Y27" s="128" t="s">
        <v>351</v>
      </c>
      <c r="Z27" s="127" t="s">
        <v>352</v>
      </c>
      <c r="AA27" s="129">
        <v>52000</v>
      </c>
      <c r="AB27" s="127"/>
      <c r="AC27" s="127">
        <v>75</v>
      </c>
      <c r="AD27" s="127" t="s">
        <v>349</v>
      </c>
      <c r="AE27" s="127" t="s">
        <v>353</v>
      </c>
      <c r="AF27" s="129">
        <v>830</v>
      </c>
      <c r="AG27" s="129">
        <v>830</v>
      </c>
      <c r="AH27" s="127" t="s">
        <v>229</v>
      </c>
      <c r="AI27" s="129">
        <v>8196.26</v>
      </c>
      <c r="AJ27" s="129">
        <v>3423.74</v>
      </c>
      <c r="AK27" s="129">
        <v>11620</v>
      </c>
      <c r="AL27" s="129">
        <v>43803.74</v>
      </c>
      <c r="AM27" s="129">
        <v>6739.26</v>
      </c>
      <c r="AN27" s="129">
        <v>50543</v>
      </c>
      <c r="AO27" s="129">
        <v>622.08000000000004</v>
      </c>
      <c r="AP27" s="129">
        <v>207.92</v>
      </c>
      <c r="AQ27" s="129">
        <v>830</v>
      </c>
      <c r="AR27" s="127">
        <v>15</v>
      </c>
      <c r="AS27" s="127"/>
      <c r="AT27" s="127"/>
      <c r="AU27" s="127"/>
      <c r="AV27" s="127"/>
      <c r="AW27" s="127"/>
      <c r="AX27" s="127" t="s">
        <v>218</v>
      </c>
      <c r="AY27" s="127" t="s">
        <v>219</v>
      </c>
      <c r="AZ27" s="127"/>
      <c r="BA27" s="129">
        <v>0</v>
      </c>
      <c r="BB27" s="131" t="s">
        <v>310</v>
      </c>
      <c r="BC27" s="107" t="s">
        <v>272</v>
      </c>
      <c r="BD27" s="105" t="s">
        <v>273</v>
      </c>
      <c r="BE27" s="105" t="s">
        <v>285</v>
      </c>
      <c r="BF27" s="115" t="s">
        <v>354</v>
      </c>
      <c r="BG27" s="4"/>
      <c r="BH27" s="114"/>
      <c r="BI27" s="105" t="s">
        <v>283</v>
      </c>
      <c r="BJ27" s="105" t="s">
        <v>283</v>
      </c>
      <c r="BK27" s="114">
        <v>0</v>
      </c>
      <c r="BL27" s="106" t="s">
        <v>355</v>
      </c>
    </row>
    <row r="28" spans="1:64" ht="22.8" x14ac:dyDescent="0.3">
      <c r="A28" s="105">
        <v>23</v>
      </c>
      <c r="B28" s="132" t="s">
        <v>203</v>
      </c>
      <c r="C28" s="127" t="s">
        <v>189</v>
      </c>
      <c r="D28" s="127" t="s">
        <v>188</v>
      </c>
      <c r="E28" s="127" t="s">
        <v>188</v>
      </c>
      <c r="F28" s="127" t="s">
        <v>204</v>
      </c>
      <c r="G28" s="127" t="s">
        <v>185</v>
      </c>
      <c r="H28" s="127" t="s">
        <v>186</v>
      </c>
      <c r="I28" s="127">
        <v>202183</v>
      </c>
      <c r="J28" s="127" t="s">
        <v>205</v>
      </c>
      <c r="K28" s="127">
        <v>202183</v>
      </c>
      <c r="L28" s="127" t="s">
        <v>193</v>
      </c>
      <c r="M28" s="127" t="s">
        <v>192</v>
      </c>
      <c r="N28" s="127">
        <v>448211</v>
      </c>
      <c r="O28" s="127" t="s">
        <v>206</v>
      </c>
      <c r="P28" s="127">
        <v>690529</v>
      </c>
      <c r="Q28" s="127" t="s">
        <v>356</v>
      </c>
      <c r="R28" s="127" t="s">
        <v>208</v>
      </c>
      <c r="S28" s="127" t="s">
        <v>357</v>
      </c>
      <c r="T28" s="127" t="s">
        <v>210</v>
      </c>
      <c r="U28" s="127" t="s">
        <v>211</v>
      </c>
      <c r="V28" s="127">
        <v>541</v>
      </c>
      <c r="W28" s="127" t="s">
        <v>221</v>
      </c>
      <c r="X28" s="127">
        <v>353945896</v>
      </c>
      <c r="Y28" s="128" t="s">
        <v>358</v>
      </c>
      <c r="Z28" s="127" t="s">
        <v>329</v>
      </c>
      <c r="AA28" s="129">
        <v>42000</v>
      </c>
      <c r="AB28" s="127"/>
      <c r="AC28" s="127">
        <v>75</v>
      </c>
      <c r="AD28" s="127" t="s">
        <v>215</v>
      </c>
      <c r="AE28" s="127" t="s">
        <v>330</v>
      </c>
      <c r="AF28" s="129">
        <v>670</v>
      </c>
      <c r="AG28" s="129">
        <v>670</v>
      </c>
      <c r="AH28" s="127" t="s">
        <v>229</v>
      </c>
      <c r="AI28" s="129">
        <v>41468.519999999997</v>
      </c>
      <c r="AJ28" s="129">
        <v>8111.48</v>
      </c>
      <c r="AK28" s="129">
        <v>49580</v>
      </c>
      <c r="AL28" s="129">
        <v>531.48</v>
      </c>
      <c r="AM28" s="129">
        <v>3.52</v>
      </c>
      <c r="AN28" s="129">
        <v>535</v>
      </c>
      <c r="AO28" s="129">
        <v>0</v>
      </c>
      <c r="AP28" s="129">
        <v>0</v>
      </c>
      <c r="AQ28" s="129">
        <v>0</v>
      </c>
      <c r="AR28" s="127">
        <v>74</v>
      </c>
      <c r="AS28" s="127"/>
      <c r="AT28" s="127"/>
      <c r="AU28" s="127"/>
      <c r="AV28" s="127"/>
      <c r="AW28" s="127"/>
      <c r="AX28" s="127" t="s">
        <v>218</v>
      </c>
      <c r="AY28" s="127" t="s">
        <v>219</v>
      </c>
      <c r="AZ28" s="127"/>
      <c r="BA28" s="129">
        <v>0</v>
      </c>
      <c r="BB28" s="131" t="s">
        <v>310</v>
      </c>
      <c r="BC28" s="107" t="s">
        <v>272</v>
      </c>
      <c r="BD28" s="105" t="s">
        <v>273</v>
      </c>
      <c r="BE28" s="105" t="s">
        <v>274</v>
      </c>
      <c r="BF28" s="115" t="s">
        <v>275</v>
      </c>
      <c r="BG28" s="4"/>
      <c r="BH28" s="114"/>
      <c r="BI28" s="105" t="s">
        <v>282</v>
      </c>
      <c r="BJ28" s="105" t="s">
        <v>283</v>
      </c>
      <c r="BK28" s="114">
        <v>0</v>
      </c>
      <c r="BL28" s="106" t="s">
        <v>301</v>
      </c>
    </row>
    <row r="29" spans="1:64" ht="22.8" x14ac:dyDescent="0.3">
      <c r="A29" s="105">
        <v>24</v>
      </c>
      <c r="B29" s="132" t="s">
        <v>203</v>
      </c>
      <c r="C29" s="127" t="s">
        <v>189</v>
      </c>
      <c r="D29" s="127" t="s">
        <v>188</v>
      </c>
      <c r="E29" s="127" t="s">
        <v>188</v>
      </c>
      <c r="F29" s="127" t="s">
        <v>204</v>
      </c>
      <c r="G29" s="127" t="s">
        <v>185</v>
      </c>
      <c r="H29" s="127" t="s">
        <v>186</v>
      </c>
      <c r="I29" s="127">
        <v>202183</v>
      </c>
      <c r="J29" s="127" t="s">
        <v>205</v>
      </c>
      <c r="K29" s="127">
        <v>202183</v>
      </c>
      <c r="L29" s="127" t="s">
        <v>193</v>
      </c>
      <c r="M29" s="127" t="s">
        <v>192</v>
      </c>
      <c r="N29" s="127">
        <v>448211</v>
      </c>
      <c r="O29" s="127" t="s">
        <v>206</v>
      </c>
      <c r="P29" s="127">
        <v>690529</v>
      </c>
      <c r="Q29" s="127" t="s">
        <v>356</v>
      </c>
      <c r="R29" s="127" t="s">
        <v>208</v>
      </c>
      <c r="S29" s="127" t="s">
        <v>359</v>
      </c>
      <c r="T29" s="127" t="s">
        <v>210</v>
      </c>
      <c r="U29" s="127" t="s">
        <v>211</v>
      </c>
      <c r="V29" s="127">
        <v>541</v>
      </c>
      <c r="W29" s="127" t="s">
        <v>221</v>
      </c>
      <c r="X29" s="127">
        <v>354263789</v>
      </c>
      <c r="Y29" s="128" t="s">
        <v>360</v>
      </c>
      <c r="Z29" s="127" t="s">
        <v>298</v>
      </c>
      <c r="AA29" s="129">
        <v>42000</v>
      </c>
      <c r="AB29" s="127"/>
      <c r="AC29" s="127">
        <v>75</v>
      </c>
      <c r="AD29" s="127" t="s">
        <v>215</v>
      </c>
      <c r="AE29" s="127" t="s">
        <v>361</v>
      </c>
      <c r="AF29" s="129">
        <v>670</v>
      </c>
      <c r="AG29" s="129">
        <v>670</v>
      </c>
      <c r="AH29" s="127" t="s">
        <v>229</v>
      </c>
      <c r="AI29" s="129">
        <v>39284.22</v>
      </c>
      <c r="AJ29" s="129">
        <v>8285.7800000000007</v>
      </c>
      <c r="AK29" s="129">
        <v>47570</v>
      </c>
      <c r="AL29" s="129">
        <v>2715.78</v>
      </c>
      <c r="AM29" s="129">
        <v>33.22</v>
      </c>
      <c r="AN29" s="129">
        <v>2749</v>
      </c>
      <c r="AO29" s="129">
        <v>0</v>
      </c>
      <c r="AP29" s="129">
        <v>0</v>
      </c>
      <c r="AQ29" s="129">
        <v>0</v>
      </c>
      <c r="AR29" s="127">
        <v>71</v>
      </c>
      <c r="AS29" s="127"/>
      <c r="AT29" s="127"/>
      <c r="AU29" s="127"/>
      <c r="AV29" s="127"/>
      <c r="AW29" s="127"/>
      <c r="AX29" s="127" t="s">
        <v>218</v>
      </c>
      <c r="AY29" s="127" t="s">
        <v>219</v>
      </c>
      <c r="AZ29" s="127"/>
      <c r="BA29" s="129">
        <v>0</v>
      </c>
      <c r="BB29" s="131" t="s">
        <v>310</v>
      </c>
      <c r="BC29" s="107" t="s">
        <v>272</v>
      </c>
      <c r="BD29" s="105" t="s">
        <v>273</v>
      </c>
      <c r="BE29" s="105" t="s">
        <v>274</v>
      </c>
      <c r="BF29" s="115" t="s">
        <v>275</v>
      </c>
      <c r="BG29" s="4"/>
      <c r="BH29" s="114"/>
      <c r="BI29" s="105" t="s">
        <v>282</v>
      </c>
      <c r="BJ29" s="105" t="s">
        <v>283</v>
      </c>
      <c r="BK29" s="114">
        <v>0</v>
      </c>
      <c r="BL29" s="106" t="s">
        <v>301</v>
      </c>
    </row>
    <row r="30" spans="1:64" ht="22.8" x14ac:dyDescent="0.3">
      <c r="A30" s="105">
        <v>25</v>
      </c>
      <c r="B30" s="132" t="s">
        <v>203</v>
      </c>
      <c r="C30" s="127" t="s">
        <v>189</v>
      </c>
      <c r="D30" s="127" t="s">
        <v>188</v>
      </c>
      <c r="E30" s="127" t="s">
        <v>188</v>
      </c>
      <c r="F30" s="127" t="s">
        <v>204</v>
      </c>
      <c r="G30" s="127" t="s">
        <v>185</v>
      </c>
      <c r="H30" s="127" t="s">
        <v>186</v>
      </c>
      <c r="I30" s="127">
        <v>202183</v>
      </c>
      <c r="J30" s="127" t="s">
        <v>205</v>
      </c>
      <c r="K30" s="127">
        <v>202183</v>
      </c>
      <c r="L30" s="127" t="s">
        <v>193</v>
      </c>
      <c r="M30" s="127" t="s">
        <v>192</v>
      </c>
      <c r="N30" s="127">
        <v>448211</v>
      </c>
      <c r="O30" s="127" t="s">
        <v>206</v>
      </c>
      <c r="P30" s="127">
        <v>690529</v>
      </c>
      <c r="Q30" s="127" t="s">
        <v>356</v>
      </c>
      <c r="R30" s="127" t="s">
        <v>208</v>
      </c>
      <c r="S30" s="127" t="s">
        <v>362</v>
      </c>
      <c r="T30" s="127" t="s">
        <v>210</v>
      </c>
      <c r="U30" s="127" t="s">
        <v>211</v>
      </c>
      <c r="V30" s="127">
        <v>541</v>
      </c>
      <c r="W30" s="127" t="s">
        <v>221</v>
      </c>
      <c r="X30" s="127">
        <v>354263814</v>
      </c>
      <c r="Y30" s="128" t="s">
        <v>363</v>
      </c>
      <c r="Z30" s="127" t="s">
        <v>299</v>
      </c>
      <c r="AA30" s="129">
        <v>35000</v>
      </c>
      <c r="AB30" s="127"/>
      <c r="AC30" s="127">
        <v>75</v>
      </c>
      <c r="AD30" s="127" t="s">
        <v>215</v>
      </c>
      <c r="AE30" s="127" t="s">
        <v>364</v>
      </c>
      <c r="AF30" s="129">
        <v>560</v>
      </c>
      <c r="AG30" s="129">
        <v>560</v>
      </c>
      <c r="AH30" s="127" t="s">
        <v>229</v>
      </c>
      <c r="AI30" s="129">
        <v>32330.26</v>
      </c>
      <c r="AJ30" s="129">
        <v>6869.74</v>
      </c>
      <c r="AK30" s="129">
        <v>39200</v>
      </c>
      <c r="AL30" s="129">
        <v>2669.74</v>
      </c>
      <c r="AM30" s="129">
        <v>38.26</v>
      </c>
      <c r="AN30" s="129">
        <v>2708</v>
      </c>
      <c r="AO30" s="129">
        <v>0</v>
      </c>
      <c r="AP30" s="129">
        <v>0</v>
      </c>
      <c r="AQ30" s="129">
        <v>0</v>
      </c>
      <c r="AR30" s="127">
        <v>70</v>
      </c>
      <c r="AS30" s="127"/>
      <c r="AT30" s="127"/>
      <c r="AU30" s="127"/>
      <c r="AV30" s="127"/>
      <c r="AW30" s="127"/>
      <c r="AX30" s="127" t="s">
        <v>218</v>
      </c>
      <c r="AY30" s="127" t="s">
        <v>219</v>
      </c>
      <c r="AZ30" s="127"/>
      <c r="BA30" s="129">
        <v>0</v>
      </c>
      <c r="BB30" s="131" t="s">
        <v>310</v>
      </c>
      <c r="BC30" s="107" t="s">
        <v>272</v>
      </c>
      <c r="BD30" s="105" t="s">
        <v>273</v>
      </c>
      <c r="BE30" s="105" t="s">
        <v>274</v>
      </c>
      <c r="BF30" s="115" t="s">
        <v>275</v>
      </c>
      <c r="BG30" s="4"/>
      <c r="BH30" s="114"/>
      <c r="BI30" s="105" t="s">
        <v>282</v>
      </c>
      <c r="BJ30" s="105" t="s">
        <v>283</v>
      </c>
      <c r="BK30" s="114">
        <v>0</v>
      </c>
      <c r="BL30" s="106" t="s">
        <v>301</v>
      </c>
    </row>
    <row r="31" spans="1:64" ht="22.8" x14ac:dyDescent="0.3">
      <c r="A31" s="105">
        <v>26</v>
      </c>
      <c r="B31" s="132" t="s">
        <v>203</v>
      </c>
      <c r="C31" s="127" t="s">
        <v>189</v>
      </c>
      <c r="D31" s="127" t="s">
        <v>188</v>
      </c>
      <c r="E31" s="127" t="s">
        <v>188</v>
      </c>
      <c r="F31" s="127" t="s">
        <v>204</v>
      </c>
      <c r="G31" s="127" t="s">
        <v>185</v>
      </c>
      <c r="H31" s="127" t="s">
        <v>186</v>
      </c>
      <c r="I31" s="127">
        <v>202183</v>
      </c>
      <c r="J31" s="127" t="s">
        <v>205</v>
      </c>
      <c r="K31" s="127">
        <v>202183</v>
      </c>
      <c r="L31" s="127" t="s">
        <v>193</v>
      </c>
      <c r="M31" s="127" t="s">
        <v>192</v>
      </c>
      <c r="N31" s="127">
        <v>448211</v>
      </c>
      <c r="O31" s="127" t="s">
        <v>206</v>
      </c>
      <c r="P31" s="127">
        <v>692522</v>
      </c>
      <c r="Q31" s="127" t="s">
        <v>207</v>
      </c>
      <c r="R31" s="127" t="s">
        <v>208</v>
      </c>
      <c r="S31" s="127" t="s">
        <v>365</v>
      </c>
      <c r="T31" s="127" t="s">
        <v>210</v>
      </c>
      <c r="U31" s="127" t="s">
        <v>211</v>
      </c>
      <c r="V31" s="127">
        <v>541</v>
      </c>
      <c r="W31" s="127" t="s">
        <v>221</v>
      </c>
      <c r="X31" s="127">
        <v>353945949</v>
      </c>
      <c r="Y31" s="128" t="s">
        <v>366</v>
      </c>
      <c r="Z31" s="127" t="s">
        <v>329</v>
      </c>
      <c r="AA31" s="129">
        <v>42000</v>
      </c>
      <c r="AB31" s="127"/>
      <c r="AC31" s="127">
        <v>75</v>
      </c>
      <c r="AD31" s="127" t="s">
        <v>215</v>
      </c>
      <c r="AE31" s="127" t="s">
        <v>330</v>
      </c>
      <c r="AF31" s="129">
        <v>670</v>
      </c>
      <c r="AG31" s="129">
        <v>670</v>
      </c>
      <c r="AH31" s="127" t="s">
        <v>353</v>
      </c>
      <c r="AI31" s="129">
        <v>32451.8</v>
      </c>
      <c r="AJ31" s="129">
        <v>7748.2</v>
      </c>
      <c r="AK31" s="129">
        <v>40200</v>
      </c>
      <c r="AL31" s="129">
        <v>9548.2000000000007</v>
      </c>
      <c r="AM31" s="129">
        <v>366.8</v>
      </c>
      <c r="AN31" s="129">
        <v>9915</v>
      </c>
      <c r="AO31" s="129">
        <v>9016.7199999999993</v>
      </c>
      <c r="AP31" s="129">
        <v>363.28</v>
      </c>
      <c r="AQ31" s="129">
        <v>9380</v>
      </c>
      <c r="AR31" s="127">
        <v>74</v>
      </c>
      <c r="AS31" s="127"/>
      <c r="AT31" s="127"/>
      <c r="AU31" s="127"/>
      <c r="AV31" s="127"/>
      <c r="AW31" s="127"/>
      <c r="AX31" s="127" t="s">
        <v>218</v>
      </c>
      <c r="AY31" s="127" t="s">
        <v>219</v>
      </c>
      <c r="AZ31" s="127"/>
      <c r="BA31" s="129">
        <v>0</v>
      </c>
      <c r="BB31" s="131" t="s">
        <v>310</v>
      </c>
      <c r="BC31" s="107" t="s">
        <v>272</v>
      </c>
      <c r="BD31" s="105" t="s">
        <v>273</v>
      </c>
      <c r="BE31" s="105" t="s">
        <v>285</v>
      </c>
      <c r="BF31" s="115" t="s">
        <v>275</v>
      </c>
      <c r="BG31" s="4"/>
      <c r="BH31" s="114"/>
      <c r="BI31" s="105" t="s">
        <v>282</v>
      </c>
      <c r="BJ31" s="105" t="s">
        <v>283</v>
      </c>
      <c r="BK31" s="114">
        <v>0</v>
      </c>
      <c r="BL31" s="106" t="s">
        <v>382</v>
      </c>
    </row>
    <row r="32" spans="1:64" ht="22.8" x14ac:dyDescent="0.3">
      <c r="A32" s="105">
        <v>27</v>
      </c>
      <c r="B32" s="132" t="s">
        <v>203</v>
      </c>
      <c r="C32" s="127" t="s">
        <v>189</v>
      </c>
      <c r="D32" s="127" t="s">
        <v>188</v>
      </c>
      <c r="E32" s="127" t="s">
        <v>188</v>
      </c>
      <c r="F32" s="127" t="s">
        <v>204</v>
      </c>
      <c r="G32" s="127" t="s">
        <v>185</v>
      </c>
      <c r="H32" s="127" t="s">
        <v>186</v>
      </c>
      <c r="I32" s="127">
        <v>202183</v>
      </c>
      <c r="J32" s="127" t="s">
        <v>205</v>
      </c>
      <c r="K32" s="127">
        <v>202183</v>
      </c>
      <c r="L32" s="127" t="s">
        <v>193</v>
      </c>
      <c r="M32" s="127" t="s">
        <v>192</v>
      </c>
      <c r="N32" s="127">
        <v>448211</v>
      </c>
      <c r="O32" s="127" t="s">
        <v>206</v>
      </c>
      <c r="P32" s="127">
        <v>692522</v>
      </c>
      <c r="Q32" s="127" t="s">
        <v>207</v>
      </c>
      <c r="R32" s="127" t="s">
        <v>208</v>
      </c>
      <c r="S32" s="127" t="s">
        <v>367</v>
      </c>
      <c r="T32" s="127" t="s">
        <v>210</v>
      </c>
      <c r="U32" s="127" t="s">
        <v>211</v>
      </c>
      <c r="V32" s="127">
        <v>541</v>
      </c>
      <c r="W32" s="127" t="s">
        <v>221</v>
      </c>
      <c r="X32" s="127">
        <v>353977515</v>
      </c>
      <c r="Y32" s="128" t="s">
        <v>368</v>
      </c>
      <c r="Z32" s="127" t="s">
        <v>227</v>
      </c>
      <c r="AA32" s="129">
        <v>42000</v>
      </c>
      <c r="AB32" s="127"/>
      <c r="AC32" s="127">
        <v>75</v>
      </c>
      <c r="AD32" s="127" t="s">
        <v>215</v>
      </c>
      <c r="AE32" s="127" t="s">
        <v>228</v>
      </c>
      <c r="AF32" s="129">
        <v>670</v>
      </c>
      <c r="AG32" s="129">
        <v>670</v>
      </c>
      <c r="AH32" s="127" t="s">
        <v>229</v>
      </c>
      <c r="AI32" s="129">
        <v>40763.68</v>
      </c>
      <c r="AJ32" s="129">
        <v>8146.32</v>
      </c>
      <c r="AK32" s="129">
        <v>48910</v>
      </c>
      <c r="AL32" s="129">
        <v>1236.32</v>
      </c>
      <c r="AM32" s="129">
        <v>8.68</v>
      </c>
      <c r="AN32" s="129">
        <v>1245</v>
      </c>
      <c r="AO32" s="129">
        <v>0</v>
      </c>
      <c r="AP32" s="129">
        <v>0</v>
      </c>
      <c r="AQ32" s="129">
        <v>0</v>
      </c>
      <c r="AR32" s="127">
        <v>73</v>
      </c>
      <c r="AS32" s="127"/>
      <c r="AT32" s="127"/>
      <c r="AU32" s="127"/>
      <c r="AV32" s="127"/>
      <c r="AW32" s="127"/>
      <c r="AX32" s="127" t="s">
        <v>218</v>
      </c>
      <c r="AY32" s="127" t="s">
        <v>219</v>
      </c>
      <c r="AZ32" s="127"/>
      <c r="BA32" s="129">
        <v>0</v>
      </c>
      <c r="BB32" s="131" t="s">
        <v>310</v>
      </c>
      <c r="BC32" s="107" t="s">
        <v>272</v>
      </c>
      <c r="BD32" s="105" t="s">
        <v>273</v>
      </c>
      <c r="BE32" s="105" t="s">
        <v>285</v>
      </c>
      <c r="BF32" s="115" t="s">
        <v>275</v>
      </c>
      <c r="BG32" s="4"/>
      <c r="BH32" s="114"/>
      <c r="BI32" s="105" t="s">
        <v>282</v>
      </c>
      <c r="BJ32" s="105" t="s">
        <v>283</v>
      </c>
      <c r="BK32" s="114">
        <v>0</v>
      </c>
      <c r="BL32" s="106" t="s">
        <v>382</v>
      </c>
    </row>
    <row r="33" spans="1:64" ht="22.8" x14ac:dyDescent="0.3">
      <c r="A33" s="105">
        <v>28</v>
      </c>
      <c r="B33" s="132" t="s">
        <v>203</v>
      </c>
      <c r="C33" s="127" t="s">
        <v>189</v>
      </c>
      <c r="D33" s="127" t="s">
        <v>188</v>
      </c>
      <c r="E33" s="127" t="s">
        <v>188</v>
      </c>
      <c r="F33" s="127" t="s">
        <v>204</v>
      </c>
      <c r="G33" s="127" t="s">
        <v>185</v>
      </c>
      <c r="H33" s="127" t="s">
        <v>186</v>
      </c>
      <c r="I33" s="127">
        <v>202183</v>
      </c>
      <c r="J33" s="127" t="s">
        <v>205</v>
      </c>
      <c r="K33" s="127">
        <v>202183</v>
      </c>
      <c r="L33" s="127" t="s">
        <v>193</v>
      </c>
      <c r="M33" s="127" t="s">
        <v>192</v>
      </c>
      <c r="N33" s="127">
        <v>448211</v>
      </c>
      <c r="O33" s="127" t="s">
        <v>206</v>
      </c>
      <c r="P33" s="127">
        <v>692522</v>
      </c>
      <c r="Q33" s="127" t="s">
        <v>207</v>
      </c>
      <c r="R33" s="127" t="s">
        <v>208</v>
      </c>
      <c r="S33" s="127" t="s">
        <v>369</v>
      </c>
      <c r="T33" s="127" t="s">
        <v>210</v>
      </c>
      <c r="U33" s="127" t="s">
        <v>211</v>
      </c>
      <c r="V33" s="127">
        <v>541</v>
      </c>
      <c r="W33" s="127" t="s">
        <v>221</v>
      </c>
      <c r="X33" s="127">
        <v>354076774</v>
      </c>
      <c r="Y33" s="128" t="s">
        <v>370</v>
      </c>
      <c r="Z33" s="127" t="s">
        <v>371</v>
      </c>
      <c r="AA33" s="129">
        <v>42000</v>
      </c>
      <c r="AB33" s="127"/>
      <c r="AC33" s="127">
        <v>75</v>
      </c>
      <c r="AD33" s="127" t="s">
        <v>215</v>
      </c>
      <c r="AE33" s="127" t="s">
        <v>228</v>
      </c>
      <c r="AF33" s="129">
        <v>670</v>
      </c>
      <c r="AG33" s="129">
        <v>670</v>
      </c>
      <c r="AH33" s="127" t="s">
        <v>372</v>
      </c>
      <c r="AI33" s="129">
        <v>13101.49</v>
      </c>
      <c r="AJ33" s="129">
        <v>4648.51</v>
      </c>
      <c r="AK33" s="129">
        <v>17750</v>
      </c>
      <c r="AL33" s="129">
        <v>28898.51</v>
      </c>
      <c r="AM33" s="129">
        <v>3466.49</v>
      </c>
      <c r="AN33" s="129">
        <v>32365</v>
      </c>
      <c r="AO33" s="129">
        <v>27702.76</v>
      </c>
      <c r="AP33" s="129">
        <v>3457.24</v>
      </c>
      <c r="AQ33" s="129">
        <v>31160</v>
      </c>
      <c r="AR33" s="127">
        <v>73</v>
      </c>
      <c r="AS33" s="127"/>
      <c r="AT33" s="127"/>
      <c r="AU33" s="127"/>
      <c r="AV33" s="127"/>
      <c r="AW33" s="127"/>
      <c r="AX33" s="127" t="s">
        <v>218</v>
      </c>
      <c r="AY33" s="127" t="s">
        <v>219</v>
      </c>
      <c r="AZ33" s="127"/>
      <c r="BA33" s="129">
        <v>0</v>
      </c>
      <c r="BB33" s="131" t="s">
        <v>310</v>
      </c>
      <c r="BC33" s="107" t="s">
        <v>272</v>
      </c>
      <c r="BD33" s="105" t="s">
        <v>273</v>
      </c>
      <c r="BE33" s="105" t="s">
        <v>285</v>
      </c>
      <c r="BF33" s="115" t="s">
        <v>275</v>
      </c>
      <c r="BG33" s="4"/>
      <c r="BH33" s="114"/>
      <c r="BI33" s="105" t="s">
        <v>282</v>
      </c>
      <c r="BJ33" s="105" t="s">
        <v>283</v>
      </c>
      <c r="BK33" s="114">
        <v>0</v>
      </c>
      <c r="BL33" s="106" t="s">
        <v>382</v>
      </c>
    </row>
    <row r="34" spans="1:64" ht="22.8" x14ac:dyDescent="0.3">
      <c r="A34" s="105">
        <v>29</v>
      </c>
      <c r="B34" s="132" t="s">
        <v>203</v>
      </c>
      <c r="C34" s="127" t="s">
        <v>189</v>
      </c>
      <c r="D34" s="127" t="s">
        <v>188</v>
      </c>
      <c r="E34" s="127" t="s">
        <v>188</v>
      </c>
      <c r="F34" s="127" t="s">
        <v>204</v>
      </c>
      <c r="G34" s="127" t="s">
        <v>185</v>
      </c>
      <c r="H34" s="127" t="s">
        <v>186</v>
      </c>
      <c r="I34" s="127">
        <v>204730</v>
      </c>
      <c r="J34" s="127" t="s">
        <v>373</v>
      </c>
      <c r="K34" s="127">
        <v>204730</v>
      </c>
      <c r="L34" s="127" t="s">
        <v>374</v>
      </c>
      <c r="M34" s="127" t="s">
        <v>375</v>
      </c>
      <c r="N34" s="127">
        <v>492150</v>
      </c>
      <c r="O34" s="127" t="s">
        <v>376</v>
      </c>
      <c r="P34" s="127">
        <v>785743</v>
      </c>
      <c r="Q34" s="127" t="s">
        <v>377</v>
      </c>
      <c r="R34" s="127" t="s">
        <v>208</v>
      </c>
      <c r="S34" s="127" t="s">
        <v>378</v>
      </c>
      <c r="T34" s="127" t="s">
        <v>210</v>
      </c>
      <c r="U34" s="127" t="s">
        <v>211</v>
      </c>
      <c r="V34" s="127">
        <v>541</v>
      </c>
      <c r="W34" s="127" t="s">
        <v>221</v>
      </c>
      <c r="X34" s="127">
        <v>355453621</v>
      </c>
      <c r="Y34" s="128" t="s">
        <v>379</v>
      </c>
      <c r="Z34" s="127" t="s">
        <v>380</v>
      </c>
      <c r="AA34" s="129">
        <v>45000</v>
      </c>
      <c r="AB34" s="127"/>
      <c r="AC34" s="127">
        <v>75</v>
      </c>
      <c r="AD34" s="127" t="s">
        <v>215</v>
      </c>
      <c r="AE34" s="127" t="s">
        <v>381</v>
      </c>
      <c r="AF34" s="129">
        <v>720</v>
      </c>
      <c r="AG34" s="129">
        <v>720</v>
      </c>
      <c r="AH34" s="127" t="s">
        <v>229</v>
      </c>
      <c r="AI34" s="129">
        <v>36099.879999999997</v>
      </c>
      <c r="AJ34" s="129">
        <v>8540.1200000000008</v>
      </c>
      <c r="AK34" s="129">
        <v>44640</v>
      </c>
      <c r="AL34" s="129">
        <v>8900.1200000000008</v>
      </c>
      <c r="AM34" s="129">
        <v>297.88</v>
      </c>
      <c r="AN34" s="129">
        <v>9198</v>
      </c>
      <c r="AO34" s="129">
        <v>0</v>
      </c>
      <c r="AP34" s="129">
        <v>0</v>
      </c>
      <c r="AQ34" s="129">
        <v>0</v>
      </c>
      <c r="AR34" s="127">
        <v>62</v>
      </c>
      <c r="AS34" s="127"/>
      <c r="AT34" s="127"/>
      <c r="AU34" s="127"/>
      <c r="AV34" s="127"/>
      <c r="AW34" s="127"/>
      <c r="AX34" s="127" t="s">
        <v>218</v>
      </c>
      <c r="AY34" s="127" t="s">
        <v>219</v>
      </c>
      <c r="AZ34" s="127"/>
      <c r="BA34" s="129">
        <v>0</v>
      </c>
      <c r="BB34" s="131" t="s">
        <v>310</v>
      </c>
      <c r="BC34" s="107" t="s">
        <v>272</v>
      </c>
      <c r="BD34" s="105" t="s">
        <v>273</v>
      </c>
      <c r="BE34" s="105" t="s">
        <v>285</v>
      </c>
      <c r="BF34" s="115" t="s">
        <v>275</v>
      </c>
      <c r="BG34" s="4"/>
      <c r="BH34" s="114"/>
      <c r="BI34" s="105" t="s">
        <v>282</v>
      </c>
      <c r="BJ34" s="105" t="s">
        <v>283</v>
      </c>
      <c r="BK34" s="114">
        <v>0</v>
      </c>
      <c r="BL34" s="106" t="s">
        <v>382</v>
      </c>
    </row>
    <row r="35" spans="1:64" ht="22.8" x14ac:dyDescent="0.3">
      <c r="A35" s="105">
        <v>30</v>
      </c>
      <c r="B35" s="132" t="s">
        <v>203</v>
      </c>
      <c r="C35" s="127" t="s">
        <v>189</v>
      </c>
      <c r="D35" s="127" t="s">
        <v>188</v>
      </c>
      <c r="E35" s="127" t="s">
        <v>188</v>
      </c>
      <c r="F35" s="127" t="s">
        <v>204</v>
      </c>
      <c r="G35" s="127" t="s">
        <v>185</v>
      </c>
      <c r="H35" s="127" t="s">
        <v>186</v>
      </c>
      <c r="I35" s="127">
        <v>202183</v>
      </c>
      <c r="J35" s="127" t="s">
        <v>205</v>
      </c>
      <c r="K35" s="127">
        <v>202183</v>
      </c>
      <c r="L35" s="127" t="s">
        <v>193</v>
      </c>
      <c r="M35" s="127" t="s">
        <v>192</v>
      </c>
      <c r="N35" s="127">
        <v>448211</v>
      </c>
      <c r="O35" s="127" t="s">
        <v>206</v>
      </c>
      <c r="P35" s="127">
        <v>692522</v>
      </c>
      <c r="Q35" s="127" t="s">
        <v>207</v>
      </c>
      <c r="R35" s="127" t="s">
        <v>208</v>
      </c>
      <c r="S35" s="127" t="s">
        <v>383</v>
      </c>
      <c r="T35" s="127" t="s">
        <v>210</v>
      </c>
      <c r="U35" s="127" t="s">
        <v>211</v>
      </c>
      <c r="V35" s="127">
        <v>541</v>
      </c>
      <c r="W35" s="127" t="s">
        <v>221</v>
      </c>
      <c r="X35" s="127">
        <v>353380941</v>
      </c>
      <c r="Y35" s="128" t="s">
        <v>384</v>
      </c>
      <c r="Z35" s="127" t="s">
        <v>385</v>
      </c>
      <c r="AA35" s="129">
        <v>42000</v>
      </c>
      <c r="AB35" s="127"/>
      <c r="AC35" s="127">
        <v>75</v>
      </c>
      <c r="AD35" s="127" t="s">
        <v>215</v>
      </c>
      <c r="AE35" s="127" t="s">
        <v>386</v>
      </c>
      <c r="AF35" s="129">
        <v>670</v>
      </c>
      <c r="AG35" s="129">
        <v>670</v>
      </c>
      <c r="AH35" s="127" t="s">
        <v>387</v>
      </c>
      <c r="AI35" s="129">
        <v>33741.760000000002</v>
      </c>
      <c r="AJ35" s="129">
        <v>7808.24</v>
      </c>
      <c r="AK35" s="129">
        <v>41550</v>
      </c>
      <c r="AL35" s="129">
        <v>8258.24</v>
      </c>
      <c r="AM35" s="129">
        <v>264.76</v>
      </c>
      <c r="AN35" s="129">
        <v>8523</v>
      </c>
      <c r="AO35" s="129">
        <v>8258.24</v>
      </c>
      <c r="AP35" s="129">
        <v>264.76</v>
      </c>
      <c r="AQ35" s="129">
        <v>8523</v>
      </c>
      <c r="AR35" s="127">
        <v>82</v>
      </c>
      <c r="AS35" s="127"/>
      <c r="AT35" s="127"/>
      <c r="AU35" s="127"/>
      <c r="AV35" s="127"/>
      <c r="AW35" s="127"/>
      <c r="AX35" s="127" t="s">
        <v>218</v>
      </c>
      <c r="AY35" s="127" t="s">
        <v>219</v>
      </c>
      <c r="AZ35" s="127"/>
      <c r="BA35" s="129">
        <v>0</v>
      </c>
      <c r="BB35" s="131" t="s">
        <v>310</v>
      </c>
      <c r="BC35" s="107" t="s">
        <v>272</v>
      </c>
      <c r="BD35" s="105" t="s">
        <v>273</v>
      </c>
      <c r="BE35" s="105" t="s">
        <v>285</v>
      </c>
      <c r="BF35" s="115" t="s">
        <v>275</v>
      </c>
      <c r="BG35" s="4"/>
      <c r="BH35" s="114"/>
      <c r="BI35" s="105" t="s">
        <v>282</v>
      </c>
      <c r="BJ35" s="105" t="s">
        <v>283</v>
      </c>
      <c r="BK35" s="114">
        <v>0</v>
      </c>
      <c r="BL35" s="106" t="s">
        <v>382</v>
      </c>
    </row>
  </sheetData>
  <dataValidations count="5">
    <dataValidation type="list" allowBlank="1" showInputMessage="1" showErrorMessage="1" sqref="BI6:BI35" xr:uid="{397AEF20-539F-495D-9959-D5A621024D50}">
      <formula1>"Yes,No,NA"</formula1>
    </dataValidation>
    <dataValidation type="list" allowBlank="1" showInputMessage="1" showErrorMessage="1" sqref="BD6:BD35" xr:uid="{F030BC52-3C1A-40BB-A75B-95D9751284BF}">
      <formula1>"Visited,Not Visited"</formula1>
    </dataValidation>
    <dataValidation type="list" allowBlank="1" showInputMessage="1" showErrorMessage="1" sqref="BE6:BE35" xr:uid="{453790B9-7B1D-4ADC-BACF-01326174E963}">
      <formula1>"Borrower,Borrower Not Available,Borrower Migrated,Borrower Family Member"</formula1>
    </dataValidation>
    <dataValidation type="list" allowBlank="1" showInputMessage="1" showErrorMessage="1" sqref="BG6:BG3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2025-06-06T11:01:18Z</dcterms:modified>
</cp:coreProperties>
</file>