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1A54E14D-3F66-42FB-967B-DED5354E5C3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<sst xmlns="http://schemas.openxmlformats.org/spreadsheetml/2006/main" count="302" uniqueCount="242">
  <si>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</si>
  <si>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</si>
  <si>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</si>
  <si>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</si>
  <si>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</si>
  <si>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</si>
  <si>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</si>
  <si>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</si>
  <si>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</si>
  <si>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</si>
  <si>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</si>
  <si>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</si>
  <si>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</si>
  <si>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</si>
  <si>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</si>
  <si>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</si>
  <si>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</si>
  <si>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</si>
  <si>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</si>
  <si>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</si>
  <si>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</si>
  <si>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</si>
  <si>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</si>
  <si>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</si>
  <si>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</si>
  <si>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</si>
  <si>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</si>
  <si>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</si>
  <si>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</si>
  <si>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</si>
  <si>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</si>
  <si>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</si>
  <si>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</si>
  <si>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</si>
  <si>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</si>
  <si>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</si>
  <si>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</si>
  <si>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</si>
  <si>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</si>
  <si>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</si>
  <si>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</si>
  <si>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</si>
  <si>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</si>
  <si>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</si>
  <si>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</si>
  <si>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</si>
  <si>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</si>
  <si>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</si>
  <si>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</si>
  <si>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</si>
  <si>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</si>
  <si>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</si>
  <si>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</si>
  <si>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</si>
  <si>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</si>
  <si>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</si>
  <si>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</si>
  <si>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</si>
  <si>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</si>
  <si>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</si>
  <si>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</si>
  <si>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</si>
  <si>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</si>
  <si>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</si>
  <si>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</si>
  <si>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</si>
  <si>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</si>
  <si>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</si>
  <si>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</si>
  <si>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</si>
  <si>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</si>
  <si>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</si>
  <si>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</si>
  <si>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</si>
  <si>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</si>
  <si>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</si>
  <si>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</si>
  <si>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</si>
  <si>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</si>
  <si>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</si>
  <si>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</si>
  <si>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</si>
  <si>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</si>
  <si>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</si>
  <si>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</si>
  <si>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</si>
  <si>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</si>
  <si>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</si>
  <si>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</si>
  <si>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</si>
  <si>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</si>
  <si>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</si>
  <si>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</si>
  <si>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</si>
  <si>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</si>
  <si>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</si>
  <si>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</si>
  <si>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</si>
  <si>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</si>
  <si>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</si>
  <si>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</si>
  <si>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</si>
  <si>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</si>
  <si>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</si>
  <si>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</si>
  <si>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</si>
  <si>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</si>
  <si>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</si>
  <si>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</si>
  <si>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</si>
  <si>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</si>
  <si>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</si>
  <si>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</si>
  <si>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</si>
  <si>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</si>
  <si>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</si>
  <si>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</si>
  <si>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</si>
  <si>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</si>
  <si>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</si>
  <si>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</si>
  <si>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</si>
  <si>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</si>
  <si>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</si>
  <si>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</si>
  <si>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</si>
  <si>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</si>
  <si>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</si>
  <si>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</si>
  <si>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</si>
  <si>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</si>
  <si>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</si>
  <si>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</si>
  <si>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</si>
  <si>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</si>
  <si>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</si>
  <si>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</si>
  <si>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</si>
  <si>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</si>
  <si>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</si>
  <si>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</si>
  <si>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</si>
  <si>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</si>
  <si>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</si>
  <si>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</si>
  <si>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</si>
  <si>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</si>
  <si>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</si>
  <si>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</si>
  <si>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</si>
  <si>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</si>
  <si>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</si>
  <si>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</si>
  <si>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</si>
  <si>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</si>
  <si>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</si>
  <si>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</si>
  <si>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</si>
  <si>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</si>
  <si>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</si>
  <si>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</si>
  <si>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</si>
  <si>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</si>
  <si>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</si>
  <si>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</si>
  <si>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</si>
  <si>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</si>
  <si>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</si>
  <si>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</si>
  <si>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</si>
  <si>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</si>
  <si>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</si>
  <si>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</si>
  <si>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</si>
  <si>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</si>
  <si>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</si>
  <si>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</si>
  <si>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</si>
  <si>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</si>
  <si>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</si>
  <si>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</si>
  <si>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</si>
  <si>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</si>
  <si>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</si>
  <si>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</si>
  <si>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</si>
  <si>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</si>
  <si>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</si>
  <si>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</si>
  <si>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</si>
  <si>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</si>
  <si>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bihar sharif</t>
  </si>
  <si>
    <t>SF0095862</t>
  </si>
  <si>
    <t>Nitish Kumar</t>
  </si>
  <si>
    <t>aDDAPAR</t>
  </si>
  <si>
    <t>620040 C3 Khairun Nisha Aada Shalempur1</t>
  </si>
  <si>
    <t>Chetana</t>
  </si>
  <si>
    <t>SSF4315344</t>
  </si>
  <si>
    <t>MUSLIM</t>
  </si>
  <si>
    <t>Agriculture &amp; Farming</t>
  </si>
  <si>
    <t>ANWARI KHATOON</t>
  </si>
  <si>
    <t>14-Aug-2023</t>
  </si>
  <si>
    <t>Fri</t>
  </si>
  <si>
    <t>1</t>
  </si>
  <si>
    <t>03-Sep-2023</t>
  </si>
  <si>
    <t>07-Mar-2025</t>
  </si>
  <si>
    <t>Open</t>
  </si>
  <si>
    <t/>
  </si>
  <si>
    <t>Binay Kumar Shaw/SF0042314</t>
  </si>
  <si>
    <t>Visited</t>
  </si>
  <si>
    <t>Borrower</t>
  </si>
  <si>
    <t>Available</t>
  </si>
  <si>
    <t>Cash Receipt</t>
  </si>
  <si>
    <t>Cash receipt &amp; borrower statement</t>
  </si>
  <si>
    <t>Yes</t>
  </si>
  <si>
    <t>Ankit Kumar/SF0063357</t>
  </si>
  <si>
    <t>Borrower paid preclose amount of Rs-13140 on dated 12-02-2025 but the same not accounted in fimo.</t>
  </si>
  <si>
    <t>Dayanand Kumar</t>
  </si>
  <si>
    <t>SF0036290</t>
  </si>
  <si>
    <t>Branch Manager</t>
  </si>
  <si>
    <t>Binay Kumar Shaw</t>
  </si>
  <si>
    <t>SF0042314</t>
  </si>
  <si>
    <t>Dual Staff</t>
  </si>
  <si>
    <t>Available &amp; Updated</t>
  </si>
  <si>
    <t>G1</t>
  </si>
  <si>
    <t>G2</t>
  </si>
  <si>
    <t>SF0065429</t>
  </si>
  <si>
    <t>SF00290</t>
  </si>
  <si>
    <t>Praveen Kumar</t>
  </si>
  <si>
    <t>BQM</t>
  </si>
  <si>
    <t>BM</t>
  </si>
  <si>
    <t>Q1 25-26</t>
  </si>
  <si>
    <t>CSS</t>
  </si>
  <si>
    <t>Ankit Kumar</t>
  </si>
  <si>
    <t>SF0063357</t>
  </si>
  <si>
    <t>Suspended</t>
  </si>
  <si>
    <t>Pre-closure amount Misappropriation</t>
  </si>
  <si>
    <t>Completed-Report Submitted</t>
  </si>
  <si>
    <t>Pre-Closure</t>
  </si>
  <si>
    <t>FN25-26-00544</t>
  </si>
  <si>
    <t>As per complaint raised by the CSS team, post verification it  is observed that he was collected Rs. 13140/- from the 01 borrowers on 12-02-2025 but the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</si>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</sst>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M1" zoomScaleNormal="100" workbookViewId="0">
      <selection activeCell="P5" sqref="P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231</v>
      </c>
      <c r="C5" s="3" t="s">
        <v>190</v>
      </c>
      <c r="D5" s="25" t="s">
        <v>189</v>
      </c>
      <c r="E5" s="25" t="s">
        <v>186</v>
      </c>
      <c r="F5" s="25" t="s">
        <v>185</v>
      </c>
      <c r="G5" s="26">
        <v>45769</v>
      </c>
      <c r="H5" s="27" t="s">
        <v>232</v>
      </c>
      <c r="I5" s="26">
        <v>45776</v>
      </c>
      <c r="J5" s="21" t="s">
        <v>239</v>
      </c>
      <c r="K5" s="22">
        <v>1</v>
      </c>
      <c r="L5" s="23">
        <v>0</v>
      </c>
      <c r="M5" s="23">
        <v>0</v>
      </c>
      <c r="N5" s="107" t="s">
        <v>233</v>
      </c>
      <c r="O5" s="28" t="s">
        <v>230</v>
      </c>
      <c r="P5" s="28" t="s">
        <v>234</v>
      </c>
      <c r="Q5" s="21" t="s">
        <v>235</v>
      </c>
      <c r="R5" s="26">
        <v>45786</v>
      </c>
      <c r="S5" s="21" t="s">
        <v>236</v>
      </c>
      <c r="T5" s="21"/>
      <c r="U5" s="94" t="s">
        <v>237</v>
      </c>
      <c r="V5" s="26">
        <v>45786</v>
      </c>
      <c r="W5" s="26">
        <v>45786</v>
      </c>
      <c r="X5" s="29">
        <v>1</v>
      </c>
      <c r="Y5" s="112">
        <v>13140</v>
      </c>
      <c r="Z5" s="32">
        <v>0</v>
      </c>
      <c r="AA5" s="33">
        <f>Y5-Z5</f>
        <v>13140</v>
      </c>
      <c r="AB5" s="4">
        <v>1</v>
      </c>
      <c r="AC5" s="26">
        <v>45786</v>
      </c>
      <c r="AD5" s="95" t="s">
        <v>240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5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54"/>
      <c r="B2" s="137" t="s">
        <v>3</v>
      </c>
      <c r="C2" s="137"/>
      <c r="D2" s="13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07" t="s">
        <v>190</v>
      </c>
      <c r="B4" s="107" t="s">
        <v>189</v>
      </c>
      <c r="C4" s="107" t="s">
        <v>189</v>
      </c>
      <c r="D4" s="89" t="s">
        <v>188</v>
      </c>
      <c r="E4" s="89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0" t="s">
        <v>186</v>
      </c>
      <c r="B6" s="58">
        <v>45785</v>
      </c>
      <c r="C6" s="58">
        <v>45784</v>
      </c>
      <c r="D6" s="58">
        <v>45785</v>
      </c>
      <c r="E6" s="59">
        <v>0.27083333333333331</v>
      </c>
    </row>
    <row r="7" spans="1:5" ht="15.6" x14ac:dyDescent="0.3">
      <c r="A7" s="138" t="s">
        <v>109</v>
      </c>
      <c r="B7" s="139"/>
      <c r="C7" s="139"/>
      <c r="D7" s="139"/>
      <c r="E7" s="139"/>
    </row>
    <row r="8" spans="1:5" ht="15" customHeight="1" x14ac:dyDescent="0.3">
      <c r="A8" s="140" t="s">
        <v>110</v>
      </c>
      <c r="B8" s="142" t="s">
        <v>164</v>
      </c>
      <c r="C8" s="143"/>
      <c r="D8" s="144" t="s">
        <v>111</v>
      </c>
      <c r="E8" s="145"/>
    </row>
    <row r="9" spans="1:5" ht="14.4" x14ac:dyDescent="0.3">
      <c r="A9" s="14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>
        <v>166</v>
      </c>
      <c r="E11" s="64">
        <f t="shared" ref="E11:E17" si="1">D11*A11</f>
        <v>83000</v>
      </c>
    </row>
    <row r="12" spans="1:5" ht="14.4" x14ac:dyDescent="0.3">
      <c r="A12" s="65">
        <v>200</v>
      </c>
      <c r="B12" s="66"/>
      <c r="C12" s="64">
        <f t="shared" si="0"/>
        <v>0</v>
      </c>
      <c r="D12" s="66">
        <v>53</v>
      </c>
      <c r="E12" s="64">
        <f t="shared" si="1"/>
        <v>10600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176</v>
      </c>
      <c r="E13" s="64">
        <f t="shared" si="1"/>
        <v>17600</v>
      </c>
    </row>
    <row r="14" spans="1:5" ht="14.4" x14ac:dyDescent="0.3">
      <c r="A14" s="65">
        <v>50</v>
      </c>
      <c r="B14" s="66"/>
      <c r="C14" s="64">
        <f t="shared" si="0"/>
        <v>0</v>
      </c>
      <c r="D14" s="66">
        <v>12</v>
      </c>
      <c r="E14" s="64">
        <f t="shared" si="1"/>
        <v>600</v>
      </c>
    </row>
    <row r="15" spans="1:5" ht="14.4" x14ac:dyDescent="0.3">
      <c r="A15" s="65">
        <v>20</v>
      </c>
      <c r="B15" s="66"/>
      <c r="C15" s="64">
        <f t="shared" si="0"/>
        <v>0</v>
      </c>
      <c r="D15" s="66">
        <v>11</v>
      </c>
      <c r="E15" s="64">
        <f t="shared" si="1"/>
        <v>220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112027</v>
      </c>
      <c r="C18" s="64">
        <f>B18</f>
        <v>112027</v>
      </c>
      <c r="D18" s="68">
        <v>7</v>
      </c>
      <c r="E18" s="69">
        <f>D18</f>
        <v>7</v>
      </c>
    </row>
    <row r="19" spans="1:5" ht="14.4" x14ac:dyDescent="0.3">
      <c r="A19" s="70"/>
      <c r="B19" s="71" t="s">
        <v>115</v>
      </c>
      <c r="C19" s="72">
        <f>SUM(C10:C18)</f>
        <v>112027</v>
      </c>
      <c r="D19" s="71" t="s">
        <v>115</v>
      </c>
      <c r="E19" s="72">
        <f>SUM(E10:E18)</f>
        <v>112027</v>
      </c>
    </row>
    <row r="20" spans="1:5" ht="26.1" customHeight="1" x14ac:dyDescent="0.3">
      <c r="A20" s="146" t="s">
        <v>171</v>
      </c>
      <c r="B20" s="147"/>
      <c r="C20" s="73">
        <v>112027</v>
      </c>
      <c r="D20" s="74" t="s">
        <v>163</v>
      </c>
      <c r="E20" s="75">
        <v>0</v>
      </c>
    </row>
    <row r="21" spans="1:5" ht="26.1" customHeight="1" x14ac:dyDescent="0.3">
      <c r="A21" s="148" t="s">
        <v>146</v>
      </c>
      <c r="B21" s="14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48" t="s">
        <v>116</v>
      </c>
      <c r="B22" s="149"/>
      <c r="C22" s="75">
        <v>0</v>
      </c>
      <c r="D22" s="76" t="s">
        <v>117</v>
      </c>
      <c r="E22" s="75"/>
    </row>
    <row r="23" spans="1:5" ht="26.1" customHeight="1" x14ac:dyDescent="0.3">
      <c r="A23" s="148" t="s">
        <v>118</v>
      </c>
      <c r="B23" s="149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33"/>
      <c r="C24" s="133"/>
      <c r="D24" s="133"/>
      <c r="E24" s="133"/>
    </row>
    <row r="25" spans="1:5" ht="57.75" customHeight="1" x14ac:dyDescent="0.3">
      <c r="A25" s="77" t="s">
        <v>120</v>
      </c>
      <c r="B25" s="127"/>
      <c r="C25" s="127"/>
      <c r="D25" s="127"/>
      <c r="E25" s="127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9" t="s">
        <v>220</v>
      </c>
      <c r="B27" s="89" t="s">
        <v>221</v>
      </c>
      <c r="C27" s="91" t="s">
        <v>217</v>
      </c>
      <c r="D27" s="91" t="s">
        <v>218</v>
      </c>
      <c r="E27" s="91" t="s">
        <v>219</v>
      </c>
    </row>
    <row r="28" spans="1:5" ht="14.4" x14ac:dyDescent="0.3">
      <c r="A28" s="128" t="s">
        <v>126</v>
      </c>
      <c r="B28" s="128"/>
      <c r="C28" s="128" t="s">
        <v>127</v>
      </c>
      <c r="D28" s="128"/>
      <c r="E28" s="128"/>
    </row>
    <row r="29" spans="1:5" ht="14.4" x14ac:dyDescent="0.3">
      <c r="A29" s="129"/>
      <c r="B29" s="129"/>
      <c r="C29" s="130"/>
      <c r="D29" s="130"/>
      <c r="E29" s="130"/>
    </row>
    <row r="30" spans="1:5" ht="42.75" customHeight="1" x14ac:dyDescent="0.3">
      <c r="A30" s="129"/>
      <c r="B30" s="129"/>
      <c r="C30" s="130"/>
      <c r="D30" s="130"/>
      <c r="E30" s="130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222</v>
      </c>
      <c r="C32" s="81" t="s">
        <v>129</v>
      </c>
      <c r="D32" s="131" t="s">
        <v>223</v>
      </c>
      <c r="E32" s="132"/>
    </row>
    <row r="33" spans="1:5" ht="18" customHeight="1" x14ac:dyDescent="0.3">
      <c r="A33" s="81" t="s">
        <v>130</v>
      </c>
      <c r="B33" s="82" t="s">
        <v>225</v>
      </c>
      <c r="C33" s="83" t="s">
        <v>131</v>
      </c>
      <c r="D33" s="121" t="s">
        <v>224</v>
      </c>
      <c r="E33" s="122"/>
    </row>
    <row r="34" spans="1:5" ht="27.6" x14ac:dyDescent="0.3">
      <c r="A34" s="83" t="s">
        <v>132</v>
      </c>
      <c r="B34" s="82" t="s">
        <v>228</v>
      </c>
      <c r="C34" s="83" t="s">
        <v>133</v>
      </c>
      <c r="D34" s="123" t="s">
        <v>217</v>
      </c>
      <c r="E34" s="124"/>
    </row>
    <row r="35" spans="1:5" ht="27.6" x14ac:dyDescent="0.3">
      <c r="A35" s="83" t="s">
        <v>134</v>
      </c>
      <c r="B35" s="82" t="s">
        <v>226</v>
      </c>
      <c r="C35" s="83" t="s">
        <v>135</v>
      </c>
      <c r="D35" s="123" t="s">
        <v>227</v>
      </c>
      <c r="E35" s="124"/>
    </row>
    <row r="36" spans="1:5" ht="25.5" customHeight="1" x14ac:dyDescent="0.3">
      <c r="A36" s="84" t="s">
        <v>136</v>
      </c>
      <c r="B36" s="85" t="s">
        <v>229</v>
      </c>
      <c r="C36" s="84" t="s">
        <v>137</v>
      </c>
      <c r="D36" s="125" t="s">
        <v>230</v>
      </c>
      <c r="E36" s="126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107" t="s">
        <v>190</v>
      </c>
      <c r="C5" s="107" t="s">
        <v>189</v>
      </c>
      <c r="D5" s="107" t="s">
        <v>233</v>
      </c>
      <c r="E5" s="13" t="s">
        <v>234</v>
      </c>
      <c r="F5" s="13" t="s">
        <v>219</v>
      </c>
      <c r="G5" s="103" t="s">
        <v>239</v>
      </c>
      <c r="H5" s="115">
        <v>0</v>
      </c>
      <c r="I5" s="115">
        <v>0</v>
      </c>
      <c r="J5" s="115">
        <v>0</v>
      </c>
      <c r="K5" s="115">
        <v>13140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13140</v>
      </c>
      <c r="Q5" s="115">
        <v>0</v>
      </c>
      <c r="R5" s="33">
        <f>P5-Q5</f>
        <v>13140</v>
      </c>
      <c r="S5" s="104"/>
      <c r="T5" s="92" t="s">
        <v>241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2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2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2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2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2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2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2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2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2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L1" zoomScaleNormal="100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3">
      <c r="A5" s="12">
        <v>1</v>
      </c>
      <c r="B5" s="107" t="s">
        <v>190</v>
      </c>
      <c r="C5" s="107" t="s">
        <v>189</v>
      </c>
      <c r="D5" s="13" t="s">
        <v>239</v>
      </c>
      <c r="E5" s="14">
        <v>45786</v>
      </c>
      <c r="F5" s="107" t="s">
        <v>233</v>
      </c>
      <c r="G5" s="13" t="s">
        <v>234</v>
      </c>
      <c r="H5" s="13" t="s">
        <v>219</v>
      </c>
      <c r="I5" s="107" t="s">
        <v>194</v>
      </c>
      <c r="J5" s="107" t="s">
        <v>197</v>
      </c>
      <c r="K5" s="107" t="s">
        <v>200</v>
      </c>
      <c r="L5" s="107">
        <v>352517727</v>
      </c>
      <c r="M5" s="107" t="s">
        <v>201</v>
      </c>
      <c r="N5" s="107">
        <v>41000</v>
      </c>
      <c r="O5" s="107">
        <v>2190</v>
      </c>
      <c r="P5" s="16" t="s">
        <v>238</v>
      </c>
      <c r="Q5" s="16">
        <v>45700</v>
      </c>
      <c r="R5" s="13">
        <v>13140</v>
      </c>
      <c r="S5" s="13">
        <v>0</v>
      </c>
      <c r="T5" s="13">
        <v>0</v>
      </c>
      <c r="U5" s="119">
        <f>R5-(S5+T5)</f>
        <v>13140</v>
      </c>
      <c r="V5" s="4" t="s">
        <v>212</v>
      </c>
      <c r="W5" s="17" t="s">
        <v>216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19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9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9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6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7">
        <v>1</v>
      </c>
      <c r="B6" s="107" t="s">
        <v>185</v>
      </c>
      <c r="C6" s="107" t="s">
        <v>186</v>
      </c>
      <c r="D6" s="107" t="s">
        <v>187</v>
      </c>
      <c r="E6" s="107" t="s">
        <v>188</v>
      </c>
      <c r="F6" s="107" t="s">
        <v>189</v>
      </c>
      <c r="G6" s="107" t="s">
        <v>190</v>
      </c>
      <c r="H6" s="107" t="s">
        <v>189</v>
      </c>
      <c r="I6" s="107">
        <v>225206</v>
      </c>
      <c r="J6" s="107" t="s">
        <v>191</v>
      </c>
      <c r="K6" s="107">
        <v>225206</v>
      </c>
      <c r="L6" s="107" t="s">
        <v>192</v>
      </c>
      <c r="M6" s="107" t="s">
        <v>193</v>
      </c>
      <c r="N6" s="107">
        <v>400791</v>
      </c>
      <c r="O6" s="107" t="s">
        <v>194</v>
      </c>
      <c r="P6" s="107">
        <v>657604</v>
      </c>
      <c r="Q6" s="107" t="s">
        <v>195</v>
      </c>
      <c r="R6" s="107" t="s">
        <v>196</v>
      </c>
      <c r="S6" s="107" t="s">
        <v>197</v>
      </c>
      <c r="T6" s="107" t="s">
        <v>197</v>
      </c>
      <c r="U6" s="107" t="s">
        <v>198</v>
      </c>
      <c r="V6" s="107">
        <v>541</v>
      </c>
      <c r="W6" s="107" t="s">
        <v>199</v>
      </c>
      <c r="X6" s="107">
        <v>352517727</v>
      </c>
      <c r="Y6" s="107" t="s">
        <v>200</v>
      </c>
      <c r="Z6" s="107" t="s">
        <v>201</v>
      </c>
      <c r="AA6" s="107">
        <v>41000</v>
      </c>
      <c r="AB6" s="107" t="s">
        <v>202</v>
      </c>
      <c r="AC6" s="107">
        <v>24</v>
      </c>
      <c r="AD6" s="107" t="s">
        <v>203</v>
      </c>
      <c r="AE6" s="107" t="s">
        <v>204</v>
      </c>
      <c r="AF6" s="107">
        <v>2190</v>
      </c>
      <c r="AG6" s="107">
        <v>2190</v>
      </c>
      <c r="AH6" s="107" t="s">
        <v>205</v>
      </c>
      <c r="AI6" s="107">
        <v>29204.35</v>
      </c>
      <c r="AJ6" s="107">
        <v>10215.65</v>
      </c>
      <c r="AK6" s="107">
        <v>39420</v>
      </c>
      <c r="AL6" s="107">
        <v>11795.65</v>
      </c>
      <c r="AM6" s="107">
        <v>832.35</v>
      </c>
      <c r="AN6" s="107">
        <v>12628</v>
      </c>
      <c r="AO6" s="107">
        <v>3945.02</v>
      </c>
      <c r="AP6" s="107">
        <v>434.98</v>
      </c>
      <c r="AQ6" s="107">
        <v>4380</v>
      </c>
      <c r="AR6" s="107">
        <v>20</v>
      </c>
      <c r="AS6" s="107"/>
      <c r="AT6" s="107"/>
      <c r="AU6" s="107"/>
      <c r="AV6" s="107"/>
      <c r="AW6" s="107"/>
      <c r="AX6" s="107" t="s">
        <v>206</v>
      </c>
      <c r="AY6" s="107" t="s">
        <v>207</v>
      </c>
      <c r="AZ6" s="107"/>
      <c r="BA6" s="107">
        <v>0</v>
      </c>
      <c r="BB6" s="109">
        <v>45786</v>
      </c>
      <c r="BC6" s="109" t="s">
        <v>208</v>
      </c>
      <c r="BD6" s="107" t="s">
        <v>209</v>
      </c>
      <c r="BE6" s="34" t="s">
        <v>210</v>
      </c>
      <c r="BF6" s="117" t="s">
        <v>211</v>
      </c>
      <c r="BG6" s="76" t="s">
        <v>212</v>
      </c>
      <c r="BH6" s="116" t="s">
        <v>213</v>
      </c>
      <c r="BI6" s="107" t="s">
        <v>214</v>
      </c>
      <c r="BJ6" s="107" t="s">
        <v>215</v>
      </c>
      <c r="BK6" s="116">
        <v>13140</v>
      </c>
      <c r="BL6" s="108" t="s">
        <v>216</v>
      </c>
    </row>
    <row r="7" spans="1:64" ht="15" customHeight="1" x14ac:dyDescent="0.3">
      <c r="A7" s="92">
        <v>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109"/>
      <c r="BC7" s="109"/>
      <c r="BD7" s="107"/>
      <c r="BE7" s="34"/>
      <c r="BF7" s="117"/>
      <c r="BG7" s="76"/>
      <c r="BH7" s="116"/>
      <c r="BI7" s="107"/>
      <c r="BJ7" s="107"/>
      <c r="BK7" s="116"/>
      <c r="BL7" s="108"/>
    </row>
    <row r="8" spans="1:64" ht="15" customHeight="1" x14ac:dyDescent="0.3">
      <c r="A8" s="92">
        <v>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109"/>
      <c r="BC8" s="109"/>
      <c r="BD8" s="107"/>
      <c r="BE8" s="34"/>
      <c r="BF8" s="117"/>
      <c r="BG8" s="76"/>
      <c r="BH8" s="116"/>
      <c r="BI8" s="107"/>
      <c r="BJ8" s="107"/>
      <c r="BK8" s="116"/>
      <c r="BL8" s="108"/>
    </row>
    <row r="9" spans="1:64" ht="15" customHeight="1" x14ac:dyDescent="0.3">
      <c r="A9" s="92">
        <v>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109"/>
      <c r="BC9" s="109"/>
      <c r="BD9" s="107"/>
      <c r="BE9" s="34"/>
      <c r="BF9" s="117"/>
      <c r="BG9" s="76"/>
      <c r="BH9" s="116"/>
      <c r="BI9" s="107"/>
      <c r="BJ9" s="107"/>
      <c r="BK9" s="116"/>
      <c r="BL9" s="108"/>
    </row>
    <row r="10" spans="1:64" ht="15" customHeight="1" x14ac:dyDescent="0.3">
      <c r="A10" s="92">
        <v>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109"/>
      <c r="BC10" s="109"/>
      <c r="BD10" s="107"/>
      <c r="BE10" s="34"/>
      <c r="BF10" s="117"/>
      <c r="BG10" s="76"/>
      <c r="BH10" s="116"/>
      <c r="BI10" s="107"/>
      <c r="BJ10" s="107"/>
      <c r="BK10" s="116"/>
      <c r="BL10" s="108"/>
    </row>
    <row r="11" spans="1:64" x14ac:dyDescent="0.3">
      <c r="A11" s="92">
        <v>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109"/>
      <c r="BC11" s="109"/>
      <c r="BD11" s="107"/>
      <c r="BE11" s="34"/>
      <c r="BF11" s="117"/>
      <c r="BG11" s="76"/>
      <c r="BH11" s="116"/>
      <c r="BI11" s="107"/>
      <c r="BJ11" s="107"/>
      <c r="BK11" s="116"/>
      <c r="BL11" s="108"/>
    </row>
    <row r="12" spans="1:64" x14ac:dyDescent="0.3">
      <c r="A12" s="92">
        <v>7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109"/>
      <c r="BC12" s="109"/>
      <c r="BD12" s="107"/>
      <c r="BE12" s="34"/>
      <c r="BF12" s="117"/>
      <c r="BG12" s="76"/>
      <c r="BH12" s="116"/>
      <c r="BI12" s="107"/>
      <c r="BJ12" s="107"/>
      <c r="BK12" s="116"/>
      <c r="BL12" s="108"/>
    </row>
    <row r="13" spans="1:64" x14ac:dyDescent="0.3">
      <c r="A13" s="92">
        <v>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109"/>
      <c r="BC13" s="109"/>
      <c r="BD13" s="107"/>
      <c r="BE13" s="34"/>
      <c r="BF13" s="117"/>
      <c r="BG13" s="76"/>
      <c r="BH13" s="116"/>
      <c r="BI13" s="107"/>
      <c r="BJ13" s="107"/>
      <c r="BK13" s="116"/>
      <c r="BL13" s="108"/>
    </row>
    <row r="14" spans="1:64" x14ac:dyDescent="0.3">
      <c r="A14" s="92">
        <v>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109"/>
      <c r="BC14" s="109"/>
      <c r="BD14" s="107"/>
      <c r="BE14" s="34"/>
      <c r="BF14" s="117"/>
      <c r="BG14" s="76"/>
      <c r="BH14" s="116"/>
      <c r="BI14" s="107"/>
      <c r="BJ14" s="107"/>
      <c r="BK14" s="116"/>
      <c r="BL14" s="108"/>
    </row>
    <row r="15" spans="1:64" x14ac:dyDescent="0.3">
      <c r="A15" s="92">
        <v>10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109"/>
      <c r="BC15" s="109"/>
      <c r="BD15" s="107"/>
      <c r="BE15" s="34"/>
      <c r="BF15" s="117"/>
      <c r="BG15" s="76"/>
      <c r="BH15" s="116"/>
      <c r="BI15" s="107"/>
      <c r="BJ15" s="107"/>
      <c r="BK15" s="116"/>
      <c r="BL15" s="108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2025-05-09T12:26:54Z</dcterms:modified>
</cp:coreProperties>
</file>