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888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Telecall Verification details " sheetId="25" r:id="rId6"/>
    <sheet name="Sheet3" sheetId="28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4" hidden="1">'Loan Outstanding ReportDetailed'!$A$5:$BL$148</definedName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2" hidden="1">'Staff Cash Embezzlement'!$A$4:$T$4</definedName>
    <definedName name="_xlnm._FilterDatabase" localSheetId="5" hidden="1">'Telecall Verification details '!$A$1:$BU$55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Invalid_Number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ason_for_Tele_Call_Not_Success__Drop_Down">#REF!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ele_Call_Status__Drop_Down">#REF!</definedName>
    <definedName name="Tele_Call_Succes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<sst xmlns="http://schemas.openxmlformats.org/spreadsheetml/2006/main" count="6912" uniqueCount="1055">
  <si>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</si>
  <si>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</si>
  <si>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</si>
  <si>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</si>
  <si>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</si>
  <si>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</si>
  <si>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</si>
  <si>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</si>
  <si>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</si>
  <si>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</si>
  <si>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</si>
  <si>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</si>
  <si>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</si>
  <si>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</si>
  <si>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</si>
  <si>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</si>
  <si>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</si>
  <si>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</si>
  <si>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</si>
  <si>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</si>
  <si>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</si>
  <si>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</si>
  <si>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</si>
  <si>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</si>
  <si>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</si>
  <si>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</si>
  <si>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</si>
  <si>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</si>
  <si>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</si>
  <si>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</si>
  <si>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</si>
  <si>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</si>
  <si>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</si>
  <si>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</si>
  <si>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</si>
  <si>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UP3273</t>
  </si>
  <si>
    <t>Hata</t>
  </si>
  <si>
    <t>Uttar Pradesh</t>
  </si>
  <si>
    <t>NORTH</t>
  </si>
  <si>
    <t>Business</t>
  </si>
  <si>
    <t>FN25-26-00557</t>
  </si>
  <si>
    <t>Archana  Kumari</t>
  </si>
  <si>
    <t>Loan Officer</t>
  </si>
  <si>
    <t>SF0079503</t>
  </si>
  <si>
    <t>Resigned-Exited</t>
  </si>
  <si>
    <t>Collection Misappropriation</t>
  </si>
  <si>
    <t>Completed-Report Submitted</t>
  </si>
  <si>
    <r>
      <t xml:space="preserve">
During Field visit we have found that, Loan Officer  Archana Kumari / SF0079503 collected 7 </t>
    </r>
    <r>
      <rPr>
        <b/>
        <sz val="10"/>
        <rFont val="Calibri"/>
        <charset val="134"/>
      </rPr>
      <t xml:space="preserve">EWI amounts totaling Rs.4480 /- from 1 borrowers, </t>
    </r>
    <r>
      <rPr>
        <sz val="10"/>
        <rFont val="Calibri"/>
        <charset val="134"/>
      </rPr>
      <t xml:space="preserve">However, the loan officer collected amount but not posted in Fimo.
</t>
    </r>
  </si>
  <si>
    <t>Cluster Name</t>
  </si>
  <si>
    <t>Area</t>
  </si>
  <si>
    <t>Region</t>
  </si>
  <si>
    <t>Kasia</t>
  </si>
  <si>
    <t>Kushinagar</t>
  </si>
  <si>
    <t>Goarakhpur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</si>
  <si>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</si>
  <si>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</si>
  <si>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</si>
  <si>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</si>
  <si>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</si>
  <si>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</si>
  <si>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</si>
  <si>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</si>
  <si>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</si>
  <si>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</si>
  <si>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</si>
  <si>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</si>
  <si>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</si>
  <si>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</si>
  <si>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</si>
  <si>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</si>
  <si>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</si>
  <si>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</si>
  <si>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</si>
  <si>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</si>
  <si>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</si>
  <si>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</si>
  <si>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</si>
  <si>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</si>
  <si>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</si>
  <si>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</si>
  <si>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</si>
  <si>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Sonu Singh</t>
  </si>
  <si>
    <t>SF0078658</t>
  </si>
  <si>
    <t>Rajkumar Yadav</t>
  </si>
  <si>
    <t>SF0090022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</si>
  <si>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</si>
  <si>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</si>
  <si>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</si>
  <si>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</si>
  <si>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</si>
  <si>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</si>
  <si>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</si>
  <si>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</si>
  <si>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469248 / G1</t>
  </si>
  <si>
    <t>"Left" Key Number</t>
  </si>
  <si>
    <t>469248 / G2</t>
  </si>
  <si>
    <t>"Right" Key Holder Name (Physical)</t>
  </si>
  <si>
    <t>Arman Ali</t>
  </si>
  <si>
    <t>"Left" Key Holder Name (Physical)</t>
  </si>
  <si>
    <t>"Right" Key Holder Emp ID (Physical)</t>
  </si>
  <si>
    <t>SF0084597</t>
  </si>
  <si>
    <t>"Left" Key Holder Emp ID (Physical)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</si>
  <si>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</si>
  <si>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</si>
  <si>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</si>
  <si>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</si>
  <si>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</si>
  <si>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</si>
  <si>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</si>
  <si>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</si>
  <si>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</si>
  <si>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</si>
  <si>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</si>
  <si>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</si>
  <si>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</si>
  <si>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</si>
  <si>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</si>
  <si>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</si>
  <si>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</si>
  <si>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</si>
  <si>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</si>
  <si>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</si>
  <si>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</si>
  <si>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</si>
  <si>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</si>
  <si>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</si>
  <si>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</si>
  <si>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</si>
  <si>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</si>
  <si>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</si>
  <si>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</si>
  <si>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</si>
  <si>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</si>
  <si>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</si>
  <si>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</si>
  <si>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</si>
  <si>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</si>
  <si>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</si>
  <si>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</si>
  <si>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</si>
  <si>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</si>
  <si>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</si>
  <si>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</si>
  <si>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</si>
  <si>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</si>
  <si>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</si>
  <si>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</si>
  <si>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Sonia 001 C1</t>
  </si>
  <si>
    <t>SSF4365733</t>
  </si>
  <si>
    <t>FIRADOS</t>
  </si>
  <si>
    <t>02-Mar-2024</t>
  </si>
  <si>
    <t>Installment</t>
  </si>
  <si>
    <t>Loan Card</t>
  </si>
  <si>
    <r>
      <rPr>
        <sz val="10"/>
        <rFont val="Calibri"/>
        <charset val="134"/>
      </rPr>
      <t xml:space="preserve">As per borrower - LO Archana Kumari  /SF0079503 collected each 7 </t>
    </r>
    <r>
      <rPr>
        <b/>
        <sz val="10"/>
        <rFont val="Calibri"/>
        <charset val="134"/>
      </rPr>
      <t>EWI</t>
    </r>
    <r>
      <rPr>
        <sz val="10"/>
        <rFont val="Calibri"/>
        <charset val="134"/>
      </rPr>
      <t xml:space="preserve"> amount of Rs. 640 from borrower on date  31-10-24 , 26-12-24 , 09-01-25 , 23-01-25 , 06-02-25 , 13-03-25 , 20-03-25   but entry not posted in FIMO.
</t>
    </r>
    <r>
      <rPr>
        <b/>
        <sz val="10"/>
        <rFont val="Calibri"/>
        <charset val="134"/>
      </rPr>
      <t>Borrower</t>
    </r>
    <r>
      <rPr>
        <sz val="10"/>
        <rFont val="Calibri"/>
        <charset val="134"/>
      </rPr>
      <t xml:space="preserve"> </t>
    </r>
    <r>
      <rPr>
        <b/>
        <sz val="10"/>
        <rFont val="Calibri"/>
        <charset val="134"/>
      </rPr>
      <t>Assets classification - SMA - 2
Evidence available - Loan Card</t>
    </r>
    <r>
      <rPr>
        <sz val="10"/>
        <rFont val="Calibri"/>
        <charset val="134"/>
      </rPr>
      <t xml:space="preserve">                                                              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</si>
  <si>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</si>
  <si>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</si>
  <si>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</si>
  <si>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</si>
  <si>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</si>
  <si>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</si>
  <si>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</si>
  <si>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</si>
  <si>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</si>
  <si>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</si>
  <si>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</si>
  <si>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</si>
  <si>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</si>
  <si>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</si>
  <si>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</si>
  <si>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</si>
  <si>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</si>
  <si>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</si>
  <si>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</si>
  <si>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</si>
  <si>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</si>
  <si>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</si>
  <si>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</si>
  <si>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</si>
  <si>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</si>
  <si>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</si>
  <si>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</si>
  <si>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</si>
  <si>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</si>
  <si>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</si>
  <si>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</si>
  <si>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</si>
  <si>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</si>
  <si>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</si>
  <si>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</si>
  <si>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</si>
  <si>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</si>
  <si>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</si>
  <si>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</si>
  <si>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Aging Buket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</si>
  <si>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</si>
  <si>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</si>
  <si>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</si>
  <si>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</si>
  <si>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</si>
  <si>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</si>
  <si>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</si>
  <si>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</si>
  <si>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</si>
  <si>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</si>
  <si>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</si>
  <si>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</si>
  <si>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</si>
  <si>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</si>
  <si>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</si>
  <si>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</si>
  <si>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</si>
  <si>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North</t>
  </si>
  <si>
    <t>Gorakhpur</t>
  </si>
  <si>
    <t>THARUADIH HATA</t>
  </si>
  <si>
    <t>SF0095141</t>
  </si>
  <si>
    <t>Akash Kumar</t>
  </si>
  <si>
    <t>THARUADIH HATA C1</t>
  </si>
  <si>
    <t>THARUADIH HATA C1 Sunila1</t>
  </si>
  <si>
    <t>Chetana Weekly</t>
  </si>
  <si>
    <t>SSF5208086</t>
  </si>
  <si>
    <t>BC</t>
  </si>
  <si>
    <t>HINDU</t>
  </si>
  <si>
    <t>Agriculture &amp; Farming</t>
  </si>
  <si>
    <t>MEERA DEVI</t>
  </si>
  <si>
    <t>28-Dec-2023</t>
  </si>
  <si>
    <t>1</t>
  </si>
  <si>
    <t>08-Jan-2024</t>
  </si>
  <si>
    <t>12-May-2025</t>
  </si>
  <si>
    <t>Standard</t>
  </si>
  <si>
    <t>Open</t>
  </si>
  <si>
    <t>Sonu Singh / SF0078658</t>
  </si>
  <si>
    <t>Visited</t>
  </si>
  <si>
    <t>Borrower</t>
  </si>
  <si>
    <t>Available</t>
  </si>
  <si>
    <t>No</t>
  </si>
  <si>
    <t>NA</t>
  </si>
  <si>
    <t>No deviation</t>
  </si>
  <si>
    <t xml:space="preserve">PIPARA TIWARI </t>
  </si>
  <si>
    <t>SF0097721</t>
  </si>
  <si>
    <t>Anup Rai</t>
  </si>
  <si>
    <t>PIPARA TIWARI  C2</t>
  </si>
  <si>
    <t>PIPARA TIWARI  C2 Karmaha3</t>
  </si>
  <si>
    <t>SSF5474989</t>
  </si>
  <si>
    <t>SAVITA DEVI</t>
  </si>
  <si>
    <t>01-Feb-2024</t>
  </si>
  <si>
    <t>12-Feb-2024</t>
  </si>
  <si>
    <t>CHIRAKUTAHIYA</t>
  </si>
  <si>
    <t>CHIRAKUTAHIYA C1</t>
  </si>
  <si>
    <t>CHIRAKUTAHIYA C1 Mojra3</t>
  </si>
  <si>
    <t>SSF5477900</t>
  </si>
  <si>
    <t>ASHA DEVI</t>
  </si>
  <si>
    <t>Not Available</t>
  </si>
  <si>
    <t>During Visit borrower available but Loan card not available</t>
  </si>
  <si>
    <t>BATRAULI</t>
  </si>
  <si>
    <t>BATRAULI C1</t>
  </si>
  <si>
    <t>BATRAULI C1 Asha Devi1</t>
  </si>
  <si>
    <t>Unnati weekly</t>
  </si>
  <si>
    <t>SSF3335844</t>
  </si>
  <si>
    <t>OBC</t>
  </si>
  <si>
    <t>CHAMPA DEVI</t>
  </si>
  <si>
    <t>0</t>
  </si>
  <si>
    <t>13-Feb-2024</t>
  </si>
  <si>
    <t>13-May-2025</t>
  </si>
  <si>
    <t>GAUNAR</t>
  </si>
  <si>
    <t>SF0095557</t>
  </si>
  <si>
    <t>Niraj Kumar Yadav</t>
  </si>
  <si>
    <t>GAUNAR C1</t>
  </si>
  <si>
    <t>GAUNAR21 C1 G2</t>
  </si>
  <si>
    <t>SSF5486141</t>
  </si>
  <si>
    <t>JWALA DEVI</t>
  </si>
  <si>
    <t>08-Feb-2024</t>
  </si>
  <si>
    <t>20-Feb-2024</t>
  </si>
  <si>
    <t>KOTWA</t>
  </si>
  <si>
    <t>SF0089876</t>
  </si>
  <si>
    <t>MH Tarif</t>
  </si>
  <si>
    <t>KOTWA C1</t>
  </si>
  <si>
    <t>KOTWA baidauli 002 C1 G4</t>
  </si>
  <si>
    <t>SSF5491574</t>
  </si>
  <si>
    <t>Animal Husbandry &amp; Poultry</t>
  </si>
  <si>
    <t>VIMLA DEVI</t>
  </si>
  <si>
    <t>28-Feb-2024</t>
  </si>
  <si>
    <t>08-Mar-2024</t>
  </si>
  <si>
    <t>09-May-2025</t>
  </si>
  <si>
    <t>AVARAVAN</t>
  </si>
  <si>
    <t>AVARAVAN C1</t>
  </si>
  <si>
    <t>AVARAVAN 0002 C1 G4</t>
  </si>
  <si>
    <t>SSF5495942</t>
  </si>
  <si>
    <t>21-Feb-2024</t>
  </si>
  <si>
    <t>07-May-2025</t>
  </si>
  <si>
    <t>31-60</t>
  </si>
  <si>
    <t>Borrower Not Available</t>
  </si>
  <si>
    <t>During Visit borrower and Loan card not available</t>
  </si>
  <si>
    <t>MAHTO TOLA LOHIPAR</t>
  </si>
  <si>
    <t>MAHTO TOLA LOHIPAR C1</t>
  </si>
  <si>
    <t>MAHTO TOLA LOHIPAR C1 Ranjoo Mahto Lohipar1</t>
  </si>
  <si>
    <t>SSF4206708</t>
  </si>
  <si>
    <t>INDRAWATI</t>
  </si>
  <si>
    <t>22-Feb-2024</t>
  </si>
  <si>
    <t>08-May-2025</t>
  </si>
  <si>
    <t>MUJAHANA HETIM</t>
  </si>
  <si>
    <t>MUJAHANA HETIM C1</t>
  </si>
  <si>
    <t>MUJAHANA HETIM 001 C1 G4</t>
  </si>
  <si>
    <t>SSF5513442</t>
  </si>
  <si>
    <t>DURGAVATI</t>
  </si>
  <si>
    <t>10-Feb-2024</t>
  </si>
  <si>
    <t>61-90</t>
  </si>
  <si>
    <t xml:space="preserve">MISHRAULI </t>
  </si>
  <si>
    <t>MISHRAULI  C1</t>
  </si>
  <si>
    <t>MISHRAULI  C1 Kamlawati1</t>
  </si>
  <si>
    <t>SSF4307246</t>
  </si>
  <si>
    <t>MUSLIM</t>
  </si>
  <si>
    <t>RUBI KHATOON</t>
  </si>
  <si>
    <t>23-Feb-2024</t>
  </si>
  <si>
    <t>SSF4180190</t>
  </si>
  <si>
    <t>KANCHAN</t>
  </si>
  <si>
    <t xml:space="preserve">PATTAN </t>
  </si>
  <si>
    <t>PATTAN  C1</t>
  </si>
  <si>
    <t>PATTAN  C1 Sangita1</t>
  </si>
  <si>
    <t>SSF3943550</t>
  </si>
  <si>
    <t>PUNAM DEVI</t>
  </si>
  <si>
    <t>19-Feb-2024</t>
  </si>
  <si>
    <t>24-Feb-2025</t>
  </si>
  <si>
    <t>SSF3946713</t>
  </si>
  <si>
    <t>MANJU DEVI</t>
  </si>
  <si>
    <t>26-Feb-2024</t>
  </si>
  <si>
    <t>SSF4203469</t>
  </si>
  <si>
    <t>BASMATI DEVI</t>
  </si>
  <si>
    <t>BISHAVA BAZAR</t>
  </si>
  <si>
    <t>BISHAVA BAZAR C1</t>
  </si>
  <si>
    <t>BISHAVA BAZAR C1 Pushpa1</t>
  </si>
  <si>
    <t>SSF5548601</t>
  </si>
  <si>
    <t>PREMSILA</t>
  </si>
  <si>
    <t>04-Mar-2024</t>
  </si>
  <si>
    <t>SSF5563874</t>
  </si>
  <si>
    <t>SEEMA SINGH</t>
  </si>
  <si>
    <t>14-Feb-2024</t>
  </si>
  <si>
    <t>27-Feb-2024</t>
  </si>
  <si>
    <t>CHAINPUR DEORIA</t>
  </si>
  <si>
    <t>CHAINPUR DEORIA C1</t>
  </si>
  <si>
    <t>CHAINPUR DEORIA 21 C1 G2</t>
  </si>
  <si>
    <t>SSF4372370</t>
  </si>
  <si>
    <t>NIRANJAN TRIPATHI</t>
  </si>
  <si>
    <t>14-May-2025</t>
  </si>
  <si>
    <t>PATANA MISHRAULI</t>
  </si>
  <si>
    <t>PATANA MISHRAULI C1</t>
  </si>
  <si>
    <t>PATANA MISHRAULI C1 Sunita1</t>
  </si>
  <si>
    <t>SSF5574192</t>
  </si>
  <si>
    <t>POOJA</t>
  </si>
  <si>
    <t>SSF5599654</t>
  </si>
  <si>
    <t>SANDHYA DEVI</t>
  </si>
  <si>
    <t>MAHTO TOLA LOHIPAR C1 Lamuhatola1</t>
  </si>
  <si>
    <t>SSF4465207</t>
  </si>
  <si>
    <t>BANDANA DEVI</t>
  </si>
  <si>
    <t>29-Feb-2024</t>
  </si>
  <si>
    <t>16-Apr-2025</t>
  </si>
  <si>
    <t>JEWANRAHA</t>
  </si>
  <si>
    <t>JEWANRAHA C1</t>
  </si>
  <si>
    <t>JEWANRAHA C1 Amina1</t>
  </si>
  <si>
    <t>SSF5600531</t>
  </si>
  <si>
    <t>BANDANA SINGH</t>
  </si>
  <si>
    <t>SSF5600563</t>
  </si>
  <si>
    <t>ASHA SINGH</t>
  </si>
  <si>
    <t>PAIKAULI HATA</t>
  </si>
  <si>
    <t>PAIKAULI HATA C1</t>
  </si>
  <si>
    <t>PAIKAULI HATA C1 Dhanmati1</t>
  </si>
  <si>
    <t>SSF5601234</t>
  </si>
  <si>
    <t>SANGITA DEVI</t>
  </si>
  <si>
    <t>PIPARA TIWAR21 C2 G2</t>
  </si>
  <si>
    <t>SSF4205935</t>
  </si>
  <si>
    <t>SUMAN DEVI</t>
  </si>
  <si>
    <t>GAUNAR C1 Geeta1</t>
  </si>
  <si>
    <t>SSF3824065</t>
  </si>
  <si>
    <t>GENERAL</t>
  </si>
  <si>
    <t>SHIVKALI DEVI</t>
  </si>
  <si>
    <t>KOTWA C2</t>
  </si>
  <si>
    <t>KOTWA C2 Sahodarpatti1</t>
  </si>
  <si>
    <t>SSF5611705</t>
  </si>
  <si>
    <t>PUSPA</t>
  </si>
  <si>
    <t>06-Mar-2024</t>
  </si>
  <si>
    <t>15-Mar-2024</t>
  </si>
  <si>
    <t>SSF5614798</t>
  </si>
  <si>
    <t>NEHA NISHAD</t>
  </si>
  <si>
    <t>01-Mar-2024</t>
  </si>
  <si>
    <t>CHRIAW BUZURG</t>
  </si>
  <si>
    <t>CHRIAW BUZURG C1</t>
  </si>
  <si>
    <t>CHRIAW BUZURG C1 Nithu Devi1</t>
  </si>
  <si>
    <t>SSF5615060</t>
  </si>
  <si>
    <t>PUSHPA</t>
  </si>
  <si>
    <t>PAIKAULI</t>
  </si>
  <si>
    <t>PAIKAULI C2</t>
  </si>
  <si>
    <t>PAIKAULI nandani C2 G3</t>
  </si>
  <si>
    <t>SSF4509780</t>
  </si>
  <si>
    <t>MOTIPAKAR</t>
  </si>
  <si>
    <t>MOTIPAKAR C1</t>
  </si>
  <si>
    <t>MOTIPAKAR C1 Sarojninagar Poonam3</t>
  </si>
  <si>
    <t>SSF4476103</t>
  </si>
  <si>
    <t>MAMTA</t>
  </si>
  <si>
    <t>ISLAMPUR</t>
  </si>
  <si>
    <t>ISLAMPUR C1</t>
  </si>
  <si>
    <t>ISLAMPUR C1 Roji Bakhra1</t>
  </si>
  <si>
    <t>SSF3586840</t>
  </si>
  <si>
    <t>Irrigation</t>
  </si>
  <si>
    <t>SABEEBUN</t>
  </si>
  <si>
    <t xml:space="preserve">AZAD NAGAR KASYA </t>
  </si>
  <si>
    <t>AZAD NAGAR KASYA  C1</t>
  </si>
  <si>
    <t>azad 21 C1 G2</t>
  </si>
  <si>
    <t>SSF5672812</t>
  </si>
  <si>
    <t>RANI DEVI</t>
  </si>
  <si>
    <t>12-Mar-2024</t>
  </si>
  <si>
    <t>BHUJAULI</t>
  </si>
  <si>
    <t>BHUJAULI C1</t>
  </si>
  <si>
    <t>BHUJAULI 21 C1 G2</t>
  </si>
  <si>
    <t>SSF5672855</t>
  </si>
  <si>
    <t>JAINAB NISHA</t>
  </si>
  <si>
    <t>sarojani nagar2 C1 G2</t>
  </si>
  <si>
    <t>SSF3728604</t>
  </si>
  <si>
    <t>AYODHIYA</t>
  </si>
  <si>
    <t>13-Mar-2024</t>
  </si>
  <si>
    <t>SSF3770608</t>
  </si>
  <si>
    <t>SC</t>
  </si>
  <si>
    <t>SNEHLATA RAI</t>
  </si>
  <si>
    <t>SSF4457582</t>
  </si>
  <si>
    <t>MALTI</t>
  </si>
  <si>
    <t>AVARAVAN C1 Mandvi1</t>
  </si>
  <si>
    <t>SSF5693895</t>
  </si>
  <si>
    <t>LALIYA DEVI</t>
  </si>
  <si>
    <t>SSF5694259</t>
  </si>
  <si>
    <t>MANORMA</t>
  </si>
  <si>
    <t>SSF5701053</t>
  </si>
  <si>
    <t>MANSHA DEVI</t>
  </si>
  <si>
    <t>CHRIAW BUZURG C1 Rumali Dubey Tola1</t>
  </si>
  <si>
    <t>SSF5701639</t>
  </si>
  <si>
    <t>ASAMA KHATOON</t>
  </si>
  <si>
    <t>26-Apr-2025</t>
  </si>
  <si>
    <t>0-30</t>
  </si>
  <si>
    <t>SSF4078370</t>
  </si>
  <si>
    <t>USHA NISHAD</t>
  </si>
  <si>
    <t>28-Mar-2025</t>
  </si>
  <si>
    <t>KOTWA baidauli Madhuadih C1 G2</t>
  </si>
  <si>
    <t>SSF4352192</t>
  </si>
  <si>
    <t>SUNITA DEVI</t>
  </si>
  <si>
    <t>MAHADEO CHAPRA</t>
  </si>
  <si>
    <t>MAHADEO CHAPRA C1</t>
  </si>
  <si>
    <t>MAHADEO CHAPRA C1 Hata1</t>
  </si>
  <si>
    <t>SSF5713750</t>
  </si>
  <si>
    <t>KALINDI DEVI</t>
  </si>
  <si>
    <t>19-Mar-2024</t>
  </si>
  <si>
    <t>26-Mar-2024</t>
  </si>
  <si>
    <t>MAHADEO CHAPRA ritu C1 G2</t>
  </si>
  <si>
    <t>SSF5713974</t>
  </si>
  <si>
    <t>AMARAVATI DEVI</t>
  </si>
  <si>
    <t>Sonia</t>
  </si>
  <si>
    <t>Sonia firdos 2 C1 G2</t>
  </si>
  <si>
    <t>THU</t>
  </si>
  <si>
    <t>14-Mar-2024</t>
  </si>
  <si>
    <t>01-May-2025</t>
  </si>
  <si>
    <t>Yes</t>
  </si>
  <si>
    <t>Archana Kumari / SF0079503</t>
  </si>
  <si>
    <t>Sonia shila 1 C1 G3</t>
  </si>
  <si>
    <t>SSF4405046</t>
  </si>
  <si>
    <t>MAYA DEVI</t>
  </si>
  <si>
    <t>SSF4405025</t>
  </si>
  <si>
    <t>SUMAN VISHWAKARMA</t>
  </si>
  <si>
    <t>SSF4573081</t>
  </si>
  <si>
    <t>JAIRUN NISHA</t>
  </si>
  <si>
    <t>SSF5720799</t>
  </si>
  <si>
    <t>URMILA DEVI</t>
  </si>
  <si>
    <t>SSF5720804</t>
  </si>
  <si>
    <t>RUKMINI</t>
  </si>
  <si>
    <t>NARAYANPUR JHANGA</t>
  </si>
  <si>
    <t>NARAYANPUR JHANGA C1</t>
  </si>
  <si>
    <t>NARAYANPUR JHANGA 22 C1 G3</t>
  </si>
  <si>
    <t>SSF4591732</t>
  </si>
  <si>
    <t>MADHURI SINGH</t>
  </si>
  <si>
    <t>11-Mar-2024</t>
  </si>
  <si>
    <t>MOTIPAKAR C1 Vimlavti1</t>
  </si>
  <si>
    <t>SSF3303203</t>
  </si>
  <si>
    <t>RINKU DEVI</t>
  </si>
  <si>
    <t>05-Mar-2024</t>
  </si>
  <si>
    <t>BISHAVA BAZAR C1 Mamta1</t>
  </si>
  <si>
    <t>SSF3485285</t>
  </si>
  <si>
    <t>HEERMATI DEVI</t>
  </si>
  <si>
    <t>18-Mar-2024</t>
  </si>
  <si>
    <t>SATBHARITA</t>
  </si>
  <si>
    <t>SATBHARITA C1</t>
  </si>
  <si>
    <t>SATBHARITA C1 Rajan1</t>
  </si>
  <si>
    <t>SSF5749589</t>
  </si>
  <si>
    <t>KUSUM DEVI</t>
  </si>
  <si>
    <t>24-Apr-2025</t>
  </si>
  <si>
    <t>SSF4334710</t>
  </si>
  <si>
    <t>SUBASANI DEVI</t>
  </si>
  <si>
    <t>PIPRA KAPUR</t>
  </si>
  <si>
    <t>PIPRA KAPUR C1</t>
  </si>
  <si>
    <t>PIPRA KAPUR C1 Mamta1</t>
  </si>
  <si>
    <t>SSF3549447</t>
  </si>
  <si>
    <t xml:space="preserve">NITU </t>
  </si>
  <si>
    <t>CHAINPUR DEORIA C1 Rampur1</t>
  </si>
  <si>
    <t>SSF3322180</t>
  </si>
  <si>
    <t>SUMITRA DEVI</t>
  </si>
  <si>
    <t>2</t>
  </si>
  <si>
    <t>MAHTO TOLA LOHIPAR C1 Ranju1</t>
  </si>
  <si>
    <t>SSF4178916</t>
  </si>
  <si>
    <t>SARITA DEVI</t>
  </si>
  <si>
    <t>NARAYANPUR JHANGA C1 Amina Home1</t>
  </si>
  <si>
    <t>SSF5770058</t>
  </si>
  <si>
    <t>POOJA DEVI</t>
  </si>
  <si>
    <t>THARUADIH HATA NEHA C1 G3</t>
  </si>
  <si>
    <t>SSF4645953</t>
  </si>
  <si>
    <t>NEHA SHARMA</t>
  </si>
  <si>
    <t>25-Mar-2024</t>
  </si>
  <si>
    <t xml:space="preserve">RASHULPUR </t>
  </si>
  <si>
    <t>RASHULPUR  C1</t>
  </si>
  <si>
    <t>RASHULPUR  C1 Kismati1</t>
  </si>
  <si>
    <t>SSF5787262</t>
  </si>
  <si>
    <t>REETA DEVI</t>
  </si>
  <si>
    <t>GANDHI NAGAR HATA</t>
  </si>
  <si>
    <t>GANDHI NAGAR HATA C2</t>
  </si>
  <si>
    <t>GANDHI NAGAR HATA C2 Paikauli1</t>
  </si>
  <si>
    <t>SSF4458010</t>
  </si>
  <si>
    <t>JAYANAB</t>
  </si>
  <si>
    <t>MUJAHANA HETIM 001 C1 G3</t>
  </si>
  <si>
    <t>SSF4529759</t>
  </si>
  <si>
    <t>SAROJ DEVI</t>
  </si>
  <si>
    <t>SSF5793096</t>
  </si>
  <si>
    <t>GYANTI DEVI</t>
  </si>
  <si>
    <t>AVARAVAN PUSHPA C1 G6</t>
  </si>
  <si>
    <t>SSF3324362</t>
  </si>
  <si>
    <t>PUSHPA DEVI</t>
  </si>
  <si>
    <t>09-Mar-2024</t>
  </si>
  <si>
    <t>20-Mar-2024</t>
  </si>
  <si>
    <t>MAHTO TOLA LOHIPAR dani C1 G6</t>
  </si>
  <si>
    <t>SSF4213312</t>
  </si>
  <si>
    <t>SARITA</t>
  </si>
  <si>
    <t>21-Mar-2024</t>
  </si>
  <si>
    <t>BADHYA BUJURG</t>
  </si>
  <si>
    <t>BADHYA BUJURG C1</t>
  </si>
  <si>
    <t>BADHYA BUJURG C1 Runa Badhya Bujurg1</t>
  </si>
  <si>
    <t>SSF4631336</t>
  </si>
  <si>
    <t xml:space="preserve">MS RUNA </t>
  </si>
  <si>
    <t>PIPRAICHA</t>
  </si>
  <si>
    <t>PIPRAICHA C1</t>
  </si>
  <si>
    <t>PIPRAICHA sangita 2 C1 G3</t>
  </si>
  <si>
    <t>SSF3854557</t>
  </si>
  <si>
    <t>BANDNA DEVI</t>
  </si>
  <si>
    <t>MUJAHANA HETIM 002 C1 G2</t>
  </si>
  <si>
    <t>SSF5830231</t>
  </si>
  <si>
    <t>AZAD NAGAR KASYA  urmila arati C1 G8</t>
  </si>
  <si>
    <t>SSF3825184</t>
  </si>
  <si>
    <t>URMILA</t>
  </si>
  <si>
    <t>SSF5836653</t>
  </si>
  <si>
    <t>KALAVATI DEVI</t>
  </si>
  <si>
    <t>28-Mar-2024</t>
  </si>
  <si>
    <t>NARAYANPUR JHANGA amina 21 C1 G4</t>
  </si>
  <si>
    <t>SSF3537773</t>
  </si>
  <si>
    <t>PUSHPA GOND</t>
  </si>
  <si>
    <t>SSF5844060</t>
  </si>
  <si>
    <t>YASHWANTA</t>
  </si>
  <si>
    <t>MUJAHANA HETIM C1 Manju1</t>
  </si>
  <si>
    <t>SSF5857078</t>
  </si>
  <si>
    <t>USHA DEVI</t>
  </si>
  <si>
    <t>02-Apr-2024</t>
  </si>
  <si>
    <t>PAIKAULI HATA C1 Lalita1</t>
  </si>
  <si>
    <t>SSF3836536</t>
  </si>
  <si>
    <t>RABADI DEVI</t>
  </si>
  <si>
    <t>22-Mar-2024</t>
  </si>
  <si>
    <t>04-Apr-2024</t>
  </si>
  <si>
    <t>GANDHI NAGAR HATA C1</t>
  </si>
  <si>
    <t>GANDHI NAGAR HATA C1 Binda1</t>
  </si>
  <si>
    <t>SSF5879716</t>
  </si>
  <si>
    <t>SANJU</t>
  </si>
  <si>
    <t>PIPARA TIWARI  C1</t>
  </si>
  <si>
    <t>PIPARA TIWARI geeta C1 G5</t>
  </si>
  <si>
    <t>SSF5882216</t>
  </si>
  <si>
    <t>RANJU</t>
  </si>
  <si>
    <t>01-Apr-2024</t>
  </si>
  <si>
    <t>SSF5882534</t>
  </si>
  <si>
    <t>GITA GUPTA</t>
  </si>
  <si>
    <t>SSF5883977</t>
  </si>
  <si>
    <t>APASANA KHATUN</t>
  </si>
  <si>
    <t>TIKARI HATA</t>
  </si>
  <si>
    <t>TIKARI HATA C1</t>
  </si>
  <si>
    <t>TIKARI HATA C1 Shila1</t>
  </si>
  <si>
    <t>SSF3785727</t>
  </si>
  <si>
    <t>GEETA DEVI</t>
  </si>
  <si>
    <t>06-Mar-2025</t>
  </si>
  <si>
    <t>SSF5890998</t>
  </si>
  <si>
    <t>GANDHI NAGAR Binda 2 C1 G2</t>
  </si>
  <si>
    <t>SSF4458013</t>
  </si>
  <si>
    <t>SUNITA</t>
  </si>
  <si>
    <t>SSF4458009</t>
  </si>
  <si>
    <t>SALIMUN NISHA</t>
  </si>
  <si>
    <t>PIPARA TIWARI  C1 Madhpur3</t>
  </si>
  <si>
    <t>SSF5909583</t>
  </si>
  <si>
    <t>HAJROON</t>
  </si>
  <si>
    <t>16-Apr-2024</t>
  </si>
  <si>
    <t>29-Apr-2024</t>
  </si>
  <si>
    <t>MAHTO TOLA LOHIPAR kanchan C1 G3</t>
  </si>
  <si>
    <t>SSF5920677</t>
  </si>
  <si>
    <t>ANJALI DEVI</t>
  </si>
  <si>
    <t>30-Mar-2024</t>
  </si>
  <si>
    <t>11-Apr-2024</t>
  </si>
  <si>
    <t>AZAD NAGAR KASYA  C2</t>
  </si>
  <si>
    <t>AZAD NAGAR KASYA najma C2 G3</t>
  </si>
  <si>
    <t>SSF4372372</t>
  </si>
  <si>
    <t>TARA DEVI</t>
  </si>
  <si>
    <t>09-Apr-2024</t>
  </si>
  <si>
    <t>VIKARAM VISHUNPUR</t>
  </si>
  <si>
    <t>VIKARAM VISHUNPUR C1</t>
  </si>
  <si>
    <t>VIKARAM VISHUNPUR 21 C1 G2</t>
  </si>
  <si>
    <t>SSF5977253</t>
  </si>
  <si>
    <t>BHAGMANI VERMA</t>
  </si>
  <si>
    <t>12-Apr-2024</t>
  </si>
  <si>
    <t>23-Apr-2024</t>
  </si>
  <si>
    <t>RASHULPUR 21 C1 G2</t>
  </si>
  <si>
    <t>SSF5980683</t>
  </si>
  <si>
    <t>SUMAN</t>
  </si>
  <si>
    <t>SSF5982014</t>
  </si>
  <si>
    <t>24-Apr-2024</t>
  </si>
  <si>
    <t>ISLAMPUR C1 Jainba1</t>
  </si>
  <si>
    <t>SSF5992572</t>
  </si>
  <si>
    <t>JAINAM</t>
  </si>
  <si>
    <t>17-Apr-2024</t>
  </si>
  <si>
    <t>26-Apr-2024</t>
  </si>
  <si>
    <t>SSF6000052</t>
  </si>
  <si>
    <t>SUSHILA DEVI</t>
  </si>
  <si>
    <t>22-Apr-2024</t>
  </si>
  <si>
    <t>01-May-2024</t>
  </si>
  <si>
    <t>KHALIKUN C1 G2</t>
  </si>
  <si>
    <t>SSF6001518</t>
  </si>
  <si>
    <t>SHAYANA KHATOON</t>
  </si>
  <si>
    <t>SSF6007044</t>
  </si>
  <si>
    <t>ANNU SINGH</t>
  </si>
  <si>
    <t>14-May-2024</t>
  </si>
  <si>
    <t>VIKARAM VISHUNPUR C1 Madhuri1</t>
  </si>
  <si>
    <t>SSF6007061</t>
  </si>
  <si>
    <t>SANDHYA</t>
  </si>
  <si>
    <t>30-Apr-2024</t>
  </si>
  <si>
    <t>06-May-2025</t>
  </si>
  <si>
    <t>PATTAN Barwa C1 G3</t>
  </si>
  <si>
    <t>SSF5774213</t>
  </si>
  <si>
    <t>13-May-2024</t>
  </si>
  <si>
    <t>SSF6009946</t>
  </si>
  <si>
    <t>JAHIDA</t>
  </si>
  <si>
    <t>PATANA MISHRAULI C1 G2</t>
  </si>
  <si>
    <t>SSF3844323</t>
  </si>
  <si>
    <t>HAJRA KHATUN</t>
  </si>
  <si>
    <t>MAHTO TOLA LOHIPAR Ghiwhi-2 C1 G4</t>
  </si>
  <si>
    <t>SSF6027682</t>
  </si>
  <si>
    <t>02-May-2024</t>
  </si>
  <si>
    <t>09-May-2024</t>
  </si>
  <si>
    <t>SSF6028486</t>
  </si>
  <si>
    <t>NEHA YADAV</t>
  </si>
  <si>
    <t>Sonia urmila C1 G1</t>
  </si>
  <si>
    <t>SSF6057139</t>
  </si>
  <si>
    <t>SANGEETA PRAJAPATI</t>
  </si>
  <si>
    <t>SSF6088935</t>
  </si>
  <si>
    <t>MUNNI DEVI</t>
  </si>
  <si>
    <t>03-May-2024</t>
  </si>
  <si>
    <t>16-May-2024</t>
  </si>
  <si>
    <t>ARJUNDIHA</t>
  </si>
  <si>
    <t>ARJUNDIHA C1</t>
  </si>
  <si>
    <t>ARJUNDIHA C1 Prmila Devi1</t>
  </si>
  <si>
    <t>SSF4816315</t>
  </si>
  <si>
    <t>TARIKUN</t>
  </si>
  <si>
    <t>06-May-2024</t>
  </si>
  <si>
    <t>17-May-2024</t>
  </si>
  <si>
    <t>25-Apr-2025</t>
  </si>
  <si>
    <t>GANDHI NAGAR HATA 21 C1 G3</t>
  </si>
  <si>
    <t>SSF6127774</t>
  </si>
  <si>
    <t>NASRIN KHATUN</t>
  </si>
  <si>
    <t>10-May-2024</t>
  </si>
  <si>
    <t>23-May-2024</t>
  </si>
  <si>
    <t>BADHYA BUJURG runa2 C1 G3</t>
  </si>
  <si>
    <t>SSF6131755</t>
  </si>
  <si>
    <t>RAJENDRI DEVI</t>
  </si>
  <si>
    <t>22-May-2024</t>
  </si>
  <si>
    <t>KOTWA bandana C1 G6</t>
  </si>
  <si>
    <t>SSF4804220</t>
  </si>
  <si>
    <t>BHAGVANTI</t>
  </si>
  <si>
    <t>PAIKAULI C2 Paikauli Aurvah1</t>
  </si>
  <si>
    <t>SSF4593380</t>
  </si>
  <si>
    <t>RITA DEVI</t>
  </si>
  <si>
    <t>15-May-2024</t>
  </si>
  <si>
    <t>DUMRI KHAS</t>
  </si>
  <si>
    <t>DUMRI KHAS C1</t>
  </si>
  <si>
    <t>DUMRI KHAS Sabrun C1 G3</t>
  </si>
  <si>
    <t>SSF3791846</t>
  </si>
  <si>
    <t>HASIBUN NISHA</t>
  </si>
  <si>
    <t>05-Jun-2024</t>
  </si>
  <si>
    <t>12-Jun-2024</t>
  </si>
  <si>
    <t>10-May-2025</t>
  </si>
  <si>
    <t>SSF3791841</t>
  </si>
  <si>
    <t>SABRU NISHA</t>
  </si>
  <si>
    <t>SSF4019392</t>
  </si>
  <si>
    <t>GL-2</t>
  </si>
  <si>
    <t>13-Jun-2024</t>
  </si>
  <si>
    <t>PAGERA</t>
  </si>
  <si>
    <t>PAGERA C1</t>
  </si>
  <si>
    <t>PAGERA 003 C1 G4</t>
  </si>
  <si>
    <t>SSF4965410</t>
  </si>
  <si>
    <t>RABADI</t>
  </si>
  <si>
    <t>18-Jun-2024</t>
  </si>
  <si>
    <t>IL-1</t>
  </si>
  <si>
    <t>26-Jun-2024</t>
  </si>
  <si>
    <t>BISHAVA BAZAR C1 Chandani1</t>
  </si>
  <si>
    <t>SSF3485284</t>
  </si>
  <si>
    <t>SIRJAVATI DEVI</t>
  </si>
  <si>
    <t>01-Jul-2024</t>
  </si>
  <si>
    <t>SSF3824013</t>
  </si>
  <si>
    <t>SHRIMATI DEVI</t>
  </si>
  <si>
    <t>17-Jun-2024</t>
  </si>
  <si>
    <t>25-Jun-2024</t>
  </si>
  <si>
    <t>AZAD NAGAR KASYA  C1 Arti Devi1</t>
  </si>
  <si>
    <t>SSF3836972</t>
  </si>
  <si>
    <t>RABINA KHATOON</t>
  </si>
  <si>
    <t>SSF3473688</t>
  </si>
  <si>
    <t>SSF3824064</t>
  </si>
  <si>
    <t>BASANTI</t>
  </si>
  <si>
    <t>PAGERA C1 G2</t>
  </si>
  <si>
    <t>SSF3955059</t>
  </si>
  <si>
    <t>SAPNA GAUTAM</t>
  </si>
  <si>
    <t>20-Jun-2024</t>
  </si>
  <si>
    <t>03-Jul-2024</t>
  </si>
  <si>
    <t>17-Apr-2025</t>
  </si>
  <si>
    <t>AZAD NAGAR KASYA  C1 Gudiya 21</t>
  </si>
  <si>
    <t>SSF3715558</t>
  </si>
  <si>
    <t>AKBARI KHATUN</t>
  </si>
  <si>
    <t>02-Jul-2024</t>
  </si>
  <si>
    <t>Consumer Durable Weekly</t>
  </si>
  <si>
    <t>Mobile</t>
  </si>
  <si>
    <t>22-Jul-2024</t>
  </si>
  <si>
    <t>CDL-1</t>
  </si>
  <si>
    <t>01-Aug-2024</t>
  </si>
  <si>
    <t>PIPRA KAPUR 0002 C1 G6</t>
  </si>
  <si>
    <t>SSF4230299</t>
  </si>
  <si>
    <t>NISHA</t>
  </si>
  <si>
    <t>02-Sep-2024</t>
  </si>
  <si>
    <t>12-Sep-2024</t>
  </si>
  <si>
    <t>GANDHI NAGAR HATA 21 C1 G4</t>
  </si>
  <si>
    <t>SSF4074030</t>
  </si>
  <si>
    <t>KARAMDANI DEVI</t>
  </si>
  <si>
    <t>PIPRAICHA dumari 002 C1 G4</t>
  </si>
  <si>
    <t>SSF3673043</t>
  </si>
  <si>
    <t>JAMIRUN NISHA</t>
  </si>
  <si>
    <t>09-Sep-2024</t>
  </si>
  <si>
    <t>16-Sep-2024</t>
  </si>
  <si>
    <t>MISHR DHANA</t>
  </si>
  <si>
    <t>MISHR DHANA C1</t>
  </si>
  <si>
    <t>MISHR DHANA C1 Sunita1</t>
  </si>
  <si>
    <t>SSF3638423</t>
  </si>
  <si>
    <t>NEETA DEVI</t>
  </si>
  <si>
    <t>03-Oct-2024</t>
  </si>
  <si>
    <t>16-Oct-2024</t>
  </si>
  <si>
    <t>SSF3415408</t>
  </si>
  <si>
    <t>RAMBHA DEVI</t>
  </si>
  <si>
    <t>05-Sep-2024</t>
  </si>
  <si>
    <t>17-Sep-2024</t>
  </si>
  <si>
    <t>SSF4493543</t>
  </si>
  <si>
    <t>VIMLA</t>
  </si>
  <si>
    <t>Pana C1 G2</t>
  </si>
  <si>
    <t>SSF4015180</t>
  </si>
  <si>
    <t>SHUSHILA DEVI</t>
  </si>
  <si>
    <t>10-Oct-2024</t>
  </si>
  <si>
    <t>23-Oct-2024</t>
  </si>
  <si>
    <t>PIPRAICHA C1 Sangita1</t>
  </si>
  <si>
    <t>SSF3610890</t>
  </si>
  <si>
    <t xml:space="preserve">GITA </t>
  </si>
  <si>
    <t>18-Oct-2024</t>
  </si>
  <si>
    <t>28-Oct-2024</t>
  </si>
  <si>
    <t>MUNDERA UPADHYAYA</t>
  </si>
  <si>
    <t>MUNDERA UPADHYAYA C1</t>
  </si>
  <si>
    <t>MUNDERA UPADHYAYA21 C1 G2</t>
  </si>
  <si>
    <t>SSF3729352</t>
  </si>
  <si>
    <t>SANGEETA</t>
  </si>
  <si>
    <t>15-Oct-2024</t>
  </si>
  <si>
    <t>25-Oct-2024</t>
  </si>
  <si>
    <t>mandvi C1 G3</t>
  </si>
  <si>
    <t>SSF3558536</t>
  </si>
  <si>
    <t>VEENA TRIPATHI</t>
  </si>
  <si>
    <t>AVARAVAN sihuliya C1 G5</t>
  </si>
  <si>
    <t>SSF5457830</t>
  </si>
  <si>
    <t>30-Apr-2025</t>
  </si>
  <si>
    <t>FARDAHA KUSHINAGAR</t>
  </si>
  <si>
    <t>FARDAHA KUSHINAGAR C1</t>
  </si>
  <si>
    <t>FARDAHA KUSHINAGAR C1 Akataha ASHA1</t>
  </si>
  <si>
    <t>SSF5826447</t>
  </si>
  <si>
    <t>mrs GITA</t>
  </si>
  <si>
    <t>31-Oct-2024</t>
  </si>
  <si>
    <t>SSF3857928</t>
  </si>
  <si>
    <t xml:space="preserve">BINDU </t>
  </si>
  <si>
    <t>21-Oct-2024</t>
  </si>
  <si>
    <t>22-Oct-2024</t>
  </si>
  <si>
    <t>30-Oct-2024</t>
  </si>
  <si>
    <t>SSF3943591</t>
  </si>
  <si>
    <t>CHANDA DEVI</t>
  </si>
  <si>
    <t>24-Oct-2024</t>
  </si>
  <si>
    <t>04-Nov-2024</t>
  </si>
  <si>
    <t>PATTAN 21 C1 G2</t>
  </si>
  <si>
    <t>SSF4202781</t>
  </si>
  <si>
    <t>SHARMILA</t>
  </si>
  <si>
    <t>05-May-2025</t>
  </si>
  <si>
    <t>SSF4203458</t>
  </si>
  <si>
    <t>KALAMI DEVI</t>
  </si>
  <si>
    <t>13-Nov-2024</t>
  </si>
  <si>
    <t>26-Nov-2024</t>
  </si>
  <si>
    <t>SSF3823738</t>
  </si>
  <si>
    <t>ANJALI GAUTAM</t>
  </si>
  <si>
    <t>01-Nov-2024</t>
  </si>
  <si>
    <t>12-Nov-2024</t>
  </si>
  <si>
    <t>SSF4483058</t>
  </si>
  <si>
    <t>20-Nov-2024</t>
  </si>
  <si>
    <t>28-Nov-2024</t>
  </si>
  <si>
    <t>SSF4563210</t>
  </si>
  <si>
    <t>SSF4057026</t>
  </si>
  <si>
    <t>MANISHA DEVI</t>
  </si>
  <si>
    <t>SSF4103405</t>
  </si>
  <si>
    <t xml:space="preserve">mrs RINA </t>
  </si>
  <si>
    <t>11-Jul-2023</t>
  </si>
  <si>
    <t>21-Jul-2023</t>
  </si>
  <si>
    <t>21-Jun-2024</t>
  </si>
  <si>
    <t>90+</t>
  </si>
  <si>
    <t xml:space="preserve">MRS RINA </t>
  </si>
  <si>
    <t>16-Jan-2024</t>
  </si>
  <si>
    <t>26-Jan-2024</t>
  </si>
  <si>
    <t>13-Apr-2025</t>
  </si>
  <si>
    <t>Branch</t>
  </si>
  <si>
    <t>Village</t>
  </si>
  <si>
    <t>Cust ID</t>
  </si>
  <si>
    <t>UCIC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</si>
  <si>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</si>
  <si>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</si>
  <si>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</si>
  <si>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</si>
  <si>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</si>
  <si>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</si>
  <si>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</si>
  <si>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Ageing Bucket</t>
  </si>
  <si>
    <t>Ucic</t>
  </si>
  <si>
    <t>Customer Mobile Number</t>
  </si>
  <si>
    <t>Verification Date</t>
  </si>
  <si>
    <r>
      <rPr>
        <b/>
        <sz val="10"/>
        <color theme="1"/>
        <rFont val="Calibri"/>
        <charset val="134"/>
        <scheme val="minor"/>
      </rPr>
      <t xml:space="preserve">Type of Verification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</si>
  <si>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Tele_Call_Status
</t>
    </r>
    <r>
      <rPr>
        <b/>
        <sz val="10"/>
        <color rgb="FFFF0000"/>
        <rFont val="Calibri"/>
        <charset val="134"/>
        <scheme val="minor"/>
      </rPr>
      <t>(Drop_Down)</t>
    </r>
  </si>
  <si>
    <r>
      <rPr>
        <b/>
        <sz val="10"/>
        <color theme="1"/>
        <rFont val="Calibri"/>
        <charset val="134"/>
        <scheme val="minor"/>
      </rPr>
      <t xml:space="preserve">Reason for Tele Call Not Success 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</si>
  <si>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Availability of Borrower - Physical Visit only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</si>
  <si>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Confirmed By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</si>
  <si>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Availability &amp; Updation of Loan Card for Physical Visit only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</si>
  <si>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Borrower Reason for Non Payment
</t>
    </r>
    <r>
      <rPr>
        <b/>
        <sz val="10"/>
        <color rgb="FFFF0000"/>
        <rFont val="Calibri"/>
        <charset val="134"/>
        <scheme val="minor"/>
      </rPr>
      <t>(Drop Down)</t>
    </r>
  </si>
  <si>
    <t>Cash Misappropriation Amount</t>
  </si>
  <si>
    <r>
      <rPr>
        <b/>
        <sz val="10"/>
        <color theme="1"/>
        <rFont val="Calibri"/>
        <charset val="134"/>
        <scheme val="minor"/>
      </rPr>
      <t xml:space="preserve">Cash Misappropriation done by
</t>
    </r>
    <r>
      <rPr>
        <b/>
        <sz val="10"/>
        <color rgb="FFFF0000"/>
        <rFont val="Calibri"/>
        <charset val="134"/>
        <scheme val="minor"/>
      </rPr>
      <t>(Borrower Name &amp; ID/Staff Name &amp; ID)</t>
    </r>
  </si>
  <si>
    <r>
      <rPr>
        <b/>
        <sz val="10"/>
        <color theme="1"/>
        <rFont val="Calibri"/>
        <charset val="134"/>
        <scheme val="minor"/>
      </rPr>
      <t>Complaint Raised (Only for Staff Fraud)</t>
    </r>
    <r>
      <rPr>
        <b/>
        <sz val="10"/>
        <color rgb="FFFF0000"/>
        <rFont val="Calibri"/>
        <charset val="134"/>
        <scheme val="minor"/>
      </rPr>
      <t xml:space="preserve">
(Drop Down)</t>
    </r>
  </si>
  <si>
    <t>IA Remarks</t>
  </si>
  <si>
    <t>Auditor Staff ID</t>
  </si>
  <si>
    <t>SSF3842886</t>
  </si>
  <si>
    <t>RINA KHATOON</t>
  </si>
  <si>
    <t>1 Yrs</t>
  </si>
  <si>
    <t>12 May 2023</t>
  </si>
  <si>
    <t>&lt;= 2 Years</t>
  </si>
  <si>
    <t>Tele Call Verification</t>
  </si>
  <si>
    <t>Tele Call Success</t>
  </si>
  <si>
    <t>Available - Updated</t>
  </si>
  <si>
    <t>No Deviation</t>
  </si>
  <si>
    <t>SUDAMA CHAK</t>
  </si>
  <si>
    <t>SUDAMA CHAK C1</t>
  </si>
  <si>
    <t>SUDAMA CHAK C1 Poonam1</t>
  </si>
  <si>
    <t>SSF5654673</t>
  </si>
  <si>
    <t>MADHURI DEVI</t>
  </si>
  <si>
    <t>26 Feb 2024</t>
  </si>
  <si>
    <t>07-Mar-2024</t>
  </si>
  <si>
    <t>SSF5654816</t>
  </si>
  <si>
    <t>PREMSHILA DEVI</t>
  </si>
  <si>
    <t>SSF5655924</t>
  </si>
  <si>
    <t>RAMAWATI DEVI</t>
  </si>
  <si>
    <t>PAIKAULI 0002 C2 G2</t>
  </si>
  <si>
    <t>SSF5660597</t>
  </si>
  <si>
    <t>LILAWATI DEVI</t>
  </si>
  <si>
    <t>Tele Call Not Success</t>
  </si>
  <si>
    <t>Switched Off</t>
  </si>
  <si>
    <t>Tele Call - NA</t>
  </si>
  <si>
    <t>SSF5676131</t>
  </si>
  <si>
    <t>29 Feb 2024</t>
  </si>
  <si>
    <t>Incoming Facility Barred</t>
  </si>
  <si>
    <t>RASHULPUR bhatgawa kiran C1 G4</t>
  </si>
  <si>
    <t>SSF5819825</t>
  </si>
  <si>
    <t>MENKA</t>
  </si>
  <si>
    <t>18 Mar 2024</t>
  </si>
  <si>
    <t>SSF5860705</t>
  </si>
  <si>
    <t>ANITA</t>
  </si>
  <si>
    <t>19 Mar 2024</t>
  </si>
  <si>
    <t>27-Mar-2024</t>
  </si>
  <si>
    <t>SSF5870467</t>
  </si>
  <si>
    <t>MUNIYA DEVI</t>
  </si>
  <si>
    <t>20 Mar 2024</t>
  </si>
  <si>
    <t>AVARAVAN C1 Mewati Devi Home1</t>
  </si>
  <si>
    <t>SSF5926529</t>
  </si>
  <si>
    <t>KM CHADNI CHAUDHRY</t>
  </si>
  <si>
    <t>30 Mar 2024</t>
  </si>
  <si>
    <t>10-Apr-2024</t>
  </si>
  <si>
    <t>SSF3630131</t>
  </si>
  <si>
    <t>SASHIKALA</t>
  </si>
  <si>
    <t>15 Jun 2023</t>
  </si>
  <si>
    <t>08-Apr-2024</t>
  </si>
  <si>
    <t>SSF5933040</t>
  </si>
  <si>
    <t>BEBI</t>
  </si>
  <si>
    <t>SSF6051159</t>
  </si>
  <si>
    <t>MADHURI</t>
  </si>
  <si>
    <t>0 Yrs</t>
  </si>
  <si>
    <t>01 May 2024</t>
  </si>
  <si>
    <t>SSF6080434</t>
  </si>
  <si>
    <t>SHILPA DEVI</t>
  </si>
  <si>
    <t>02 May 2024</t>
  </si>
  <si>
    <t>Sonia URMILA 2 C1 G4</t>
  </si>
  <si>
    <t>SSF6120859</t>
  </si>
  <si>
    <t>JUBAIDA</t>
  </si>
  <si>
    <t>10 May 2024</t>
  </si>
  <si>
    <t>Not Answered</t>
  </si>
  <si>
    <t>Call not picup</t>
  </si>
  <si>
    <t>SSF6130190</t>
  </si>
  <si>
    <t>SSF6131399</t>
  </si>
  <si>
    <t>MAMTA PATEL</t>
  </si>
  <si>
    <t>SSF6150080</t>
  </si>
  <si>
    <t>BINDU</t>
  </si>
  <si>
    <t>GL-1</t>
  </si>
  <si>
    <t>17 May 2024</t>
  </si>
  <si>
    <t>29-May-2024</t>
  </si>
  <si>
    <t>SSF6185222</t>
  </si>
  <si>
    <t>ANITA VISHWKARMA</t>
  </si>
  <si>
    <t>24-May-2024</t>
  </si>
  <si>
    <t>24 May 2024</t>
  </si>
  <si>
    <t>06-Jun-2024</t>
  </si>
  <si>
    <t>Borrower Family Member</t>
  </si>
  <si>
    <t>Not Available with Borrower</t>
  </si>
  <si>
    <t>SSF4748885</t>
  </si>
  <si>
    <t>FEKANI DEVI</t>
  </si>
  <si>
    <t>03-Jun-2024</t>
  </si>
  <si>
    <t>25 Oct 2023</t>
  </si>
  <si>
    <t xml:space="preserve">MATHIYA MISHRA </t>
  </si>
  <si>
    <t>MATHIYA MISHRA  C1</t>
  </si>
  <si>
    <t>MATHIYA MISHRA  C1 Garima1</t>
  </si>
  <si>
    <t>SSF3477609</t>
  </si>
  <si>
    <t>2 Yrs</t>
  </si>
  <si>
    <t>02 Mar 2023</t>
  </si>
  <si>
    <t>14-Jun-2024</t>
  </si>
  <si>
    <t>MATHIYA MISHRA  C1 Fula Bhudipakad1</t>
  </si>
  <si>
    <t>SSF3942179</t>
  </si>
  <si>
    <t>KALPNA</t>
  </si>
  <si>
    <t>26 Aug 2023</t>
  </si>
  <si>
    <t>SSF6251304</t>
  </si>
  <si>
    <t>RUMALI DEVI</t>
  </si>
  <si>
    <t>17 Jun 2024</t>
  </si>
  <si>
    <t>SSF6280978</t>
  </si>
  <si>
    <t>LAKSHMINA DEVI</t>
  </si>
  <si>
    <t>20 Jun 2024</t>
  </si>
  <si>
    <t>27-Jun-2024</t>
  </si>
  <si>
    <t>16-Aug-2024</t>
  </si>
  <si>
    <t>01 Mar 2024</t>
  </si>
  <si>
    <t>28-Aug-2024</t>
  </si>
  <si>
    <t>19-Sep-2024</t>
  </si>
  <si>
    <t>26-Sep-2024</t>
  </si>
  <si>
    <t>28 Sep 2023</t>
  </si>
  <si>
    <t>09-Oct-2024</t>
  </si>
  <si>
    <t>PIPRAICHA C1 Dumari Vimla1</t>
  </si>
  <si>
    <t>SSF4633318</t>
  </si>
  <si>
    <t>PREMSHILA</t>
  </si>
  <si>
    <t>AVARAVAN C1 Asha Devi1</t>
  </si>
  <si>
    <t>SSF5828764</t>
  </si>
  <si>
    <t>GULAICHI DEVI</t>
  </si>
  <si>
    <t>18-Sep-2024</t>
  </si>
  <si>
    <t>SSF4194106</t>
  </si>
  <si>
    <t>SOMARI DEVI</t>
  </si>
  <si>
    <t>06 Aug 2023</t>
  </si>
  <si>
    <t>20-Sep-2024</t>
  </si>
  <si>
    <t>SSF4404993</t>
  </si>
  <si>
    <t>PREMA SAHANI</t>
  </si>
  <si>
    <t>02 Sep 2023</t>
  </si>
  <si>
    <t>Other Member Number Updated</t>
  </si>
  <si>
    <t>SSF5750000</t>
  </si>
  <si>
    <t>INDU DEVI</t>
  </si>
  <si>
    <t>29-Oct-2024</t>
  </si>
  <si>
    <t>SSF4725246</t>
  </si>
  <si>
    <t>RINKI</t>
  </si>
  <si>
    <t>05 Nov 2023</t>
  </si>
  <si>
    <t>11-Nov-2024</t>
  </si>
  <si>
    <t>SSF3624956</t>
  </si>
  <si>
    <t>23 Mar 2023</t>
  </si>
  <si>
    <t>RADHIYA</t>
  </si>
  <si>
    <t>RADHIYA C1</t>
  </si>
  <si>
    <t>RADHIYA C1 Tanuja1</t>
  </si>
  <si>
    <t>SSF3467626</t>
  </si>
  <si>
    <t>PRIYANKA DEVI</t>
  </si>
  <si>
    <t>03 Mar 2023</t>
  </si>
  <si>
    <t>14-Nov-2024</t>
  </si>
  <si>
    <t>SSF4089814</t>
  </si>
  <si>
    <t>SEEMA DEVI</t>
  </si>
  <si>
    <t>11 Jul 2023</t>
  </si>
  <si>
    <t>SSF4348010</t>
  </si>
  <si>
    <t>NILU DEVI</t>
  </si>
  <si>
    <t>18 Aug 2023</t>
  </si>
  <si>
    <t>SSF5660928</t>
  </si>
  <si>
    <t>SSF3843474</t>
  </si>
  <si>
    <t>VINDU BHARTI</t>
  </si>
  <si>
    <t>08 Jun 2023</t>
  </si>
  <si>
    <t>05-Nov-2024</t>
  </si>
  <si>
    <t>27 Sep 2023</t>
  </si>
  <si>
    <t>SSF3842887</t>
  </si>
  <si>
    <t>JANKI</t>
  </si>
  <si>
    <t>SSF5908100</t>
  </si>
  <si>
    <t>DEVANTA DEVI</t>
  </si>
  <si>
    <t>27-Nov-2024</t>
  </si>
  <si>
    <t>04-Dec-2024</t>
  </si>
  <si>
    <t>SSF3485614</t>
  </si>
  <si>
    <t>17 Mar 2023</t>
  </si>
  <si>
    <t>AVARAVAN   bindu C1 G7</t>
  </si>
  <si>
    <t>SSF3303113</t>
  </si>
  <si>
    <t>ATVARI DEVI</t>
  </si>
  <si>
    <t>02 Feb 2023</t>
  </si>
  <si>
    <t>SSF3757870</t>
  </si>
  <si>
    <t>MEWATI DEVI</t>
  </si>
  <si>
    <t>14 Apr 2023</t>
  </si>
  <si>
    <t>SSF3736158</t>
  </si>
  <si>
    <t>MANORMA DEVI</t>
  </si>
  <si>
    <t>20 Apr 2023</t>
  </si>
  <si>
    <t>21-Nov-2024</t>
  </si>
  <si>
    <t>SSF4002422</t>
  </si>
  <si>
    <t>19-Nov-2024</t>
  </si>
  <si>
    <t>21 Jun 2023</t>
  </si>
  <si>
    <t>02-Dec-2024</t>
  </si>
  <si>
    <t>SSF4482963</t>
  </si>
  <si>
    <t>12 Sep 2023</t>
  </si>
  <si>
    <t>29-Nov-2024</t>
  </si>
  <si>
    <r>
      <rPr>
        <b/>
        <sz val="10"/>
        <color theme="1"/>
        <rFont val="Calibri"/>
        <charset val="134"/>
        <scheme val="minor"/>
      </rPr>
      <t xml:space="preserve">Tele Call Status
</t>
    </r>
    <r>
      <rPr>
        <b/>
        <sz val="10"/>
        <color rgb="FFFF0000"/>
        <rFont val="Calibri"/>
        <charset val="134"/>
        <scheme val="minor"/>
      </rPr>
      <t>(Drop Down)</t>
    </r>
  </si>
  <si>
    <t>Physical Visit</t>
  </si>
  <si>
    <t>Invalid Number</t>
  </si>
  <si>
    <t>Financial Issues</t>
  </si>
  <si>
    <t>Wrong Number</t>
  </si>
  <si>
    <t>Available - Not Updated</t>
  </si>
  <si>
    <t>Medical Issues</t>
  </si>
  <si>
    <t>Not Traceable</t>
  </si>
  <si>
    <t>Other Member</t>
  </si>
  <si>
    <t>Not Provided to Borrower</t>
  </si>
  <si>
    <t>Ringleader Issues</t>
  </si>
  <si>
    <t>Migrated</t>
  </si>
  <si>
    <t>Nominee Death</t>
  </si>
  <si>
    <t>Out of Coverage Area</t>
  </si>
  <si>
    <t>Borrower Death</t>
  </si>
  <si>
    <t>Branch Staff Not Aware of Borrower Residence</t>
  </si>
  <si>
    <t>Borrower Not Traceable - NA</t>
  </si>
  <si>
    <t>Borrower Loan Misutilization</t>
  </si>
  <si>
    <t>Staff Mobile Number Updated</t>
  </si>
  <si>
    <t>Borrower Not Available - NA</t>
  </si>
  <si>
    <t>Staff Fraud</t>
  </si>
  <si>
    <t>Borrower Death - NA</t>
  </si>
  <si>
    <t>Wilful Defaulter</t>
  </si>
  <si>
    <t>Borrower Migrated</t>
  </si>
  <si>
    <t>Borrower Not Traceable</t>
  </si>
  <si>
    <t>Borrower Not Available during visit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</si>
</sst>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dd/mm/yyyy"/>
    <numFmt numFmtId="184" formatCode="mmm/yy"/>
    <numFmt numFmtId="185" formatCode="[$-409]dd/mmm/yy;@"/>
    <numFmt numFmtId="186" formatCode="[$-14009]dd/mm/yyyy;@"/>
    <numFmt numFmtId="187" formatCode="[$-409]d/mmm/yy;@"/>
    <numFmt numFmtId="188" formatCode="[$-409]h:mm\ AM/PM;@"/>
    <numFmt numFmtId="189" formatCode="&quot;₹&quot;\ #,##0"/>
  </numFmts>
  <fonts count="59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sz val="9"/>
      <color rgb="FF000000"/>
      <name val="Calibri"/>
      <charset val="134"/>
      <scheme val="minor"/>
    </font>
    <font>
      <sz val="10"/>
      <color rgb="FF000000"/>
      <name val="Tahoma"/>
      <charset val="134"/>
    </font>
    <font>
      <sz val="10"/>
      <name val="Calibri"/>
      <charset val="134"/>
      <scheme val="minor"/>
    </font>
    <font>
      <sz val="10"/>
      <name val="Calibri"/>
      <charset val="134"/>
    </font>
    <font>
      <sz val="9"/>
      <color rgb="FF000000"/>
      <name val="Tahoma"/>
      <charset val="134"/>
    </font>
    <font>
      <b/>
      <sz val="10"/>
      <name val="Calibri"/>
      <charset val="134"/>
      <scheme val="minor"/>
    </font>
    <font>
      <sz val="11"/>
      <color rgb="FF00000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rgb="FF000000"/>
      <name val="Tahoma"/>
      <charset val="134"/>
    </font>
    <font>
      <sz val="10"/>
      <color indexed="8"/>
      <name val="Calibri"/>
      <charset val="134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sz val="1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sz val="10"/>
      <name val="Calibri"/>
      <charset val="134"/>
    </font>
    <font>
      <b/>
      <sz val="10"/>
      <name val="Calibri"/>
      <charset val="134"/>
    </font>
    <font>
      <b/>
      <u/>
      <sz val="10"/>
      <color rgb="FFFF0000"/>
      <name val="Calibri"/>
      <charset val="134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178" fontId="29" fillId="0" borderId="0" applyFont="0" applyFill="0" applyBorder="0" applyAlignment="0" applyProtection="0">
      <alignment vertical="center"/>
    </xf>
    <xf numFmtId="179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15" borderId="1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6" borderId="21" applyNumberFormat="0" applyAlignment="0" applyProtection="0">
      <alignment vertical="center"/>
    </xf>
    <xf numFmtId="0" fontId="39" fillId="17" borderId="22" applyNumberFormat="0" applyAlignment="0" applyProtection="0">
      <alignment vertical="center"/>
    </xf>
    <xf numFmtId="0" fontId="40" fillId="17" borderId="21" applyNumberFormat="0" applyAlignment="0" applyProtection="0">
      <alignment vertical="center"/>
    </xf>
    <xf numFmtId="0" fontId="41" fillId="18" borderId="23" applyNumberFormat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18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/>
    <xf numFmtId="0" fontId="51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49" fillId="0" borderId="0"/>
    <xf numFmtId="0" fontId="13" fillId="0" borderId="0"/>
    <xf numFmtId="0" fontId="13" fillId="0" borderId="0"/>
    <xf numFmtId="0" fontId="13" fillId="0" borderId="0"/>
    <xf numFmtId="0" fontId="0" fillId="0" borderId="0"/>
    <xf numFmtId="0" fontId="13" fillId="0" borderId="0"/>
    <xf numFmtId="0" fontId="49" fillId="0" borderId="0">
      <protection locked="0"/>
    </xf>
    <xf numFmtId="0" fontId="13" fillId="0" borderId="0"/>
    <xf numFmtId="0" fontId="49" fillId="0" borderId="0" applyNumberFormat="0" applyFill="0" applyBorder="0" applyAlignment="0" applyProtection="0"/>
    <xf numFmtId="0" fontId="49" fillId="0" borderId="0">
      <protection locked="0"/>
    </xf>
    <xf numFmtId="0" fontId="13" fillId="0" borderId="0"/>
    <xf numFmtId="0" fontId="54" fillId="0" borderId="0"/>
    <xf numFmtId="0" fontId="49" fillId="0" borderId="0"/>
    <xf numFmtId="0" fontId="51" fillId="0" borderId="0"/>
    <xf numFmtId="0" fontId="13" fillId="0" borderId="0"/>
    <xf numFmtId="0" fontId="13" fillId="0" borderId="0"/>
    <xf numFmtId="181" fontId="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0" fillId="0" borderId="0" applyFont="0" applyFill="0" applyBorder="0" applyAlignment="0" applyProtection="0"/>
  </cellStyleXfs>
  <cellXfs count="173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1" xfId="0" applyBorder="1" applyAlignment="1">
      <alignment horizontal="center" vertical="center"/>
    </xf>
    <xf numFmtId="0" fontId="2" fillId="3" borderId="1" xfId="63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82" fontId="3" fillId="0" borderId="1" xfId="0" applyNumberFormat="1" applyFont="1" applyBorder="1" applyAlignment="1">
      <alignment horizontal="center" vertical="center" wrapText="1" readingOrder="1"/>
    </xf>
    <xf numFmtId="0" fontId="3" fillId="0" borderId="1" xfId="63" applyFont="1" applyBorder="1" applyAlignment="1">
      <alignment horizontal="center" vertical="center" readingOrder="1"/>
    </xf>
    <xf numFmtId="0" fontId="4" fillId="0" borderId="1" xfId="0" applyFont="1" applyBorder="1" applyAlignment="1">
      <alignment horizontal="center"/>
    </xf>
    <xf numFmtId="182" fontId="3" fillId="0" borderId="1" xfId="63" applyNumberFormat="1" applyFont="1" applyBorder="1" applyAlignment="1">
      <alignment horizontal="center" vertical="center" readingOrder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18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/>
    <xf numFmtId="0" fontId="0" fillId="5" borderId="0" xfId="0" applyFill="1"/>
    <xf numFmtId="0" fontId="0" fillId="5" borderId="1" xfId="0" applyFill="1" applyBorder="1"/>
    <xf numFmtId="0" fontId="5" fillId="0" borderId="0" xfId="62" applyFont="1" applyAlignment="1" applyProtection="1">
      <alignment vertical="center"/>
    </xf>
    <xf numFmtId="0" fontId="6" fillId="0" borderId="0" xfId="62" applyFont="1" applyAlignment="1" applyProtection="1">
      <alignment vertical="center"/>
    </xf>
    <xf numFmtId="0" fontId="1" fillId="0" borderId="0" xfId="67" applyFont="1" applyAlignment="1">
      <alignment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182" fontId="7" fillId="0" borderId="1" xfId="0" applyNumberFormat="1" applyFont="1" applyBorder="1" applyAlignment="1">
      <alignment horizontal="center" vertical="center" wrapText="1" readingOrder="1"/>
    </xf>
    <xf numFmtId="0" fontId="5" fillId="0" borderId="0" xfId="62" applyFont="1" applyBorder="1" applyAlignment="1" applyProtection="1">
      <alignment vertical="center"/>
    </xf>
    <xf numFmtId="0" fontId="6" fillId="0" borderId="0" xfId="62" applyFont="1" applyBorder="1" applyAlignment="1" applyProtection="1">
      <alignment vertical="center"/>
    </xf>
    <xf numFmtId="0" fontId="1" fillId="0" borderId="0" xfId="67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center" readingOrder="1"/>
    </xf>
    <xf numFmtId="0" fontId="7" fillId="0" borderId="4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 wrapText="1" readingOrder="1"/>
    </xf>
    <xf numFmtId="184" fontId="7" fillId="0" borderId="1" xfId="0" applyNumberFormat="1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2" fillId="6" borderId="1" xfId="0" applyFont="1" applyFill="1" applyBorder="1" applyAlignment="1">
      <alignment horizontal="center" vertical="center" wrapText="1" readingOrder="1"/>
    </xf>
    <xf numFmtId="182" fontId="3" fillId="0" borderId="1" xfId="0" applyNumberFormat="1" applyFont="1" applyBorder="1" applyAlignment="1">
      <alignment horizontal="center" vertical="center" readingOrder="1"/>
    </xf>
    <xf numFmtId="185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top" wrapText="1" readingOrder="1"/>
    </xf>
    <xf numFmtId="182" fontId="11" fillId="0" borderId="6" xfId="0" applyNumberFormat="1" applyFont="1" applyBorder="1" applyAlignment="1">
      <alignment horizontal="center" vertical="top" wrapText="1" readingOrder="1"/>
    </xf>
    <xf numFmtId="0" fontId="3" fillId="0" borderId="2" xfId="0" applyFont="1" applyBorder="1" applyAlignment="1">
      <alignment horizontal="center" vertical="center" readingOrder="1"/>
    </xf>
    <xf numFmtId="0" fontId="5" fillId="0" borderId="7" xfId="62" applyFont="1" applyBorder="1" applyAlignment="1" applyProtection="1">
      <alignment vertical="center"/>
    </xf>
    <xf numFmtId="0" fontId="6" fillId="0" borderId="7" xfId="62" applyFont="1" applyBorder="1" applyAlignment="1" applyProtection="1">
      <alignment vertical="center"/>
    </xf>
    <xf numFmtId="0" fontId="12" fillId="0" borderId="0" xfId="62" applyFont="1" applyAlignment="1" applyProtection="1">
      <alignment vertical="center" wrapText="1"/>
    </xf>
    <xf numFmtId="0" fontId="1" fillId="0" borderId="8" xfId="67" applyFont="1" applyBorder="1" applyAlignment="1">
      <alignment vertical="center"/>
    </xf>
    <xf numFmtId="0" fontId="4" fillId="0" borderId="9" xfId="67" applyFont="1" applyBorder="1"/>
    <xf numFmtId="0" fontId="1" fillId="7" borderId="1" xfId="62" applyFont="1" applyFill="1" applyBorder="1" applyAlignment="1" applyProtection="1">
      <alignment horizontal="center" vertical="center" wrapText="1"/>
    </xf>
    <xf numFmtId="0" fontId="1" fillId="7" borderId="1" xfId="67" applyFont="1" applyFill="1" applyBorder="1" applyAlignment="1">
      <alignment horizontal="center" vertical="center" wrapText="1"/>
    </xf>
    <xf numFmtId="0" fontId="1" fillId="7" borderId="10" xfId="67" applyFont="1" applyFill="1" applyBorder="1" applyAlignment="1">
      <alignment horizontal="center" vertical="center" wrapText="1"/>
    </xf>
    <xf numFmtId="0" fontId="4" fillId="0" borderId="10" xfId="67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5" fontId="4" fillId="0" borderId="3" xfId="0" applyNumberFormat="1" applyFont="1" applyBorder="1" applyAlignment="1">
      <alignment horizontal="center" vertical="center"/>
    </xf>
    <xf numFmtId="0" fontId="4" fillId="0" borderId="10" xfId="67" applyFont="1" applyBorder="1" applyAlignment="1" applyProtection="1">
      <alignment horizontal="center" vertical="center" wrapText="1"/>
      <protection locked="0"/>
    </xf>
    <xf numFmtId="0" fontId="14" fillId="0" borderId="9" xfId="54" applyFont="1" applyBorder="1" applyAlignment="1" applyProtection="1">
      <alignment horizontal="center"/>
    </xf>
    <xf numFmtId="186" fontId="4" fillId="0" borderId="10" xfId="67" applyNumberFormat="1" applyFont="1" applyBorder="1" applyAlignment="1" applyProtection="1">
      <alignment horizontal="center" vertical="center" wrapText="1"/>
      <protection locked="0"/>
    </xf>
    <xf numFmtId="0" fontId="12" fillId="0" borderId="11" xfId="62" applyFont="1" applyBorder="1" applyAlignment="1" applyProtection="1">
      <alignment vertical="center" wrapText="1"/>
    </xf>
    <xf numFmtId="0" fontId="4" fillId="0" borderId="12" xfId="67" applyFont="1" applyBorder="1"/>
    <xf numFmtId="0" fontId="1" fillId="8" borderId="1" xfId="67" applyFont="1" applyFill="1" applyBorder="1" applyAlignment="1">
      <alignment horizontal="center" vertical="center" wrapText="1"/>
    </xf>
    <xf numFmtId="0" fontId="4" fillId="9" borderId="10" xfId="6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3" xfId="62" applyFont="1" applyBorder="1" applyAlignment="1" applyProtection="1">
      <alignment vertical="center"/>
    </xf>
    <xf numFmtId="0" fontId="5" fillId="0" borderId="14" xfId="62" applyFont="1" applyBorder="1" applyAlignment="1" applyProtection="1">
      <alignment vertical="center" wrapText="1"/>
    </xf>
    <xf numFmtId="0" fontId="5" fillId="0" borderId="0" xfId="62" applyFont="1" applyAlignment="1" applyProtection="1">
      <alignment vertical="center" wrapText="1"/>
    </xf>
    <xf numFmtId="0" fontId="15" fillId="10" borderId="2" xfId="67" applyFont="1" applyFill="1" applyBorder="1" applyAlignment="1">
      <alignment vertical="center"/>
    </xf>
    <xf numFmtId="0" fontId="0" fillId="10" borderId="15" xfId="67" applyFont="1" applyFill="1" applyBorder="1" applyAlignment="1">
      <alignment vertical="center"/>
    </xf>
    <xf numFmtId="0" fontId="1" fillId="11" borderId="2" xfId="67" applyFont="1" applyFill="1" applyBorder="1" applyAlignment="1">
      <alignment horizontal="center" vertical="center"/>
    </xf>
    <xf numFmtId="0" fontId="1" fillId="7" borderId="10" xfId="62" applyFont="1" applyFill="1" applyBorder="1" applyAlignment="1" applyProtection="1">
      <alignment horizontal="center" vertical="center" wrapText="1"/>
    </xf>
    <xf numFmtId="0" fontId="4" fillId="0" borderId="1" xfId="67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 readingOrder="1"/>
    </xf>
    <xf numFmtId="2" fontId="4" fillId="0" borderId="1" xfId="67" applyNumberFormat="1" applyFont="1" applyBorder="1" applyAlignment="1" applyProtection="1">
      <alignment horizontal="center" vertical="center" wrapText="1"/>
      <protection locked="0"/>
    </xf>
    <xf numFmtId="0" fontId="1" fillId="11" borderId="15" xfId="67" applyFont="1" applyFill="1" applyBorder="1" applyAlignment="1">
      <alignment horizontal="center" vertical="center"/>
    </xf>
    <xf numFmtId="2" fontId="4" fillId="9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11" borderId="3" xfId="67" applyFont="1" applyFill="1" applyBorder="1" applyAlignment="1">
      <alignment horizontal="center" vertical="center"/>
    </xf>
    <xf numFmtId="0" fontId="0" fillId="10" borderId="3" xfId="67" applyFont="1" applyFill="1" applyBorder="1" applyAlignment="1">
      <alignment vertical="center"/>
    </xf>
    <xf numFmtId="0" fontId="12" fillId="1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9" fillId="0" borderId="12" xfId="53" applyFont="1" applyBorder="1" applyAlignment="1" applyProtection="1">
      <alignment horizontal="center"/>
    </xf>
    <xf numFmtId="0" fontId="12" fillId="7" borderId="1" xfId="68" applyFont="1" applyFill="1" applyBorder="1" applyAlignment="1" applyProtection="1">
      <alignment horizontal="center" vertical="center"/>
      <protection hidden="1"/>
    </xf>
    <xf numFmtId="0" fontId="20" fillId="12" borderId="1" xfId="65" applyFont="1" applyFill="1" applyBorder="1" applyAlignment="1">
      <alignment horizontal="center" vertical="center" wrapText="1"/>
      <protection locked="0"/>
    </xf>
    <xf numFmtId="0" fontId="20" fillId="0" borderId="1" xfId="68" applyFont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center" vertical="center"/>
    </xf>
    <xf numFmtId="0" fontId="20" fillId="0" borderId="1" xfId="68" applyFont="1" applyBorder="1" applyAlignment="1" applyProtection="1">
      <alignment horizontal="center" vertical="center" wrapText="1"/>
      <protection hidden="1"/>
    </xf>
    <xf numFmtId="0" fontId="12" fillId="7" borderId="1" xfId="68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  <protection locked="0"/>
    </xf>
    <xf numFmtId="187" fontId="4" fillId="0" borderId="1" xfId="0" applyNumberFormat="1" applyFont="1" applyBorder="1" applyAlignment="1" applyProtection="1">
      <alignment horizontal="center" vertical="center" wrapText="1"/>
      <protection locked="0"/>
    </xf>
    <xf numFmtId="188" fontId="4" fillId="0" borderId="1" xfId="0" applyNumberFormat="1" applyFont="1" applyBorder="1" applyAlignment="1" applyProtection="1">
      <alignment horizontal="center" vertical="center" wrapText="1"/>
      <protection locked="0"/>
    </xf>
    <xf numFmtId="0" fontId="22" fillId="7" borderId="17" xfId="68" applyFont="1" applyFill="1" applyBorder="1" applyAlignment="1">
      <alignment horizontal="center" vertical="center"/>
    </xf>
    <xf numFmtId="0" fontId="22" fillId="7" borderId="1" xfId="68" applyFont="1" applyFill="1" applyBorder="1" applyAlignment="1">
      <alignment horizontal="center" vertical="center"/>
    </xf>
    <xf numFmtId="0" fontId="23" fillId="12" borderId="17" xfId="68" applyFont="1" applyFill="1" applyBorder="1" applyAlignment="1">
      <alignment horizontal="center" vertical="center"/>
    </xf>
    <xf numFmtId="0" fontId="23" fillId="12" borderId="3" xfId="68" applyFont="1" applyFill="1" applyBorder="1" applyAlignment="1">
      <alignment horizontal="center" vertical="center" wrapText="1"/>
    </xf>
    <xf numFmtId="0" fontId="23" fillId="12" borderId="1" xfId="68" applyFont="1" applyFill="1" applyBorder="1" applyAlignment="1">
      <alignment horizontal="center" vertical="center" wrapText="1"/>
    </xf>
    <xf numFmtId="0" fontId="23" fillId="12" borderId="2" xfId="68" applyFont="1" applyFill="1" applyBorder="1" applyAlignment="1">
      <alignment horizontal="center" vertical="center"/>
    </xf>
    <xf numFmtId="0" fontId="23" fillId="12" borderId="3" xfId="68" applyFont="1" applyFill="1" applyBorder="1" applyAlignment="1">
      <alignment horizontal="center" vertical="center"/>
    </xf>
    <xf numFmtId="0" fontId="23" fillId="12" borderId="10" xfId="68" applyFont="1" applyFill="1" applyBorder="1" applyAlignment="1">
      <alignment horizontal="center" vertical="center"/>
    </xf>
    <xf numFmtId="0" fontId="23" fillId="12" borderId="1" xfId="68" applyFont="1" applyFill="1" applyBorder="1" applyAlignment="1">
      <alignment horizontal="center" vertical="center"/>
    </xf>
    <xf numFmtId="0" fontId="9" fillId="12" borderId="10" xfId="68" applyFont="1" applyFill="1" applyBorder="1" applyAlignment="1">
      <alignment horizontal="center" vertical="center"/>
    </xf>
    <xf numFmtId="0" fontId="9" fillId="12" borderId="1" xfId="68" applyFont="1" applyFill="1" applyBorder="1" applyAlignment="1" applyProtection="1">
      <alignment horizontal="center" vertical="center"/>
      <protection locked="0"/>
    </xf>
    <xf numFmtId="37" fontId="24" fillId="12" borderId="1" xfId="1" applyNumberFormat="1" applyFont="1" applyFill="1" applyBorder="1" applyAlignment="1" applyProtection="1">
      <alignment horizontal="center" vertical="center"/>
      <protection hidden="1"/>
    </xf>
    <xf numFmtId="0" fontId="24" fillId="12" borderId="1" xfId="68" applyFont="1" applyFill="1" applyBorder="1" applyAlignment="1">
      <alignment horizontal="center" vertical="center"/>
    </xf>
    <xf numFmtId="0" fontId="24" fillId="12" borderId="1" xfId="68" applyFont="1" applyFill="1" applyBorder="1" applyAlignment="1" applyProtection="1">
      <alignment horizontal="center" vertical="center"/>
      <protection locked="0"/>
    </xf>
    <xf numFmtId="0" fontId="25" fillId="12" borderId="1" xfId="68" applyFont="1" applyFill="1" applyBorder="1" applyAlignment="1">
      <alignment horizontal="center" vertical="center"/>
    </xf>
    <xf numFmtId="0" fontId="24" fillId="12" borderId="1" xfId="68" applyFont="1" applyFill="1" applyBorder="1" applyAlignment="1" applyProtection="1">
      <alignment horizontal="center" vertical="center"/>
      <protection locked="0" hidden="1"/>
    </xf>
    <xf numFmtId="37" fontId="24" fillId="12" borderId="1" xfId="1" applyNumberFormat="1" applyFont="1" applyFill="1" applyBorder="1" applyAlignment="1" applyProtection="1">
      <alignment horizontal="center" vertical="center"/>
    </xf>
    <xf numFmtId="0" fontId="9" fillId="7" borderId="1" xfId="68" applyFont="1" applyFill="1" applyBorder="1" applyAlignment="1" applyProtection="1">
      <alignment horizontal="center" vertical="center"/>
      <protection hidden="1"/>
    </xf>
    <xf numFmtId="0" fontId="25" fillId="7" borderId="1" xfId="68" applyFont="1" applyFill="1" applyBorder="1" applyAlignment="1">
      <alignment horizontal="center" vertical="center"/>
    </xf>
    <xf numFmtId="189" fontId="25" fillId="7" borderId="1" xfId="1" applyNumberFormat="1" applyFont="1" applyFill="1" applyBorder="1" applyAlignment="1" applyProtection="1">
      <alignment horizontal="center" vertical="center"/>
      <protection hidden="1"/>
    </xf>
    <xf numFmtId="0" fontId="12" fillId="12" borderId="2" xfId="68" applyFont="1" applyFill="1" applyBorder="1" applyAlignment="1" applyProtection="1">
      <alignment horizontal="left" vertical="center" wrapText="1"/>
      <protection hidden="1"/>
    </xf>
    <xf numFmtId="0" fontId="12" fillId="12" borderId="3" xfId="68" applyFont="1" applyFill="1" applyBorder="1" applyAlignment="1" applyProtection="1">
      <alignment horizontal="left" vertical="center" wrapText="1"/>
      <protection hidden="1"/>
    </xf>
    <xf numFmtId="189" fontId="24" fillId="12" borderId="1" xfId="68" applyNumberFormat="1" applyFont="1" applyFill="1" applyBorder="1" applyAlignment="1" applyProtection="1">
      <alignment horizontal="center" vertical="center"/>
      <protection locked="0"/>
    </xf>
    <xf numFmtId="0" fontId="12" fillId="12" borderId="1" xfId="68" applyFont="1" applyFill="1" applyBorder="1" applyAlignment="1" applyProtection="1">
      <alignment vertical="center" wrapText="1"/>
      <protection hidden="1"/>
    </xf>
    <xf numFmtId="189" fontId="4" fillId="0" borderId="1" xfId="0" applyNumberFormat="1" applyFont="1" applyBorder="1" applyAlignment="1" applyProtection="1">
      <alignment horizontal="center" vertical="center"/>
      <protection locked="0"/>
    </xf>
    <xf numFmtId="0" fontId="12" fillId="12" borderId="2" xfId="68" applyFont="1" applyFill="1" applyBorder="1" applyAlignment="1" applyProtection="1">
      <alignment vertical="center" wrapText="1"/>
      <protection hidden="1"/>
    </xf>
    <xf numFmtId="0" fontId="12" fillId="12" borderId="3" xfId="68" applyFont="1" applyFill="1" applyBorder="1" applyAlignment="1" applyProtection="1">
      <alignment vertical="center" wrapText="1"/>
      <protection hidden="1"/>
    </xf>
    <xf numFmtId="0" fontId="4" fillId="0" borderId="1" xfId="0" applyFont="1" applyBorder="1" applyAlignment="1">
      <alignment horizontal="left" vertical="center" wrapText="1"/>
    </xf>
    <xf numFmtId="189" fontId="4" fillId="0" borderId="2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left" vertical="center" wrapText="1"/>
    </xf>
    <xf numFmtId="189" fontId="4" fillId="0" borderId="1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2" fillId="12" borderId="1" xfId="68" applyFont="1" applyFill="1" applyBorder="1" applyAlignment="1" applyProtection="1">
      <alignment horizontal="left" vertical="center" wrapText="1"/>
      <protection hidden="1"/>
    </xf>
    <xf numFmtId="0" fontId="9" fillId="12" borderId="1" xfId="68" applyFont="1" applyFill="1" applyBorder="1" applyAlignment="1" applyProtection="1">
      <alignment horizontal="left" vertical="top" wrapText="1"/>
      <protection locked="0"/>
    </xf>
    <xf numFmtId="0" fontId="1" fillId="7" borderId="1" xfId="0" applyFont="1" applyFill="1" applyBorder="1" applyAlignment="1">
      <alignment horizontal="center" vertical="center" wrapText="1"/>
    </xf>
    <xf numFmtId="0" fontId="20" fillId="12" borderId="1" xfId="68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0" fontId="4" fillId="7" borderId="0" xfId="0" applyFont="1" applyFill="1"/>
    <xf numFmtId="0" fontId="26" fillId="7" borderId="0" xfId="53" applyFont="1" applyFill="1" applyAlignment="1" applyProtection="1">
      <alignment horizontal="center"/>
    </xf>
    <xf numFmtId="0" fontId="12" fillId="14" borderId="2" xfId="68" applyFont="1" applyFill="1" applyBorder="1" applyAlignment="1" applyProtection="1">
      <alignment horizontal="left" vertical="center" wrapText="1"/>
      <protection hidden="1"/>
    </xf>
    <xf numFmtId="0" fontId="21" fillId="0" borderId="1" xfId="0" applyFont="1" applyBorder="1" applyAlignment="1" applyProtection="1">
      <alignment horizontal="center" vertical="center"/>
      <protection locked="0"/>
    </xf>
    <xf numFmtId="0" fontId="20" fillId="5" borderId="2" xfId="0" applyFont="1" applyFill="1" applyBorder="1" applyAlignment="1" applyProtection="1">
      <alignment horizontal="center" vertical="center" wrapText="1"/>
      <protection locked="0"/>
    </xf>
    <xf numFmtId="0" fontId="20" fillId="5" borderId="3" xfId="0" applyFont="1" applyFill="1" applyBorder="1" applyAlignment="1" applyProtection="1">
      <alignment horizontal="center" vertical="center" wrapText="1"/>
      <protection locked="0"/>
    </xf>
    <xf numFmtId="0" fontId="12" fillId="14" borderId="1" xfId="68" applyFont="1" applyFill="1" applyBorder="1" applyAlignment="1" applyProtection="1">
      <alignment horizontal="left" vertical="center" wrapText="1"/>
      <protection hidden="1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21" fillId="0" borderId="3" xfId="0" applyFont="1" applyBorder="1" applyAlignment="1" applyProtection="1">
      <alignment horizontal="center"/>
      <protection locked="0"/>
    </xf>
    <xf numFmtId="0" fontId="12" fillId="14" borderId="17" xfId="68" applyFont="1" applyFill="1" applyBorder="1" applyAlignment="1" applyProtection="1">
      <alignment horizontal="left" vertical="center" wrapText="1"/>
      <protection hidden="1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/>
      <protection locked="0"/>
    </xf>
    <xf numFmtId="0" fontId="21" fillId="0" borderId="16" xfId="0" applyFont="1" applyBorder="1" applyAlignment="1" applyProtection="1">
      <alignment horizontal="center"/>
      <protection locked="0"/>
    </xf>
    <xf numFmtId="0" fontId="0" fillId="7" borderId="2" xfId="0" applyFill="1" applyBorder="1"/>
    <xf numFmtId="0" fontId="0" fillId="7" borderId="15" xfId="0" applyFill="1" applyBorder="1"/>
    <xf numFmtId="0" fontId="0" fillId="7" borderId="3" xfId="0" applyFill="1" applyBorder="1"/>
    <xf numFmtId="0" fontId="27" fillId="0" borderId="0" xfId="0" applyFont="1" applyAlignment="1">
      <alignment vertical="center"/>
    </xf>
    <xf numFmtId="0" fontId="12" fillId="7" borderId="1" xfId="63" applyFont="1" applyFill="1" applyBorder="1" applyAlignment="1">
      <alignment horizontal="center" vertical="center" wrapText="1"/>
    </xf>
    <xf numFmtId="49" fontId="12" fillId="7" borderId="1" xfId="63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center" vertical="center" wrapText="1"/>
    </xf>
    <xf numFmtId="187" fontId="9" fillId="12" borderId="1" xfId="64" applyNumberFormat="1" applyFont="1" applyFill="1" applyBorder="1" applyAlignment="1" applyProtection="1">
      <alignment horizontal="center" vertical="center" wrapText="1"/>
      <protection locked="0"/>
    </xf>
    <xf numFmtId="183" fontId="20" fillId="12" borderId="1" xfId="64" applyNumberFormat="1" applyFont="1" applyFill="1" applyBorder="1" applyAlignment="1" applyProtection="1">
      <alignment horizontal="center" vertical="center" wrapText="1"/>
      <protection locked="0"/>
    </xf>
    <xf numFmtId="0" fontId="12" fillId="7" borderId="1" xfId="64" applyFont="1" applyFill="1" applyBorder="1" applyAlignment="1">
      <alignment horizontal="center" vertical="center" wrapText="1"/>
    </xf>
    <xf numFmtId="187" fontId="12" fillId="7" borderId="1" xfId="63" applyNumberFormat="1" applyFont="1" applyFill="1" applyBorder="1" applyAlignment="1">
      <alignment horizontal="center" vertical="center" wrapText="1"/>
    </xf>
    <xf numFmtId="187" fontId="20" fillId="12" borderId="1" xfId="64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63" applyNumberFormat="1" applyFont="1" applyBorder="1" applyAlignment="1">
      <alignment horizontal="center" vertical="center" wrapText="1"/>
    </xf>
    <xf numFmtId="2" fontId="9" fillId="0" borderId="1" xfId="63" applyNumberFormat="1" applyFont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0" fontId="12" fillId="10" borderId="1" xfId="63" applyFont="1" applyFill="1" applyBorder="1" applyAlignment="1">
      <alignment horizontal="center" vertical="center" wrapText="1"/>
    </xf>
    <xf numFmtId="49" fontId="9" fillId="0" borderId="1" xfId="63" applyNumberFormat="1" applyFont="1" applyBorder="1" applyAlignment="1">
      <alignment horizontal="center" vertical="center" wrapText="1"/>
    </xf>
    <xf numFmtId="49" fontId="9" fillId="5" borderId="1" xfId="63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187" fontId="28" fillId="13" borderId="1" xfId="0" applyNumberFormat="1" applyFont="1" applyFill="1" applyBorder="1" applyAlignment="1" applyProtection="1">
      <alignment horizontal="center" vertical="center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7.xml"/><Relationship Id="rId13" Type="http://schemas.openxmlformats.org/officeDocument/2006/relationships/externalLink" Target="externalLinks/externalLink6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8658\Downloads\Loan%20Disbursement%20Report%20(80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oan Disbursement Report"/>
    </sheetNames>
    <sheetDataSet>
      <sheetData sheetId="0">
        <row r="5">
          <cell r="T5" t="str">
            <v>Cust ID</v>
          </cell>
          <cell r="U5" t="str">
            <v>UCIC</v>
          </cell>
          <cell r="V5" t="str">
            <v>Product Name</v>
          </cell>
          <cell r="W5" t="str">
            <v>Flag</v>
          </cell>
          <cell r="X5" t="str">
            <v>Marital Status</v>
          </cell>
          <cell r="Y5" t="str">
            <v>Spouse Name</v>
          </cell>
          <cell r="Z5" t="str">
            <v>Customer Mobile number</v>
          </cell>
        </row>
        <row r="6">
          <cell r="T6" t="str">
            <v>SSF5908100</v>
          </cell>
          <cell r="U6" t="str">
            <v>SSF5908100</v>
          </cell>
          <cell r="V6" t="str">
            <v>Chetana Weekly</v>
          </cell>
          <cell r="W6" t="str">
            <v>Active</v>
          </cell>
          <cell r="X6" t="str">
            <v>M</v>
          </cell>
          <cell r="Y6" t="str">
            <v>RAMAVADH</v>
          </cell>
          <cell r="Z6" t="str">
            <v>8303399891</v>
          </cell>
        </row>
        <row r="7">
          <cell r="T7" t="str">
            <v>SSF3485614</v>
          </cell>
          <cell r="U7" t="str">
            <v>SSF3485614</v>
          </cell>
          <cell r="V7" t="str">
            <v>Chetana Weekly</v>
          </cell>
          <cell r="W7" t="str">
            <v>Active</v>
          </cell>
          <cell r="X7" t="str">
            <v>M</v>
          </cell>
          <cell r="Y7" t="str">
            <v>SURESH </v>
          </cell>
          <cell r="Z7" t="str">
            <v>9792359086</v>
          </cell>
        </row>
        <row r="8">
          <cell r="T8" t="str">
            <v>SSF4282244</v>
          </cell>
          <cell r="U8" t="str">
            <v>SSF4282244</v>
          </cell>
          <cell r="V8" t="str">
            <v>Chetana Weekly</v>
          </cell>
          <cell r="W8" t="str">
            <v>Active</v>
          </cell>
          <cell r="X8" t="str">
            <v>M</v>
          </cell>
          <cell r="Y8" t="str">
            <v>BHAGGAN</v>
          </cell>
          <cell r="Z8" t="str">
            <v>8115337541</v>
          </cell>
        </row>
        <row r="9">
          <cell r="T9" t="str">
            <v>SSF4282206</v>
          </cell>
          <cell r="U9" t="str">
            <v>SSF4282206</v>
          </cell>
          <cell r="V9" t="str">
            <v>Chetana Weekly</v>
          </cell>
          <cell r="W9" t="str">
            <v>Active</v>
          </cell>
          <cell r="X9" t="str">
            <v>M</v>
          </cell>
          <cell r="Y9" t="str">
            <v>RAJDEV</v>
          </cell>
          <cell r="Z9" t="str">
            <v>9118330870</v>
          </cell>
        </row>
        <row r="10">
          <cell r="T10" t="str">
            <v>SSF3499744</v>
          </cell>
          <cell r="U10" t="str">
            <v>SSF3499744</v>
          </cell>
          <cell r="V10" t="str">
            <v>Chetana Weekly</v>
          </cell>
          <cell r="W10" t="str">
            <v>Active</v>
          </cell>
          <cell r="X10" t="str">
            <v>M</v>
          </cell>
          <cell r="Y10" t="str">
            <v>PREM </v>
          </cell>
          <cell r="Z10" t="str">
            <v>7267092891</v>
          </cell>
        </row>
        <row r="11">
          <cell r="T11" t="str">
            <v>SSF5849817</v>
          </cell>
          <cell r="U11" t="str">
            <v>SSF5849817</v>
          </cell>
          <cell r="V11" t="str">
            <v>Chetana Weekly</v>
          </cell>
          <cell r="W11" t="str">
            <v>Active</v>
          </cell>
          <cell r="X11" t="str">
            <v>S</v>
          </cell>
          <cell r="Y11" t="str">
            <v>USMAN</v>
          </cell>
          <cell r="Z11" t="str">
            <v>7388579144</v>
          </cell>
        </row>
        <row r="12">
          <cell r="T12" t="str">
            <v>SSF5028489</v>
          </cell>
          <cell r="U12" t="str">
            <v>SSF5028489</v>
          </cell>
          <cell r="V12" t="str">
            <v>Chetana Weekly</v>
          </cell>
          <cell r="W12" t="str">
            <v>Active</v>
          </cell>
          <cell r="X12" t="str">
            <v>M</v>
          </cell>
          <cell r="Y12" t="str">
            <v>AURANGJEB ANSARI</v>
          </cell>
          <cell r="Z12" t="str">
            <v>7800567595</v>
          </cell>
        </row>
        <row r="13">
          <cell r="T13" t="str">
            <v>SSF5842822</v>
          </cell>
          <cell r="U13" t="str">
            <v>SSF5842822</v>
          </cell>
          <cell r="V13" t="str">
            <v>Chetana Weekly</v>
          </cell>
          <cell r="W13" t="str">
            <v>Active</v>
          </cell>
          <cell r="X13" t="str">
            <v>D</v>
          </cell>
          <cell r="Y13" t="str">
            <v>TIMAL</v>
          </cell>
          <cell r="Z13" t="str">
            <v>7703095579</v>
          </cell>
        </row>
        <row r="14">
          <cell r="T14" t="str">
            <v>SSF5266430</v>
          </cell>
          <cell r="U14" t="str">
            <v>SSF5266430</v>
          </cell>
          <cell r="V14" t="str">
            <v>Chetana Weekly</v>
          </cell>
          <cell r="W14" t="str">
            <v>Active</v>
          </cell>
          <cell r="X14" t="str">
            <v>M</v>
          </cell>
          <cell r="Y14" t="str">
            <v>RAHUL JAISWAL</v>
          </cell>
          <cell r="Z14" t="str">
            <v>9811886524</v>
          </cell>
        </row>
        <row r="15">
          <cell r="T15" t="str">
            <v>SSF3803273</v>
          </cell>
          <cell r="U15" t="str">
            <v>SSF3803273</v>
          </cell>
          <cell r="V15" t="str">
            <v>Chetana Weekly</v>
          </cell>
          <cell r="W15" t="str">
            <v>Active</v>
          </cell>
          <cell r="X15" t="str">
            <v>M</v>
          </cell>
          <cell r="Y15" t="str">
            <v>RAJOO ANIROODDH</v>
          </cell>
          <cell r="Z15" t="str">
            <v>8400981829</v>
          </cell>
        </row>
        <row r="16">
          <cell r="T16" t="str">
            <v>SSF3940076</v>
          </cell>
          <cell r="U16" t="str">
            <v>SSF3940076</v>
          </cell>
          <cell r="V16" t="str">
            <v>Chetana Weekly</v>
          </cell>
          <cell r="W16" t="str">
            <v>Active</v>
          </cell>
          <cell r="X16" t="str">
            <v>M</v>
          </cell>
          <cell r="Y16" t="str">
            <v>MRS SONU</v>
          </cell>
          <cell r="Z16" t="str">
            <v>7754965720</v>
          </cell>
        </row>
        <row r="17">
          <cell r="T17" t="str">
            <v>SSF4108000</v>
          </cell>
          <cell r="U17" t="str">
            <v>SSF4108000</v>
          </cell>
          <cell r="V17" t="str">
            <v>Chetana Weekly</v>
          </cell>
          <cell r="W17" t="str">
            <v>Active</v>
          </cell>
          <cell r="X17" t="str">
            <v>S</v>
          </cell>
          <cell r="Y17" t="str">
            <v>RAMNARESH </v>
          </cell>
          <cell r="Z17" t="str">
            <v>9235419796</v>
          </cell>
        </row>
        <row r="18">
          <cell r="T18" t="str">
            <v>SSF4789347</v>
          </cell>
          <cell r="U18" t="str">
            <v>SSF4789347</v>
          </cell>
          <cell r="V18" t="str">
            <v>Chetana Weekly</v>
          </cell>
          <cell r="W18" t="str">
            <v>Active</v>
          </cell>
          <cell r="X18" t="str">
            <v>M</v>
          </cell>
          <cell r="Y18" t="str">
            <v>MUNNA</v>
          </cell>
          <cell r="Z18" t="str">
            <v>9369575827</v>
          </cell>
        </row>
        <row r="19">
          <cell r="T19" t="str">
            <v>SSF4978959</v>
          </cell>
          <cell r="U19" t="str">
            <v>SSF4978959</v>
          </cell>
          <cell r="V19" t="str">
            <v>Chetana Weekly</v>
          </cell>
          <cell r="W19" t="str">
            <v>Active</v>
          </cell>
          <cell r="X19" t="str">
            <v>M</v>
          </cell>
          <cell r="Y19" t="str">
            <v>MURALI SINGH</v>
          </cell>
          <cell r="Z19" t="str">
            <v>7398422515</v>
          </cell>
        </row>
        <row r="20">
          <cell r="T20" t="str">
            <v>SSF4282227</v>
          </cell>
          <cell r="U20" t="str">
            <v>SSF4282227</v>
          </cell>
          <cell r="V20" t="str">
            <v>Chetana Weekly</v>
          </cell>
          <cell r="W20" t="str">
            <v>Active</v>
          </cell>
          <cell r="X20" t="str">
            <v>M</v>
          </cell>
          <cell r="Y20" t="str">
            <v>NANDU PRASAD</v>
          </cell>
          <cell r="Z20" t="str">
            <v>9044692072</v>
          </cell>
        </row>
        <row r="21">
          <cell r="T21" t="str">
            <v>SSF4019300</v>
          </cell>
          <cell r="U21" t="str">
            <v>SSF4019300</v>
          </cell>
          <cell r="V21" t="str">
            <v>Chetana Weekly</v>
          </cell>
          <cell r="W21" t="str">
            <v>Active</v>
          </cell>
          <cell r="X21" t="str">
            <v>M</v>
          </cell>
          <cell r="Y21" t="str">
            <v>RAJESH SINGH</v>
          </cell>
          <cell r="Z21" t="str">
            <v>7700064119</v>
          </cell>
        </row>
        <row r="22">
          <cell r="T22" t="str">
            <v>SSF3303113</v>
          </cell>
          <cell r="U22" t="str">
            <v>SSF3303113</v>
          </cell>
          <cell r="V22" t="str">
            <v>Chetana Weekly</v>
          </cell>
          <cell r="W22" t="str">
            <v>Active</v>
          </cell>
          <cell r="X22" t="str">
            <v>M</v>
          </cell>
          <cell r="Y22" t="str">
            <v>UGRASEN CHAUHAN</v>
          </cell>
          <cell r="Z22" t="str">
            <v>9351850667</v>
          </cell>
        </row>
        <row r="23">
          <cell r="T23" t="str">
            <v>SSF4307246</v>
          </cell>
          <cell r="U23" t="str">
            <v>SSF4307246</v>
          </cell>
          <cell r="V23" t="str">
            <v>Chetana Weekly</v>
          </cell>
          <cell r="W23" t="str">
            <v>Active</v>
          </cell>
          <cell r="X23" t="str">
            <v>M</v>
          </cell>
          <cell r="Y23" t="str">
            <v>TALIM ANSARI</v>
          </cell>
          <cell r="Z23" t="str">
            <v>7084563213</v>
          </cell>
        </row>
        <row r="24">
          <cell r="T24" t="str">
            <v>SSF4060421</v>
          </cell>
          <cell r="U24" t="str">
            <v>SSF4060421</v>
          </cell>
          <cell r="V24" t="str">
            <v>Chetana Weekly</v>
          </cell>
          <cell r="W24" t="str">
            <v>Active</v>
          </cell>
          <cell r="X24" t="str">
            <v>M</v>
          </cell>
          <cell r="Y24" t="str">
            <v>SAINUL</v>
          </cell>
          <cell r="Z24" t="str">
            <v>8115857977</v>
          </cell>
        </row>
        <row r="25">
          <cell r="T25" t="str">
            <v>SSF4016445</v>
          </cell>
          <cell r="U25" t="str">
            <v>SSF4016445</v>
          </cell>
          <cell r="V25" t="str">
            <v>Chetana Weekly</v>
          </cell>
          <cell r="W25" t="str">
            <v>Active</v>
          </cell>
          <cell r="X25" t="str">
            <v>S</v>
          </cell>
          <cell r="Y25" t="str">
            <v>AJEEMULLAH</v>
          </cell>
          <cell r="Z25" t="str">
            <v>7398578124</v>
          </cell>
        </row>
        <row r="26">
          <cell r="T26" t="str">
            <v>SSF4563210</v>
          </cell>
          <cell r="U26" t="str">
            <v>SSF4563210</v>
          </cell>
          <cell r="V26" t="str">
            <v>Chetana Weekly</v>
          </cell>
          <cell r="W26" t="str">
            <v>Active</v>
          </cell>
          <cell r="X26" t="str">
            <v>M</v>
          </cell>
          <cell r="Y26" t="str">
            <v>GANGAJIT GUPTA</v>
          </cell>
          <cell r="Z26" t="str">
            <v>9219354366</v>
          </cell>
        </row>
        <row r="27">
          <cell r="T27" t="str">
            <v>SSF4482963</v>
          </cell>
          <cell r="U27" t="str">
            <v>SSF4482963</v>
          </cell>
          <cell r="V27" t="str">
            <v>Chetana Weekly</v>
          </cell>
          <cell r="W27" t="str">
            <v>Active</v>
          </cell>
          <cell r="X27" t="str">
            <v>M</v>
          </cell>
          <cell r="Y27" t="str">
            <v>MUKHUT RAI</v>
          </cell>
          <cell r="Z27" t="str">
            <v>9125376027</v>
          </cell>
        </row>
        <row r="28">
          <cell r="T28" t="str">
            <v>SSF4483058</v>
          </cell>
          <cell r="U28" t="str">
            <v>SSF4483058</v>
          </cell>
          <cell r="V28" t="str">
            <v>Chetana Weekly</v>
          </cell>
          <cell r="W28" t="str">
            <v>Active</v>
          </cell>
          <cell r="X28" t="str">
            <v>M</v>
          </cell>
          <cell r="Y28" t="str">
            <v>ARJUN</v>
          </cell>
          <cell r="Z28" t="str">
            <v>9554870761</v>
          </cell>
        </row>
        <row r="29">
          <cell r="T29" t="str">
            <v>SSF3462951</v>
          </cell>
          <cell r="U29" t="str">
            <v>SSF3462951</v>
          </cell>
          <cell r="V29" t="str">
            <v>Chetana Weekly</v>
          </cell>
          <cell r="W29" t="str">
            <v>Active</v>
          </cell>
          <cell r="X29" t="str">
            <v>M</v>
          </cell>
          <cell r="Y29" t="str">
            <v>RASID ANSARI</v>
          </cell>
          <cell r="Z29" t="str">
            <v>9044382273</v>
          </cell>
        </row>
        <row r="30">
          <cell r="T30" t="str">
            <v>SSF4283469</v>
          </cell>
          <cell r="U30" t="str">
            <v>SSF4283469</v>
          </cell>
          <cell r="V30" t="str">
            <v>Chetana Weekly</v>
          </cell>
          <cell r="W30" t="str">
            <v>Active</v>
          </cell>
          <cell r="X30" t="str">
            <v>M</v>
          </cell>
          <cell r="Y30" t="str">
            <v>RAKESH JAISWAL</v>
          </cell>
          <cell r="Z30" t="str">
            <v>8414965934</v>
          </cell>
        </row>
        <row r="31">
          <cell r="T31" t="str">
            <v>SSF4818276</v>
          </cell>
          <cell r="U31" t="str">
            <v>SSF4818276</v>
          </cell>
          <cell r="V31" t="str">
            <v>Chetana Weekly</v>
          </cell>
          <cell r="W31" t="str">
            <v>Active</v>
          </cell>
          <cell r="X31" t="str">
            <v>M</v>
          </cell>
          <cell r="Y31" t="str">
            <v>VAKIL</v>
          </cell>
          <cell r="Z31" t="str">
            <v>9693612231</v>
          </cell>
        </row>
        <row r="32">
          <cell r="T32" t="str">
            <v>SSF4457351</v>
          </cell>
          <cell r="U32" t="str">
            <v>SSF4457351</v>
          </cell>
          <cell r="V32" t="str">
            <v>Chetana Weekly</v>
          </cell>
          <cell r="W32" t="str">
            <v>Active</v>
          </cell>
          <cell r="X32" t="str">
            <v>M</v>
          </cell>
          <cell r="Y32" t="str">
            <v>KYAMUDDIN</v>
          </cell>
          <cell r="Z32" t="str">
            <v>7880587993</v>
          </cell>
        </row>
        <row r="33">
          <cell r="T33" t="str">
            <v>SSF3322526</v>
          </cell>
          <cell r="U33" t="str">
            <v>SSF3322526</v>
          </cell>
          <cell r="V33" t="str">
            <v>Chetana Weekly</v>
          </cell>
          <cell r="W33" t="str">
            <v>Active</v>
          </cell>
          <cell r="X33" t="str">
            <v>M</v>
          </cell>
          <cell r="Y33" t="str">
            <v>JAY PRAKASH</v>
          </cell>
          <cell r="Z33" t="str">
            <v>7267064813</v>
          </cell>
        </row>
        <row r="34">
          <cell r="T34" t="str">
            <v>SSF3420396</v>
          </cell>
          <cell r="U34" t="str">
            <v>SSF3420396</v>
          </cell>
          <cell r="V34" t="str">
            <v>Chetana Weekly</v>
          </cell>
          <cell r="W34" t="str">
            <v>Active</v>
          </cell>
          <cell r="X34" t="str">
            <v>M</v>
          </cell>
          <cell r="Y34" t="str">
            <v>SIRAJUDDIN</v>
          </cell>
          <cell r="Z34" t="str">
            <v>7379482891</v>
          </cell>
        </row>
        <row r="35">
          <cell r="T35" t="str">
            <v>SSF5775382</v>
          </cell>
          <cell r="U35" t="str">
            <v>SSF5775382</v>
          </cell>
          <cell r="V35" t="str">
            <v>Chetana Weekly</v>
          </cell>
          <cell r="W35" t="str">
            <v>Active</v>
          </cell>
          <cell r="X35" t="str">
            <v>M</v>
          </cell>
          <cell r="Y35" t="str">
            <v>HARENDRA</v>
          </cell>
          <cell r="Z35" t="str">
            <v>9598482261</v>
          </cell>
        </row>
        <row r="36">
          <cell r="T36" t="str">
            <v>SSF4002422</v>
          </cell>
          <cell r="U36" t="str">
            <v>SSF4002422</v>
          </cell>
          <cell r="V36" t="str">
            <v>Chetana Weekly</v>
          </cell>
          <cell r="W36" t="str">
            <v>Active</v>
          </cell>
          <cell r="X36" t="str">
            <v>M</v>
          </cell>
          <cell r="Y36" t="str">
            <v>VALMIKI NISHAD</v>
          </cell>
          <cell r="Z36" t="str">
            <v>9120248978</v>
          </cell>
        </row>
        <row r="37">
          <cell r="T37" t="str">
            <v>SSF5482675</v>
          </cell>
          <cell r="U37" t="str">
            <v>SSF5482675</v>
          </cell>
          <cell r="V37" t="str">
            <v>Chetana Weekly</v>
          </cell>
          <cell r="W37" t="str">
            <v>Active</v>
          </cell>
          <cell r="X37" t="str">
            <v>M</v>
          </cell>
          <cell r="Y37" t="str">
            <v>JAYRAM</v>
          </cell>
          <cell r="Z37" t="str">
            <v>7307414635</v>
          </cell>
        </row>
        <row r="38">
          <cell r="T38" t="str">
            <v>SSF3479940</v>
          </cell>
          <cell r="U38" t="str">
            <v>SSF3479940</v>
          </cell>
          <cell r="V38" t="str">
            <v>Chetana Weekly</v>
          </cell>
          <cell r="W38" t="str">
            <v>Active</v>
          </cell>
          <cell r="X38" t="str">
            <v>M</v>
          </cell>
          <cell r="Y38" t="str">
            <v>RAJKUMAR GOAND</v>
          </cell>
          <cell r="Z38" t="str">
            <v>7052616503</v>
          </cell>
        </row>
        <row r="39">
          <cell r="T39" t="str">
            <v>SSF4290158</v>
          </cell>
          <cell r="U39" t="str">
            <v>SSF4290158</v>
          </cell>
          <cell r="V39" t="str">
            <v>Chetana Weekly</v>
          </cell>
          <cell r="W39" t="str">
            <v>Active</v>
          </cell>
          <cell r="X39" t="str">
            <v>S</v>
          </cell>
          <cell r="Y39" t="str">
            <v>NANDLAL</v>
          </cell>
          <cell r="Z39" t="str">
            <v>9998575269</v>
          </cell>
        </row>
        <row r="40">
          <cell r="T40" t="str">
            <v>SSF4093004</v>
          </cell>
          <cell r="U40" t="str">
            <v>SSF4093004</v>
          </cell>
          <cell r="V40" t="str">
            <v>Chetana Weekly</v>
          </cell>
          <cell r="W40" t="str">
            <v>Active</v>
          </cell>
          <cell r="X40" t="str">
            <v>M</v>
          </cell>
          <cell r="Y40" t="str">
            <v>JAYKUMAR</v>
          </cell>
          <cell r="Z40" t="str">
            <v>9569053602</v>
          </cell>
        </row>
        <row r="41">
          <cell r="T41" t="str">
            <v>SSF4413698</v>
          </cell>
          <cell r="U41" t="str">
            <v>SSF4413698</v>
          </cell>
          <cell r="V41" t="str">
            <v>Chetana Weekly</v>
          </cell>
          <cell r="W41" t="str">
            <v>Active</v>
          </cell>
          <cell r="X41" t="str">
            <v>D</v>
          </cell>
          <cell r="Y41" t="str">
            <v>RAMNARESH </v>
          </cell>
          <cell r="Z41" t="str">
            <v>8689803793</v>
          </cell>
        </row>
        <row r="42">
          <cell r="T42" t="str">
            <v>SSF5893535</v>
          </cell>
          <cell r="U42" t="str">
            <v>SSF5893535</v>
          </cell>
          <cell r="V42" t="str">
            <v>Chetana Weekly</v>
          </cell>
          <cell r="W42" t="str">
            <v>Active</v>
          </cell>
          <cell r="X42" t="str">
            <v>M</v>
          </cell>
          <cell r="Y42" t="str">
            <v>JEETENDRA KUMAR MADDHESIYA</v>
          </cell>
          <cell r="Z42" t="str">
            <v>9118502589</v>
          </cell>
        </row>
        <row r="43">
          <cell r="T43" t="str">
            <v>SSF6191765</v>
          </cell>
          <cell r="U43" t="str">
            <v>SSF6191765</v>
          </cell>
          <cell r="V43" t="str">
            <v>Chetana Weekly</v>
          </cell>
          <cell r="W43" t="str">
            <v>Active</v>
          </cell>
          <cell r="X43" t="str">
            <v>M</v>
          </cell>
          <cell r="Y43" t="str">
            <v>ABBAS ANSARI</v>
          </cell>
          <cell r="Z43" t="str">
            <v>7355745014</v>
          </cell>
        </row>
        <row r="44">
          <cell r="T44" t="str">
            <v>SSF4289253</v>
          </cell>
          <cell r="U44" t="str">
            <v>SSF4289253</v>
          </cell>
          <cell r="V44" t="str">
            <v>Chetana Weekly</v>
          </cell>
          <cell r="W44" t="str">
            <v>Active</v>
          </cell>
          <cell r="X44" t="str">
            <v>M</v>
          </cell>
          <cell r="Y44" t="str">
            <v>MUNNILAL NISHAD</v>
          </cell>
          <cell r="Z44" t="str">
            <v>9918063197</v>
          </cell>
        </row>
        <row r="45">
          <cell r="T45" t="str">
            <v>SSF3303204</v>
          </cell>
          <cell r="U45" t="str">
            <v>SSF3303204</v>
          </cell>
          <cell r="V45" t="str">
            <v>Chetana Weekly</v>
          </cell>
          <cell r="W45" t="str">
            <v>Active</v>
          </cell>
          <cell r="X45" t="str">
            <v>M</v>
          </cell>
          <cell r="Y45" t="str">
            <v>JITENDRA PRAJAPATI </v>
          </cell>
          <cell r="Z45" t="str">
            <v>9369278489</v>
          </cell>
        </row>
        <row r="46">
          <cell r="T46" t="str">
            <v>SSF3537599</v>
          </cell>
          <cell r="U46" t="str">
            <v>SSF3537599</v>
          </cell>
          <cell r="V46" t="str">
            <v>Chetana Weekly</v>
          </cell>
          <cell r="W46" t="str">
            <v>Active</v>
          </cell>
          <cell r="X46" t="str">
            <v>M</v>
          </cell>
          <cell r="Y46" t="str">
            <v>RAMESH</v>
          </cell>
          <cell r="Z46" t="str">
            <v>7348335278</v>
          </cell>
        </row>
        <row r="47">
          <cell r="T47" t="str">
            <v>SSF4368624</v>
          </cell>
          <cell r="U47" t="str">
            <v>SSF4368624</v>
          </cell>
          <cell r="V47" t="str">
            <v>Chetana Weekly</v>
          </cell>
          <cell r="W47" t="str">
            <v>Active</v>
          </cell>
          <cell r="X47" t="str">
            <v>M</v>
          </cell>
          <cell r="Y47" t="str">
            <v>DEEPAK</v>
          </cell>
          <cell r="Z47" t="str">
            <v>8052801518</v>
          </cell>
        </row>
        <row r="48">
          <cell r="T48" t="str">
            <v>SSF3559182</v>
          </cell>
          <cell r="U48" t="str">
            <v>SSF3559182</v>
          </cell>
          <cell r="V48" t="str">
            <v>Chetana Weekly</v>
          </cell>
          <cell r="W48" t="str">
            <v>Active</v>
          </cell>
          <cell r="X48" t="str">
            <v>M</v>
          </cell>
          <cell r="Y48" t="str">
            <v>SHREERAM</v>
          </cell>
          <cell r="Z48" t="str">
            <v>9170073990</v>
          </cell>
        </row>
        <row r="49">
          <cell r="T49" t="str">
            <v>SSF5606136</v>
          </cell>
          <cell r="U49" t="str">
            <v>SSF5606136</v>
          </cell>
          <cell r="V49" t="str">
            <v>Chetana Weekly</v>
          </cell>
          <cell r="W49" t="str">
            <v>Active</v>
          </cell>
          <cell r="X49" t="str">
            <v>M</v>
          </cell>
          <cell r="Y49" t="str">
            <v>VIJAY KUMAR SINGH</v>
          </cell>
          <cell r="Z49" t="str">
            <v>7232948918</v>
          </cell>
        </row>
        <row r="50">
          <cell r="T50" t="str">
            <v>SSF4103906</v>
          </cell>
          <cell r="U50" t="str">
            <v>SSF4103906</v>
          </cell>
          <cell r="V50" t="str">
            <v>Chetana Weekly</v>
          </cell>
          <cell r="W50" t="str">
            <v>Active</v>
          </cell>
          <cell r="X50" t="str">
            <v>M</v>
          </cell>
          <cell r="Y50" t="str">
            <v>JOKHU</v>
          </cell>
          <cell r="Z50" t="str">
            <v>9718913958</v>
          </cell>
        </row>
        <row r="51">
          <cell r="T51" t="str">
            <v>SSF4508520</v>
          </cell>
          <cell r="U51" t="str">
            <v>SSF4508520</v>
          </cell>
          <cell r="V51" t="str">
            <v>Chetana Weekly</v>
          </cell>
          <cell r="W51" t="str">
            <v>Active</v>
          </cell>
          <cell r="X51" t="str">
            <v>M</v>
          </cell>
          <cell r="Y51" t="str">
            <v>YOGENDRA YADAV</v>
          </cell>
          <cell r="Z51" t="str">
            <v>7887070260</v>
          </cell>
        </row>
        <row r="52">
          <cell r="T52" t="str">
            <v>SSF3757870</v>
          </cell>
          <cell r="U52" t="str">
            <v>SSF3757870</v>
          </cell>
          <cell r="V52" t="str">
            <v>Chetana Weekly</v>
          </cell>
          <cell r="W52" t="str">
            <v>Active</v>
          </cell>
          <cell r="X52" t="str">
            <v>M</v>
          </cell>
          <cell r="Y52" t="str">
            <v>RAMAGYA</v>
          </cell>
          <cell r="Z52" t="str">
            <v>8425890180</v>
          </cell>
        </row>
        <row r="53">
          <cell r="T53" t="str">
            <v>SSF4437944</v>
          </cell>
          <cell r="U53" t="str">
            <v>SSF4437944</v>
          </cell>
          <cell r="V53" t="str">
            <v>Chetana Weekly</v>
          </cell>
          <cell r="W53" t="str">
            <v>Active</v>
          </cell>
          <cell r="X53" t="str">
            <v>M</v>
          </cell>
          <cell r="Y53" t="str">
            <v>JITENDRA</v>
          </cell>
          <cell r="Z53" t="str">
            <v>8934836113</v>
          </cell>
        </row>
        <row r="54">
          <cell r="T54" t="str">
            <v>SSF4282180</v>
          </cell>
          <cell r="U54" t="str">
            <v>SSF4282180</v>
          </cell>
          <cell r="V54" t="str">
            <v>Chetana Weekly</v>
          </cell>
          <cell r="W54" t="str">
            <v>Active</v>
          </cell>
          <cell r="X54" t="str">
            <v>S</v>
          </cell>
          <cell r="Y54" t="str">
            <v>SANTOSH PASWAN </v>
          </cell>
          <cell r="Z54" t="str">
            <v>9569445623</v>
          </cell>
        </row>
        <row r="55">
          <cell r="T55" t="str">
            <v>SSF4057026</v>
          </cell>
          <cell r="U55" t="str">
            <v>SSF4057026</v>
          </cell>
          <cell r="V55" t="str">
            <v>Chetana Weekly</v>
          </cell>
          <cell r="W55" t="str">
            <v>Active</v>
          </cell>
          <cell r="X55" t="str">
            <v>M</v>
          </cell>
          <cell r="Y55" t="str">
            <v>MR MONU </v>
          </cell>
          <cell r="Z55" t="str">
            <v>8932900181</v>
          </cell>
        </row>
        <row r="56">
          <cell r="T56" t="str">
            <v>SSF4254376</v>
          </cell>
          <cell r="U56" t="str">
            <v>SSF4254376</v>
          </cell>
          <cell r="V56" t="str">
            <v>Chetana Weekly</v>
          </cell>
          <cell r="W56" t="str">
            <v>Active</v>
          </cell>
          <cell r="X56" t="str">
            <v>M</v>
          </cell>
          <cell r="Y56" t="str">
            <v>VIRENDRA SINGH</v>
          </cell>
          <cell r="Z56" t="str">
            <v>9044476398</v>
          </cell>
        </row>
        <row r="57">
          <cell r="T57" t="str">
            <v>SSF5411141</v>
          </cell>
          <cell r="U57" t="str">
            <v>SSF5411141</v>
          </cell>
          <cell r="V57" t="str">
            <v>Chetana Weekly</v>
          </cell>
          <cell r="W57" t="str">
            <v>Active</v>
          </cell>
          <cell r="X57" t="str">
            <v>M</v>
          </cell>
          <cell r="Y57" t="str">
            <v>RAM BELAS GUPTA</v>
          </cell>
          <cell r="Z57" t="str">
            <v>9120588757</v>
          </cell>
        </row>
        <row r="58">
          <cell r="T58" t="str">
            <v>SSF4549219</v>
          </cell>
          <cell r="U58" t="str">
            <v>SSF4549219</v>
          </cell>
          <cell r="V58" t="str">
            <v>Chetana Weekly</v>
          </cell>
          <cell r="W58" t="str">
            <v>Active</v>
          </cell>
          <cell r="X58" t="str">
            <v>M</v>
          </cell>
          <cell r="Y58" t="str">
            <v>MANISH KUMAR CHAURASIYA</v>
          </cell>
          <cell r="Z58" t="str">
            <v>8948542324</v>
          </cell>
        </row>
        <row r="59">
          <cell r="T59" t="str">
            <v>SSF4580313</v>
          </cell>
          <cell r="U59" t="str">
            <v>SSF4580313</v>
          </cell>
          <cell r="V59" t="str">
            <v>Chetana Weekly</v>
          </cell>
          <cell r="W59" t="str">
            <v>Active</v>
          </cell>
          <cell r="X59" t="str">
            <v>M</v>
          </cell>
          <cell r="Y59" t="str">
            <v>SUNIL</v>
          </cell>
          <cell r="Z59" t="str">
            <v>8853998041</v>
          </cell>
        </row>
        <row r="60">
          <cell r="T60" t="str">
            <v>SSF5955615</v>
          </cell>
          <cell r="U60" t="str">
            <v>SSF5955615</v>
          </cell>
          <cell r="V60" t="str">
            <v>Chetana Weekly</v>
          </cell>
          <cell r="W60" t="str">
            <v>Active</v>
          </cell>
          <cell r="X60" t="str">
            <v>M</v>
          </cell>
          <cell r="Y60" t="str">
            <v>HAJARAT</v>
          </cell>
          <cell r="Z60" t="str">
            <v>8853008203</v>
          </cell>
        </row>
        <row r="61">
          <cell r="T61" t="str">
            <v>SSF4112704</v>
          </cell>
          <cell r="U61" t="str">
            <v>SSF4112704</v>
          </cell>
          <cell r="V61" t="str">
            <v>Chetana Weekly</v>
          </cell>
          <cell r="W61" t="str">
            <v>Closed</v>
          </cell>
          <cell r="X61" t="str">
            <v>M</v>
          </cell>
          <cell r="Y61" t="str">
            <v>DHAMA SHRMA</v>
          </cell>
          <cell r="Z61" t="str">
            <v>7518317462</v>
          </cell>
        </row>
        <row r="62">
          <cell r="T62" t="str">
            <v>SSF5167162</v>
          </cell>
          <cell r="U62" t="str">
            <v>SSF5167162</v>
          </cell>
          <cell r="V62" t="str">
            <v>Chetana Weekly</v>
          </cell>
          <cell r="W62" t="str">
            <v>Active</v>
          </cell>
          <cell r="X62" t="str">
            <v>M</v>
          </cell>
          <cell r="Y62" t="str">
            <v>SAFIULLAH </v>
          </cell>
          <cell r="Z62" t="str">
            <v>8604757901</v>
          </cell>
        </row>
        <row r="63">
          <cell r="T63" t="str">
            <v>SSF3427846</v>
          </cell>
          <cell r="U63" t="str">
            <v>SSF3427846</v>
          </cell>
          <cell r="V63" t="str">
            <v>Chetana Weekly</v>
          </cell>
          <cell r="W63" t="str">
            <v>Active</v>
          </cell>
          <cell r="X63" t="str">
            <v>S</v>
          </cell>
          <cell r="Y63" t="str">
            <v>HADISH </v>
          </cell>
          <cell r="Z63" t="str">
            <v>9236933212</v>
          </cell>
        </row>
        <row r="64">
          <cell r="T64" t="str">
            <v>SSF6008641</v>
          </cell>
          <cell r="U64" t="str">
            <v>SSF6008641</v>
          </cell>
          <cell r="V64" t="str">
            <v>Chetana Weekly</v>
          </cell>
          <cell r="W64" t="str">
            <v>Active</v>
          </cell>
          <cell r="X64" t="str">
            <v>M</v>
          </cell>
          <cell r="Y64" t="str">
            <v>FAUJDAR</v>
          </cell>
          <cell r="Z64" t="str">
            <v>7398773260</v>
          </cell>
        </row>
        <row r="65">
          <cell r="T65" t="str">
            <v>SSF5980683</v>
          </cell>
          <cell r="U65" t="str">
            <v>SSF5980683</v>
          </cell>
          <cell r="V65" t="str">
            <v>Unnati weekly</v>
          </cell>
          <cell r="W65" t="str">
            <v>Active</v>
          </cell>
          <cell r="X65" t="str">
            <v>M</v>
          </cell>
          <cell r="Y65" t="str">
            <v>MANOJ</v>
          </cell>
          <cell r="Z65" t="str">
            <v>6307044476</v>
          </cell>
        </row>
        <row r="66">
          <cell r="T66" t="str">
            <v>SSF3736158</v>
          </cell>
          <cell r="U66" t="str">
            <v>SSF3736158</v>
          </cell>
          <cell r="V66" t="str">
            <v>Chetana Weekly</v>
          </cell>
          <cell r="W66" t="str">
            <v>Active</v>
          </cell>
          <cell r="X66" t="str">
            <v>M</v>
          </cell>
          <cell r="Y66" t="str">
            <v>LALLAN SINGH</v>
          </cell>
          <cell r="Z66" t="str">
            <v>8738941454</v>
          </cell>
        </row>
        <row r="67">
          <cell r="T67" t="str">
            <v>SSF3849024</v>
          </cell>
          <cell r="U67" t="str">
            <v>SSF3849024</v>
          </cell>
          <cell r="V67" t="str">
            <v>Chetana Weekly</v>
          </cell>
          <cell r="W67" t="str">
            <v>Active</v>
          </cell>
          <cell r="X67" t="str">
            <v>M</v>
          </cell>
          <cell r="Y67" t="str">
            <v>INDRAJIT</v>
          </cell>
          <cell r="Z67" t="str">
            <v>7068648255</v>
          </cell>
        </row>
        <row r="68">
          <cell r="T68" t="str">
            <v>SSF4143347</v>
          </cell>
          <cell r="U68" t="str">
            <v>SSF4143347</v>
          </cell>
          <cell r="V68" t="str">
            <v>Chetana Weekly</v>
          </cell>
          <cell r="W68" t="str">
            <v>Active</v>
          </cell>
          <cell r="X68" t="str">
            <v>M</v>
          </cell>
          <cell r="Y68" t="str">
            <v>ABHAY</v>
          </cell>
          <cell r="Z68" t="str">
            <v>8429754722</v>
          </cell>
        </row>
        <row r="69">
          <cell r="T69" t="str">
            <v>SSF4193653</v>
          </cell>
          <cell r="U69" t="str">
            <v>SSF4193653</v>
          </cell>
          <cell r="V69" t="str">
            <v>Chetana Weekly</v>
          </cell>
          <cell r="W69" t="str">
            <v>Active</v>
          </cell>
          <cell r="X69" t="str">
            <v>M</v>
          </cell>
          <cell r="Y69" t="str">
            <v>RAVINDRA PASAWAN</v>
          </cell>
          <cell r="Z69" t="str">
            <v>7607989656</v>
          </cell>
        </row>
        <row r="70">
          <cell r="T70" t="str">
            <v>SSF3849009</v>
          </cell>
          <cell r="U70" t="str">
            <v>SSF3849009</v>
          </cell>
          <cell r="V70" t="str">
            <v>Chetana Weekly</v>
          </cell>
          <cell r="W70" t="str">
            <v>Active</v>
          </cell>
          <cell r="X70" t="str">
            <v>M</v>
          </cell>
          <cell r="Y70" t="str">
            <v>SHRAVAN KUMAR</v>
          </cell>
          <cell r="Z70" t="str">
            <v>7523866643</v>
          </cell>
        </row>
        <row r="71">
          <cell r="T71" t="str">
            <v>SSF5446241</v>
          </cell>
          <cell r="U71" t="str">
            <v>SSF5446241</v>
          </cell>
          <cell r="V71" t="str">
            <v>Unnati weekly</v>
          </cell>
          <cell r="W71" t="str">
            <v>Active</v>
          </cell>
          <cell r="X71" t="str">
            <v>M</v>
          </cell>
          <cell r="Y71" t="str">
            <v>SHAMBHU KUMAR</v>
          </cell>
          <cell r="Z71" t="str">
            <v>8081888262</v>
          </cell>
        </row>
        <row r="72">
          <cell r="T72" t="str">
            <v>SSF5001134</v>
          </cell>
          <cell r="U72" t="str">
            <v>SSF5001134</v>
          </cell>
          <cell r="V72" t="str">
            <v>Chetana Weekly</v>
          </cell>
          <cell r="W72" t="str">
            <v>Active</v>
          </cell>
          <cell r="X72" t="str">
            <v>M</v>
          </cell>
          <cell r="Y72" t="str">
            <v>MR ARUN</v>
          </cell>
          <cell r="Z72" t="str">
            <v>9956989662</v>
          </cell>
        </row>
        <row r="73">
          <cell r="T73" t="str">
            <v>SSF5752079</v>
          </cell>
          <cell r="U73" t="str">
            <v>SSF5752079</v>
          </cell>
          <cell r="V73" t="str">
            <v>Chetana Weekly</v>
          </cell>
          <cell r="W73" t="str">
            <v>Active</v>
          </cell>
          <cell r="X73" t="str">
            <v>M</v>
          </cell>
          <cell r="Y73" t="str">
            <v>JOGINDAR GUPTA</v>
          </cell>
          <cell r="Z73" t="str">
            <v>7317790716</v>
          </cell>
        </row>
        <row r="74">
          <cell r="T74" t="str">
            <v>SSF5762295</v>
          </cell>
          <cell r="U74" t="str">
            <v>SSF5762295</v>
          </cell>
          <cell r="V74" t="str">
            <v>Chetana Weekly</v>
          </cell>
          <cell r="W74" t="str">
            <v>Active</v>
          </cell>
          <cell r="X74" t="str">
            <v>M</v>
          </cell>
          <cell r="Y74" t="str">
            <v>GIRIJESH MADHHESHIYA</v>
          </cell>
          <cell r="Z74" t="str">
            <v>9580136622</v>
          </cell>
        </row>
        <row r="75">
          <cell r="T75" t="str">
            <v>SSF4169819</v>
          </cell>
          <cell r="U75" t="str">
            <v>SSF4169819</v>
          </cell>
          <cell r="V75" t="str">
            <v>Chetana Weekly</v>
          </cell>
          <cell r="W75" t="str">
            <v>Active</v>
          </cell>
          <cell r="X75" t="str">
            <v>M</v>
          </cell>
          <cell r="Y75" t="str">
            <v>BALINDRA GAUTAM</v>
          </cell>
          <cell r="Z75" t="str">
            <v>9361738477</v>
          </cell>
        </row>
        <row r="76">
          <cell r="T76" t="str">
            <v>SSF4265637</v>
          </cell>
          <cell r="U76" t="str">
            <v>SSF4265637</v>
          </cell>
          <cell r="V76" t="str">
            <v>Chetana Weekly</v>
          </cell>
          <cell r="W76" t="str">
            <v>Active</v>
          </cell>
          <cell r="X76" t="str">
            <v>M</v>
          </cell>
          <cell r="Y76" t="str">
            <v>DURGESH</v>
          </cell>
          <cell r="Z76" t="str">
            <v>7080667312</v>
          </cell>
        </row>
        <row r="77">
          <cell r="T77" t="str">
            <v>SSF4237607</v>
          </cell>
          <cell r="U77" t="str">
            <v>SSF4237607</v>
          </cell>
          <cell r="V77" t="str">
            <v>Chetana Weekly</v>
          </cell>
          <cell r="W77" t="str">
            <v>Active</v>
          </cell>
          <cell r="X77" t="str">
            <v>M</v>
          </cell>
          <cell r="Y77" t="str">
            <v>DWARIKA</v>
          </cell>
          <cell r="Z77" t="str">
            <v>8445063145</v>
          </cell>
        </row>
        <row r="78">
          <cell r="T78" t="str">
            <v>SSF4934250</v>
          </cell>
          <cell r="U78" t="str">
            <v>SSF4934250</v>
          </cell>
          <cell r="V78" t="str">
            <v>Chetana Weekly</v>
          </cell>
          <cell r="W78" t="str">
            <v>Active</v>
          </cell>
          <cell r="X78" t="str">
            <v>M</v>
          </cell>
          <cell r="Y78" t="str">
            <v>BHAGIRATHI</v>
          </cell>
          <cell r="Z78" t="str">
            <v>8112889903</v>
          </cell>
        </row>
        <row r="79">
          <cell r="T79" t="str">
            <v>SSF3742050</v>
          </cell>
          <cell r="U79" t="str">
            <v>SSF3742050</v>
          </cell>
          <cell r="V79" t="str">
            <v>Chetana Weekly</v>
          </cell>
          <cell r="W79" t="str">
            <v>Active</v>
          </cell>
          <cell r="X79" t="str">
            <v>M</v>
          </cell>
          <cell r="Y79" t="str">
            <v>AJMAD</v>
          </cell>
          <cell r="Z79" t="str">
            <v>9369582106</v>
          </cell>
        </row>
        <row r="80">
          <cell r="T80" t="str">
            <v>SSF3668109</v>
          </cell>
          <cell r="U80" t="str">
            <v>SSF3668109</v>
          </cell>
          <cell r="V80" t="str">
            <v>Chetana Weekly</v>
          </cell>
          <cell r="W80" t="str">
            <v>Active</v>
          </cell>
          <cell r="X80" t="str">
            <v>M</v>
          </cell>
          <cell r="Y80" t="str">
            <v>AMARJIT </v>
          </cell>
          <cell r="Z80" t="str">
            <v>7318451711</v>
          </cell>
        </row>
        <row r="81">
          <cell r="T81" t="str">
            <v>SSF3900203</v>
          </cell>
          <cell r="U81" t="str">
            <v>SSF3900203</v>
          </cell>
          <cell r="V81" t="str">
            <v>Chetana Weekly</v>
          </cell>
          <cell r="W81" t="str">
            <v>Active</v>
          </cell>
          <cell r="X81" t="str">
            <v>M</v>
          </cell>
          <cell r="Y81" t="str">
            <v>JITENDRA PRASAD</v>
          </cell>
          <cell r="Z81" t="str">
            <v>7310178246</v>
          </cell>
        </row>
        <row r="82">
          <cell r="T82" t="str">
            <v>SSF4237639</v>
          </cell>
          <cell r="U82" t="str">
            <v>SSF4237639</v>
          </cell>
          <cell r="V82" t="str">
            <v>Chetana Weekly</v>
          </cell>
          <cell r="W82" t="str">
            <v>Active</v>
          </cell>
          <cell r="X82" t="str">
            <v>M</v>
          </cell>
          <cell r="Y82" t="str">
            <v>NAGESHWAR MADDESHIYA</v>
          </cell>
          <cell r="Z82" t="str">
            <v>9129454571</v>
          </cell>
        </row>
        <row r="83">
          <cell r="T83" t="str">
            <v>SSF3491678</v>
          </cell>
          <cell r="U83" t="str">
            <v>SSF3491678</v>
          </cell>
          <cell r="V83" t="str">
            <v>Chetana Weekly</v>
          </cell>
          <cell r="W83" t="str">
            <v>Active</v>
          </cell>
          <cell r="X83" t="str">
            <v>M</v>
          </cell>
          <cell r="Y83" t="str">
            <v>VAKIL</v>
          </cell>
          <cell r="Z83" t="str">
            <v>8354842720</v>
          </cell>
        </row>
        <row r="84">
          <cell r="T84" t="str">
            <v>SSF4596778</v>
          </cell>
          <cell r="U84" t="str">
            <v>SSF4596778</v>
          </cell>
          <cell r="V84" t="str">
            <v>Chetana Weekly</v>
          </cell>
          <cell r="W84" t="str">
            <v>Active</v>
          </cell>
          <cell r="X84" t="str">
            <v>M</v>
          </cell>
          <cell r="Y84" t="str">
            <v>PARASHURAM </v>
          </cell>
          <cell r="Z84" t="str">
            <v>8115747045</v>
          </cell>
        </row>
        <row r="85">
          <cell r="T85" t="str">
            <v>SSF3777508</v>
          </cell>
          <cell r="U85" t="str">
            <v>SSF3777508</v>
          </cell>
          <cell r="V85" t="str">
            <v>Chetana Weekly</v>
          </cell>
          <cell r="W85" t="str">
            <v>Active</v>
          </cell>
          <cell r="X85" t="str">
            <v>M</v>
          </cell>
          <cell r="Y85" t="str">
            <v>SUDARSHAN KUMAR</v>
          </cell>
          <cell r="Z85" t="str">
            <v>8528905706</v>
          </cell>
        </row>
        <row r="86">
          <cell r="T86" t="str">
            <v>SSF3417338</v>
          </cell>
          <cell r="U86" t="str">
            <v>SSF3417338</v>
          </cell>
          <cell r="V86" t="str">
            <v>Chetana Weekly</v>
          </cell>
          <cell r="W86" t="str">
            <v>Active</v>
          </cell>
          <cell r="X86" t="str">
            <v>M</v>
          </cell>
          <cell r="Y86" t="str">
            <v>MANOJ</v>
          </cell>
          <cell r="Z86" t="str">
            <v>8417992764</v>
          </cell>
        </row>
        <row r="87">
          <cell r="T87" t="str">
            <v>SSF4078345</v>
          </cell>
          <cell r="U87" t="str">
            <v>SSF4078345</v>
          </cell>
          <cell r="V87" t="str">
            <v>Chetana Weekly</v>
          </cell>
          <cell r="W87" t="str">
            <v>Active</v>
          </cell>
          <cell r="X87" t="str">
            <v>M</v>
          </cell>
          <cell r="Y87" t="str">
            <v>RAJESH </v>
          </cell>
          <cell r="Z87" t="str">
            <v>8052424988</v>
          </cell>
        </row>
        <row r="88">
          <cell r="T88" t="str">
            <v>SSF4712395</v>
          </cell>
          <cell r="U88" t="str">
            <v>SSF4712395</v>
          </cell>
          <cell r="V88" t="str">
            <v>Chetana Weekly</v>
          </cell>
          <cell r="W88" t="str">
            <v>Active</v>
          </cell>
          <cell r="X88" t="str">
            <v>M</v>
          </cell>
          <cell r="Y88" t="str">
            <v>KAMlESH NISHAD</v>
          </cell>
          <cell r="Z88" t="str">
            <v>6392754529</v>
          </cell>
        </row>
        <row r="89">
          <cell r="T89" t="str">
            <v>SSF4060327</v>
          </cell>
          <cell r="U89" t="str">
            <v>SSF4060327</v>
          </cell>
          <cell r="V89" t="str">
            <v>Chetana Weekly</v>
          </cell>
          <cell r="W89" t="str">
            <v>Active</v>
          </cell>
          <cell r="X89" t="str">
            <v>M</v>
          </cell>
          <cell r="Y89" t="str">
            <v>MUSTAFA</v>
          </cell>
          <cell r="Z89" t="str">
            <v>8009500357</v>
          </cell>
        </row>
        <row r="90">
          <cell r="T90" t="str">
            <v>SSF4828815</v>
          </cell>
          <cell r="U90" t="str">
            <v>SSF4828815</v>
          </cell>
          <cell r="V90" t="str">
            <v>Chetana Weekly</v>
          </cell>
          <cell r="W90" t="str">
            <v>Active</v>
          </cell>
          <cell r="X90" t="str">
            <v>M</v>
          </cell>
          <cell r="Y90" t="str">
            <v>SUBASH PRASAD</v>
          </cell>
          <cell r="Z90" t="str">
            <v>9984957487</v>
          </cell>
        </row>
        <row r="91">
          <cell r="T91" t="str">
            <v>SSF3914586</v>
          </cell>
          <cell r="U91" t="str">
            <v>SSF3914586</v>
          </cell>
          <cell r="V91" t="str">
            <v>Chetana Weekly</v>
          </cell>
          <cell r="W91" t="str">
            <v>Active</v>
          </cell>
          <cell r="X91" t="str">
            <v>M</v>
          </cell>
          <cell r="Y91" t="str">
            <v>MUKHTAR</v>
          </cell>
          <cell r="Z91" t="str">
            <v>7054026131</v>
          </cell>
        </row>
        <row r="92">
          <cell r="T92" t="str">
            <v>SSF3836537</v>
          </cell>
          <cell r="U92" t="str">
            <v>SSF3836537</v>
          </cell>
          <cell r="V92" t="str">
            <v>Chetana Weekly</v>
          </cell>
          <cell r="W92" t="str">
            <v>Active</v>
          </cell>
          <cell r="X92" t="str">
            <v>M</v>
          </cell>
          <cell r="Y92" t="str">
            <v>INDRAJEET</v>
          </cell>
          <cell r="Z92" t="str">
            <v>9026135384</v>
          </cell>
        </row>
        <row r="93">
          <cell r="T93" t="str">
            <v>SSF4139517</v>
          </cell>
          <cell r="U93" t="str">
            <v>SSF4139517</v>
          </cell>
          <cell r="V93" t="str">
            <v>Chetana Weekly</v>
          </cell>
          <cell r="W93" t="str">
            <v>Active</v>
          </cell>
          <cell r="X93" t="str">
            <v>M</v>
          </cell>
          <cell r="Y93" t="str">
            <v>BABALU</v>
          </cell>
          <cell r="Z93" t="str">
            <v>9580068670</v>
          </cell>
        </row>
        <row r="94">
          <cell r="T94" t="str">
            <v>SSF4221860</v>
          </cell>
          <cell r="U94" t="str">
            <v>SSF4221860</v>
          </cell>
          <cell r="V94" t="str">
            <v>Chetana Weekly</v>
          </cell>
          <cell r="W94" t="str">
            <v>Active</v>
          </cell>
          <cell r="X94" t="str">
            <v>M</v>
          </cell>
          <cell r="Y94" t="str">
            <v>RAMJEET</v>
          </cell>
          <cell r="Z94" t="str">
            <v>8470901231</v>
          </cell>
        </row>
        <row r="95">
          <cell r="T95" t="str">
            <v>SSF3467626</v>
          </cell>
          <cell r="U95" t="str">
            <v>SSF3467626</v>
          </cell>
          <cell r="V95" t="str">
            <v>Chetana Weekly</v>
          </cell>
          <cell r="W95" t="str">
            <v>Active</v>
          </cell>
          <cell r="X95" t="str">
            <v>M</v>
          </cell>
          <cell r="Y95" t="str">
            <v>GOPAL PRASAD</v>
          </cell>
          <cell r="Z95" t="str">
            <v>7398533244</v>
          </cell>
        </row>
        <row r="96">
          <cell r="T96" t="str">
            <v>SSF4089814</v>
          </cell>
          <cell r="U96" t="str">
            <v>SSF4089814</v>
          </cell>
          <cell r="V96" t="str">
            <v>Chetana Weekly</v>
          </cell>
          <cell r="W96" t="str">
            <v>Active</v>
          </cell>
          <cell r="X96" t="str">
            <v>M</v>
          </cell>
          <cell r="Y96" t="str">
            <v>RAMNIVASH</v>
          </cell>
          <cell r="Z96" t="str">
            <v>8175956593</v>
          </cell>
        </row>
        <row r="97">
          <cell r="T97" t="str">
            <v>SSF3422970</v>
          </cell>
          <cell r="U97" t="str">
            <v>SSF3422970</v>
          </cell>
          <cell r="V97" t="str">
            <v>Chetana Weekly</v>
          </cell>
          <cell r="W97" t="str">
            <v>Active</v>
          </cell>
          <cell r="X97" t="str">
            <v>M</v>
          </cell>
          <cell r="Y97" t="str">
            <v>RAMSANEHI CHAUHAN</v>
          </cell>
          <cell r="Z97" t="str">
            <v>9148107942</v>
          </cell>
        </row>
        <row r="98">
          <cell r="T98" t="str">
            <v>SSF3621504</v>
          </cell>
          <cell r="U98" t="str">
            <v>SSF3621504</v>
          </cell>
          <cell r="V98" t="str">
            <v>Chetana Weekly</v>
          </cell>
          <cell r="W98" t="str">
            <v>Active</v>
          </cell>
          <cell r="X98" t="str">
            <v>M</v>
          </cell>
          <cell r="Y98" t="str">
            <v>RAM PRAVESH</v>
          </cell>
          <cell r="Z98" t="str">
            <v>9118636107</v>
          </cell>
        </row>
        <row r="99">
          <cell r="T99" t="str">
            <v>SSF3358471</v>
          </cell>
          <cell r="U99" t="str">
            <v>SSF3358471</v>
          </cell>
          <cell r="V99" t="str">
            <v>Chetana Weekly</v>
          </cell>
          <cell r="W99" t="str">
            <v>Active</v>
          </cell>
          <cell r="X99" t="str">
            <v>M</v>
          </cell>
          <cell r="Y99" t="str">
            <v>HARINDRA</v>
          </cell>
          <cell r="Z99" t="str">
            <v>7985197854</v>
          </cell>
        </row>
        <row r="100">
          <cell r="T100" t="str">
            <v>SSF4900615</v>
          </cell>
          <cell r="U100" t="str">
            <v>SSF4900615</v>
          </cell>
          <cell r="V100" t="str">
            <v>Consumer Durable Weekly</v>
          </cell>
          <cell r="W100" t="str">
            <v>Closed</v>
          </cell>
          <cell r="X100" t="str">
            <v>M</v>
          </cell>
          <cell r="Y100" t="str">
            <v>VIDYADHAR</v>
          </cell>
          <cell r="Z100" t="str">
            <v>9648344322</v>
          </cell>
        </row>
        <row r="101">
          <cell r="T101" t="str">
            <v>SSF3823738</v>
          </cell>
          <cell r="U101" t="str">
            <v>SSF3823738</v>
          </cell>
          <cell r="V101" t="str">
            <v>Chetana Weekly</v>
          </cell>
          <cell r="W101" t="str">
            <v>Active</v>
          </cell>
          <cell r="X101" t="str">
            <v>M</v>
          </cell>
          <cell r="Y101" t="str">
            <v>NEERAJ KUMAR GAUTAM</v>
          </cell>
          <cell r="Z101" t="str">
            <v>8318093580</v>
          </cell>
        </row>
        <row r="102">
          <cell r="T102" t="str">
            <v>SSF3824064</v>
          </cell>
          <cell r="U102" t="str">
            <v>SSF3824064</v>
          </cell>
          <cell r="V102" t="str">
            <v>Consumer Durable Weekly</v>
          </cell>
          <cell r="W102" t="str">
            <v>Active</v>
          </cell>
          <cell r="X102" t="str">
            <v>S</v>
          </cell>
          <cell r="Y102" t="str">
            <v>LALMOHAN </v>
          </cell>
          <cell r="Z102" t="str">
            <v>7897837858</v>
          </cell>
        </row>
        <row r="103">
          <cell r="T103" t="str">
            <v>SSF5841050</v>
          </cell>
          <cell r="U103" t="str">
            <v>SSF5841050</v>
          </cell>
          <cell r="V103" t="str">
            <v>Consumer Durable Weekly</v>
          </cell>
          <cell r="W103" t="str">
            <v>Closed</v>
          </cell>
          <cell r="X103" t="str">
            <v>M</v>
          </cell>
          <cell r="Y103" t="str">
            <v>RAMBHAVAN PRASAD</v>
          </cell>
          <cell r="Z103" t="str">
            <v>9044124702</v>
          </cell>
        </row>
        <row r="104">
          <cell r="T104" t="str">
            <v>SSF5713750</v>
          </cell>
          <cell r="U104" t="str">
            <v>SSF5713750</v>
          </cell>
          <cell r="V104" t="str">
            <v>Consumer Durable Weekly</v>
          </cell>
          <cell r="W104" t="str">
            <v>Active</v>
          </cell>
          <cell r="X104" t="str">
            <v>S</v>
          </cell>
          <cell r="Y104" t="str">
            <v>SANTOSH PRASAD</v>
          </cell>
          <cell r="Z104" t="str">
            <v>9839793897</v>
          </cell>
        </row>
        <row r="105">
          <cell r="T105" t="str">
            <v>SSF4088612</v>
          </cell>
          <cell r="U105" t="str">
            <v>SSF4088612</v>
          </cell>
          <cell r="V105" t="str">
            <v>Chetana Weekly</v>
          </cell>
          <cell r="W105" t="str">
            <v>Active</v>
          </cell>
          <cell r="X105" t="str">
            <v>M</v>
          </cell>
          <cell r="Y105" t="str">
            <v>MINTU</v>
          </cell>
          <cell r="Z105" t="str">
            <v>9120378386</v>
          </cell>
        </row>
        <row r="106">
          <cell r="T106" t="str">
            <v>SSF4088631</v>
          </cell>
          <cell r="U106" t="str">
            <v>SSF4088631</v>
          </cell>
          <cell r="V106" t="str">
            <v>Chetana Weekly</v>
          </cell>
          <cell r="W106" t="str">
            <v>Active</v>
          </cell>
          <cell r="X106" t="str">
            <v>M</v>
          </cell>
          <cell r="Y106" t="str">
            <v>SURESH</v>
          </cell>
          <cell r="Z106" t="str">
            <v>7394894024</v>
          </cell>
        </row>
        <row r="107">
          <cell r="T107" t="str">
            <v>SSF4476809</v>
          </cell>
          <cell r="U107" t="str">
            <v>SSF4476809</v>
          </cell>
          <cell r="V107" t="str">
            <v>Chetana Weekly</v>
          </cell>
          <cell r="W107" t="str">
            <v>Active</v>
          </cell>
          <cell r="X107" t="str">
            <v>M</v>
          </cell>
          <cell r="Y107" t="str">
            <v>MANOJ</v>
          </cell>
          <cell r="Z107" t="str">
            <v>8795964590</v>
          </cell>
        </row>
        <row r="108">
          <cell r="T108" t="str">
            <v>SSF4060360</v>
          </cell>
          <cell r="U108" t="str">
            <v>SSF4060360</v>
          </cell>
          <cell r="V108" t="str">
            <v>Chetana Weekly</v>
          </cell>
          <cell r="W108" t="str">
            <v>Active</v>
          </cell>
          <cell r="X108" t="str">
            <v>M</v>
          </cell>
          <cell r="Y108" t="str">
            <v>RAHUL</v>
          </cell>
          <cell r="Z108" t="str">
            <v>9569630231</v>
          </cell>
        </row>
        <row r="109">
          <cell r="T109" t="str">
            <v>SSF4591732</v>
          </cell>
          <cell r="U109" t="str">
            <v>SSF4591732</v>
          </cell>
          <cell r="V109" t="str">
            <v>Chetana Weekly</v>
          </cell>
          <cell r="W109" t="str">
            <v>Active</v>
          </cell>
          <cell r="X109" t="str">
            <v>M</v>
          </cell>
          <cell r="Y109" t="str">
            <v>SANGAM SINGH</v>
          </cell>
          <cell r="Z109" t="str">
            <v>8176947806</v>
          </cell>
        </row>
        <row r="110">
          <cell r="T110" t="str">
            <v>SSF4725246</v>
          </cell>
          <cell r="U110" t="str">
            <v>SSF4725246</v>
          </cell>
          <cell r="V110" t="str">
            <v>Consumer Durable Weekly</v>
          </cell>
          <cell r="W110" t="str">
            <v>Active</v>
          </cell>
          <cell r="X110" t="str">
            <v>M</v>
          </cell>
          <cell r="Y110" t="str">
            <v>MANOJ</v>
          </cell>
          <cell r="Z110" t="str">
            <v>7379110602</v>
          </cell>
        </row>
        <row r="111">
          <cell r="T111" t="str">
            <v>SSF6222258</v>
          </cell>
          <cell r="U111" t="str">
            <v>SSF6222258</v>
          </cell>
          <cell r="V111" t="str">
            <v>Consumer Durable Weekly</v>
          </cell>
          <cell r="W111" t="str">
            <v>Closed</v>
          </cell>
          <cell r="X111" t="str">
            <v>M</v>
          </cell>
          <cell r="Y111" t="str">
            <v>SAVIR ALI</v>
          </cell>
          <cell r="Z111" t="str">
            <v>7080261014</v>
          </cell>
        </row>
        <row r="112">
          <cell r="T112" t="str">
            <v>SSF3943591</v>
          </cell>
          <cell r="U112" t="str">
            <v>SSF3943591</v>
          </cell>
          <cell r="V112" t="str">
            <v>Chetana Weekly</v>
          </cell>
          <cell r="W112" t="str">
            <v>Active</v>
          </cell>
          <cell r="X112" t="str">
            <v>M</v>
          </cell>
          <cell r="Y112" t="str">
            <v>AWADHESH PRASAD</v>
          </cell>
          <cell r="Z112" t="str">
            <v>8924078554</v>
          </cell>
        </row>
        <row r="113">
          <cell r="T113" t="str">
            <v>SSF4203458</v>
          </cell>
          <cell r="U113" t="str">
            <v>SSF4203458</v>
          </cell>
          <cell r="V113" t="str">
            <v>Chetana Weekly</v>
          </cell>
          <cell r="W113" t="str">
            <v>Active</v>
          </cell>
          <cell r="X113" t="str">
            <v>M</v>
          </cell>
          <cell r="Y113" t="str">
            <v>RAM NATH</v>
          </cell>
          <cell r="Z113" t="str">
            <v>9118403475</v>
          </cell>
        </row>
        <row r="114">
          <cell r="T114" t="str">
            <v>SSF4202781</v>
          </cell>
          <cell r="U114" t="str">
            <v>SSF4202781</v>
          </cell>
          <cell r="V114" t="str">
            <v>Chetana Weekly</v>
          </cell>
          <cell r="W114" t="str">
            <v>Active</v>
          </cell>
          <cell r="X114" t="str">
            <v>M</v>
          </cell>
          <cell r="Y114" t="str">
            <v>JAIRAM</v>
          </cell>
          <cell r="Z114" t="str">
            <v>7398025693</v>
          </cell>
        </row>
        <row r="115">
          <cell r="T115" t="str">
            <v>SSF5283054</v>
          </cell>
          <cell r="U115" t="str">
            <v>SSF5283054</v>
          </cell>
          <cell r="V115" t="str">
            <v>Chetana Weekly</v>
          </cell>
          <cell r="W115" t="str">
            <v>Active</v>
          </cell>
          <cell r="X115" t="str">
            <v>M</v>
          </cell>
          <cell r="Y115" t="str">
            <v>ANIL KUMAR</v>
          </cell>
          <cell r="Z115" t="str">
            <v>9569576077</v>
          </cell>
        </row>
        <row r="116">
          <cell r="T116" t="str">
            <v>SSF3824065</v>
          </cell>
          <cell r="U116" t="str">
            <v>SSF3824065</v>
          </cell>
          <cell r="V116" t="str">
            <v>Chetana Weekly</v>
          </cell>
          <cell r="W116" t="str">
            <v>Active</v>
          </cell>
          <cell r="X116" t="str">
            <v>M</v>
          </cell>
          <cell r="Y116" t="str">
            <v>TUPHANI</v>
          </cell>
          <cell r="Z116" t="str">
            <v>9839027912</v>
          </cell>
        </row>
        <row r="117">
          <cell r="T117" t="str">
            <v>SSF4676791</v>
          </cell>
          <cell r="U117" t="str">
            <v>SSF4676791</v>
          </cell>
          <cell r="V117" t="str">
            <v>Chetana Weekly</v>
          </cell>
          <cell r="W117" t="str">
            <v>Active</v>
          </cell>
          <cell r="X117" t="str">
            <v>M</v>
          </cell>
          <cell r="Y117" t="str">
            <v>SANEHI</v>
          </cell>
          <cell r="Z117" t="str">
            <v>6387374205</v>
          </cell>
        </row>
        <row r="118">
          <cell r="T118" t="str">
            <v>SSF3842887</v>
          </cell>
          <cell r="U118" t="str">
            <v>SSF3842887</v>
          </cell>
          <cell r="V118" t="str">
            <v>Chetana Weekly</v>
          </cell>
          <cell r="W118" t="str">
            <v>Active</v>
          </cell>
          <cell r="X118" t="str">
            <v>M</v>
          </cell>
          <cell r="Y118" t="str">
            <v>RAJMANGAL KUMAR CHAURASIYA</v>
          </cell>
          <cell r="Z118" t="str">
            <v>8423322431</v>
          </cell>
        </row>
        <row r="119">
          <cell r="T119" t="str">
            <v>SSF4334710</v>
          </cell>
          <cell r="U119" t="str">
            <v>SSF4334710</v>
          </cell>
          <cell r="V119" t="str">
            <v>Chetana Weekly</v>
          </cell>
          <cell r="W119" t="str">
            <v>Active</v>
          </cell>
          <cell r="X119" t="str">
            <v>M</v>
          </cell>
          <cell r="Y119" t="str">
            <v>VIRENDRA DHOBI</v>
          </cell>
          <cell r="Z119" t="str">
            <v>9336200435</v>
          </cell>
        </row>
        <row r="120">
          <cell r="T120" t="str">
            <v>SSF4531589</v>
          </cell>
          <cell r="U120" t="str">
            <v>SSF4531589</v>
          </cell>
          <cell r="V120" t="str">
            <v>Chetana Weekly</v>
          </cell>
          <cell r="W120" t="str">
            <v>Active</v>
          </cell>
          <cell r="X120" t="str">
            <v>M</v>
          </cell>
          <cell r="Y120" t="str">
            <v>OM PRAKASH</v>
          </cell>
          <cell r="Z120" t="str">
            <v>8924906028</v>
          </cell>
        </row>
        <row r="121">
          <cell r="T121" t="str">
            <v>SSF4282202</v>
          </cell>
          <cell r="U121" t="str">
            <v>SSF4282202</v>
          </cell>
          <cell r="V121" t="str">
            <v>Chetana Weekly</v>
          </cell>
          <cell r="W121" t="str">
            <v>Active</v>
          </cell>
          <cell r="X121" t="str">
            <v>M</v>
          </cell>
          <cell r="Y121" t="str">
            <v>VIJAY</v>
          </cell>
          <cell r="Z121" t="str">
            <v>7318289329</v>
          </cell>
        </row>
        <row r="122">
          <cell r="T122" t="str">
            <v>SSF4593380</v>
          </cell>
          <cell r="U122" t="str">
            <v>SSF4593380</v>
          </cell>
          <cell r="V122" t="str">
            <v>Chetana Weekly</v>
          </cell>
          <cell r="W122" t="str">
            <v>Active</v>
          </cell>
          <cell r="X122" t="str">
            <v>M</v>
          </cell>
          <cell r="Y122" t="str">
            <v>VINAY SAHANI</v>
          </cell>
          <cell r="Z122" t="str">
            <v>8543977534</v>
          </cell>
        </row>
        <row r="123">
          <cell r="T123" t="str">
            <v>SSF5750000</v>
          </cell>
          <cell r="U123" t="str">
            <v>SSF5750000</v>
          </cell>
          <cell r="V123" t="str">
            <v>Consumer Durable Weekly</v>
          </cell>
          <cell r="W123" t="str">
            <v>Active</v>
          </cell>
          <cell r="X123" t="str">
            <v>M</v>
          </cell>
          <cell r="Y123" t="str">
            <v>MADAN SHARMA</v>
          </cell>
          <cell r="Z123" t="str">
            <v>8112417428</v>
          </cell>
        </row>
        <row r="124">
          <cell r="T124" t="str">
            <v>SSF5428283</v>
          </cell>
          <cell r="U124" t="str">
            <v>SSF5428283</v>
          </cell>
          <cell r="V124" t="str">
            <v>Chetana Weekly</v>
          </cell>
          <cell r="W124" t="str">
            <v>Active</v>
          </cell>
          <cell r="X124" t="str">
            <v>M</v>
          </cell>
          <cell r="Y124" t="str">
            <v>MUKESH SINGH</v>
          </cell>
          <cell r="Z124" t="str">
            <v>8423548389</v>
          </cell>
        </row>
        <row r="125">
          <cell r="T125" t="str">
            <v>SSF3955789</v>
          </cell>
          <cell r="U125" t="str">
            <v>SSF3955789</v>
          </cell>
          <cell r="V125" t="str">
            <v>Chetana Weekly</v>
          </cell>
          <cell r="W125" t="str">
            <v>Active</v>
          </cell>
          <cell r="X125" t="str">
            <v>M</v>
          </cell>
          <cell r="Y125" t="str">
            <v>RAMPRIT</v>
          </cell>
          <cell r="Z125" t="str">
            <v>6390258586</v>
          </cell>
        </row>
        <row r="126">
          <cell r="T126" t="str">
            <v>SSF4438371</v>
          </cell>
          <cell r="U126" t="str">
            <v>SSF4438371</v>
          </cell>
          <cell r="V126" t="str">
            <v>Chetana Weekly</v>
          </cell>
          <cell r="W126" t="str">
            <v>Active</v>
          </cell>
          <cell r="X126" t="str">
            <v>M</v>
          </cell>
          <cell r="Y126" t="str">
            <v>RAJESH KUMAR SINGH</v>
          </cell>
          <cell r="Z126" t="str">
            <v>9129100148</v>
          </cell>
        </row>
        <row r="127">
          <cell r="T127" t="str">
            <v>SSF6009277</v>
          </cell>
          <cell r="U127" t="str">
            <v>SSF6009277</v>
          </cell>
          <cell r="V127" t="str">
            <v>Chetana Weekly</v>
          </cell>
          <cell r="W127" t="str">
            <v>Active</v>
          </cell>
          <cell r="X127" t="str">
            <v>M</v>
          </cell>
          <cell r="Y127" t="str">
            <v>ramvriksh</v>
          </cell>
          <cell r="Z127" t="str">
            <v>9044399841</v>
          </cell>
        </row>
        <row r="128">
          <cell r="T128" t="str">
            <v>SSF5826447</v>
          </cell>
          <cell r="U128" t="str">
            <v>SSF5826447</v>
          </cell>
          <cell r="V128" t="str">
            <v>Chetana Weekly</v>
          </cell>
          <cell r="W128" t="str">
            <v>Active</v>
          </cell>
          <cell r="X128" t="str">
            <v>M</v>
          </cell>
          <cell r="Y128" t="str">
            <v>GOPAL</v>
          </cell>
          <cell r="Z128" t="str">
            <v>9369978031</v>
          </cell>
        </row>
        <row r="129">
          <cell r="T129" t="str">
            <v>SSF4005746</v>
          </cell>
          <cell r="U129" t="str">
            <v>SSF4005746</v>
          </cell>
          <cell r="V129" t="str">
            <v>Chetana Weekly</v>
          </cell>
          <cell r="W129" t="str">
            <v>Active</v>
          </cell>
          <cell r="X129" t="str">
            <v>M</v>
          </cell>
          <cell r="Y129" t="str">
            <v>RABINDRA</v>
          </cell>
          <cell r="Z129" t="str">
            <v>8009788963</v>
          </cell>
        </row>
        <row r="130">
          <cell r="T130" t="str">
            <v>SSF5706662</v>
          </cell>
          <cell r="U130" t="str">
            <v>SSF5706662</v>
          </cell>
          <cell r="V130" t="str">
            <v>Chetana Weekly</v>
          </cell>
          <cell r="W130" t="str">
            <v>Active</v>
          </cell>
          <cell r="X130" t="str">
            <v>M</v>
          </cell>
          <cell r="Y130" t="str">
            <v>RAJENDRA</v>
          </cell>
          <cell r="Z130" t="str">
            <v>8528040289</v>
          </cell>
        </row>
        <row r="131">
          <cell r="T131" t="str">
            <v>SSF3836538</v>
          </cell>
          <cell r="U131" t="str">
            <v>SSF3836538</v>
          </cell>
          <cell r="V131" t="str">
            <v>Chetana Weekly</v>
          </cell>
          <cell r="W131" t="str">
            <v>Active</v>
          </cell>
          <cell r="X131" t="str">
            <v>M</v>
          </cell>
          <cell r="Y131" t="str">
            <v>RISHI  KAPOOR</v>
          </cell>
          <cell r="Z131" t="str">
            <v>6386302356</v>
          </cell>
        </row>
        <row r="132">
          <cell r="T132" t="str">
            <v>SSF3306983</v>
          </cell>
          <cell r="U132" t="str">
            <v>SSF3306983</v>
          </cell>
          <cell r="V132" t="str">
            <v>Chetana Weekly</v>
          </cell>
          <cell r="W132" t="str">
            <v>Active</v>
          </cell>
          <cell r="X132" t="str">
            <v>M</v>
          </cell>
          <cell r="Y132" t="str">
            <v>JUGUL KISHOR</v>
          </cell>
          <cell r="Z132" t="str">
            <v>9156447912</v>
          </cell>
        </row>
        <row r="133">
          <cell r="T133" t="str">
            <v>SSF3610890</v>
          </cell>
          <cell r="U133" t="str">
            <v>SSF3610890</v>
          </cell>
          <cell r="V133" t="str">
            <v>Chetana Weekly</v>
          </cell>
          <cell r="W133" t="str">
            <v>Active</v>
          </cell>
          <cell r="X133" t="str">
            <v>M</v>
          </cell>
          <cell r="Y133" t="str">
            <v>RAMESH SINGH</v>
          </cell>
          <cell r="Z133" t="str">
            <v>9129062864</v>
          </cell>
        </row>
        <row r="134">
          <cell r="T134" t="str">
            <v>SSF4838242</v>
          </cell>
          <cell r="U134" t="str">
            <v>SSF4838242</v>
          </cell>
          <cell r="V134" t="str">
            <v>Chetana Weekly</v>
          </cell>
          <cell r="W134" t="str">
            <v>Active</v>
          </cell>
          <cell r="X134" t="str">
            <v>M</v>
          </cell>
          <cell r="Y134" t="str">
            <v>MANISH RAJBHAR</v>
          </cell>
          <cell r="Z134" t="str">
            <v>8948645340</v>
          </cell>
        </row>
        <row r="135">
          <cell r="T135" t="str">
            <v>SSF4819622</v>
          </cell>
          <cell r="U135" t="str">
            <v>SSF4819622</v>
          </cell>
          <cell r="V135" t="str">
            <v>Unnati weekly</v>
          </cell>
          <cell r="W135" t="str">
            <v>Active</v>
          </cell>
          <cell r="X135" t="str">
            <v>M</v>
          </cell>
          <cell r="Y135" t="str">
            <v>AMBRISH</v>
          </cell>
          <cell r="Z135" t="str">
            <v>8950406110</v>
          </cell>
        </row>
        <row r="136">
          <cell r="T136" t="str">
            <v>SSF5008540</v>
          </cell>
          <cell r="U136" t="str">
            <v>SSF5008540</v>
          </cell>
          <cell r="V136" t="str">
            <v>Consumer Durable Weekly</v>
          </cell>
          <cell r="W136" t="str">
            <v>Closed</v>
          </cell>
          <cell r="X136" t="str">
            <v>M</v>
          </cell>
          <cell r="Y136" t="str">
            <v>RAMLAKHAN</v>
          </cell>
          <cell r="Z136" t="str">
            <v>8400512679</v>
          </cell>
        </row>
        <row r="137">
          <cell r="T137" t="str">
            <v>SSF3933060</v>
          </cell>
          <cell r="U137" t="str">
            <v>SSF3933060</v>
          </cell>
          <cell r="V137" t="str">
            <v>Chetana Weekly</v>
          </cell>
          <cell r="W137" t="str">
            <v>Active</v>
          </cell>
          <cell r="X137" t="str">
            <v>M</v>
          </cell>
          <cell r="Y137" t="str">
            <v>SHREE RAM YADAV</v>
          </cell>
          <cell r="Z137" t="str">
            <v>9264937083</v>
          </cell>
        </row>
        <row r="138">
          <cell r="T138" t="str">
            <v>SSF5696148</v>
          </cell>
          <cell r="U138" t="str">
            <v>SSF5696148</v>
          </cell>
          <cell r="V138" t="str">
            <v>Unnati weekly</v>
          </cell>
          <cell r="W138" t="str">
            <v>Active</v>
          </cell>
          <cell r="X138" t="str">
            <v>M</v>
          </cell>
          <cell r="Y138" t="str">
            <v>SANTOSH SONKAR</v>
          </cell>
          <cell r="Z138" t="str">
            <v>8881054551</v>
          </cell>
        </row>
        <row r="139">
          <cell r="T139" t="str">
            <v>SSF3964395</v>
          </cell>
          <cell r="U139" t="str">
            <v>SSF3964395</v>
          </cell>
          <cell r="V139" t="str">
            <v>Chetana Weekly</v>
          </cell>
          <cell r="W139" t="str">
            <v>Active</v>
          </cell>
          <cell r="X139" t="str">
            <v>M</v>
          </cell>
          <cell r="Y139" t="str">
            <v>AURANJEB ALI</v>
          </cell>
          <cell r="Z139" t="str">
            <v>7052723687</v>
          </cell>
        </row>
        <row r="140">
          <cell r="T140" t="str">
            <v>SSF5664781</v>
          </cell>
          <cell r="U140" t="str">
            <v>SSF5664781</v>
          </cell>
          <cell r="V140" t="str">
            <v>Chetana Weekly</v>
          </cell>
          <cell r="W140" t="str">
            <v>Active</v>
          </cell>
          <cell r="X140" t="str">
            <v>M</v>
          </cell>
          <cell r="Y140" t="str">
            <v>RAMSUJAIN</v>
          </cell>
          <cell r="Z140" t="str">
            <v>6307419995</v>
          </cell>
        </row>
        <row r="141">
          <cell r="T141" t="str">
            <v>SSF4479475</v>
          </cell>
          <cell r="U141" t="str">
            <v>SSF4479475</v>
          </cell>
          <cell r="V141" t="str">
            <v>Chetana Weekly</v>
          </cell>
          <cell r="W141" t="str">
            <v>Active</v>
          </cell>
          <cell r="X141" t="str">
            <v>M</v>
          </cell>
          <cell r="Y141" t="str">
            <v>SANDIP KUMAR</v>
          </cell>
          <cell r="Z141" t="str">
            <v>7518598379</v>
          </cell>
        </row>
        <row r="142">
          <cell r="T142" t="str">
            <v>SSF4078370</v>
          </cell>
          <cell r="U142" t="str">
            <v>SSF4078370</v>
          </cell>
          <cell r="V142" t="str">
            <v>Chetana Weekly</v>
          </cell>
          <cell r="W142" t="str">
            <v>Active</v>
          </cell>
          <cell r="X142" t="str">
            <v>M</v>
          </cell>
          <cell r="Y142" t="str">
            <v>BABLOO NISHAD</v>
          </cell>
          <cell r="Z142" t="str">
            <v>7081343671</v>
          </cell>
        </row>
        <row r="143">
          <cell r="T143" t="str">
            <v>SSF4144052</v>
          </cell>
          <cell r="U143" t="str">
            <v>SSF4144052</v>
          </cell>
          <cell r="V143" t="str">
            <v>Chetana Weekly</v>
          </cell>
          <cell r="W143" t="str">
            <v>Active</v>
          </cell>
          <cell r="X143" t="str">
            <v>M</v>
          </cell>
          <cell r="Y143" t="str">
            <v>NAGA PRASAD</v>
          </cell>
          <cell r="Z143" t="str">
            <v>9598565461</v>
          </cell>
        </row>
        <row r="144">
          <cell r="T144" t="str">
            <v>SSF3729352</v>
          </cell>
          <cell r="U144" t="str">
            <v>SSF3729352</v>
          </cell>
          <cell r="V144" t="str">
            <v>Chetana Weekly</v>
          </cell>
          <cell r="W144" t="str">
            <v>Active</v>
          </cell>
          <cell r="X144" t="str">
            <v>M</v>
          </cell>
          <cell r="Y144" t="str">
            <v>HRIDAYANAND PRASAD</v>
          </cell>
          <cell r="Z144" t="str">
            <v>8601223144</v>
          </cell>
        </row>
        <row r="145">
          <cell r="T145" t="str">
            <v>SSF3853431</v>
          </cell>
          <cell r="U145" t="str">
            <v>SSF3853431</v>
          </cell>
          <cell r="V145" t="str">
            <v>Chetana Weekly</v>
          </cell>
          <cell r="W145" t="str">
            <v>Active</v>
          </cell>
          <cell r="X145" t="str">
            <v>M</v>
          </cell>
          <cell r="Y145" t="str">
            <v>SARAL PRASAD</v>
          </cell>
          <cell r="Z145" t="str">
            <v>9120498778</v>
          </cell>
        </row>
        <row r="146">
          <cell r="T146" t="str">
            <v>SSF3537773</v>
          </cell>
          <cell r="U146" t="str">
            <v>SSF3537773</v>
          </cell>
          <cell r="V146" t="str">
            <v>Chetana Weekly</v>
          </cell>
          <cell r="W146" t="str">
            <v>Active</v>
          </cell>
          <cell r="X146" t="str">
            <v>M</v>
          </cell>
          <cell r="Y146" t="str">
            <v>DEVANAND</v>
          </cell>
          <cell r="Z146" t="str">
            <v>9936598199</v>
          </cell>
        </row>
        <row r="147">
          <cell r="T147" t="str">
            <v>SSF5705516</v>
          </cell>
          <cell r="U147" t="str">
            <v>SSF5705516</v>
          </cell>
          <cell r="V147" t="str">
            <v>Consumer Durable Weekly</v>
          </cell>
          <cell r="W147" t="str">
            <v>Closed</v>
          </cell>
          <cell r="X147" t="str">
            <v>M</v>
          </cell>
          <cell r="Y147" t="str">
            <v>ABUDAR</v>
          </cell>
          <cell r="Z147" t="str">
            <v>7027485196</v>
          </cell>
        </row>
        <row r="148">
          <cell r="T148" t="str">
            <v>SSF6134826</v>
          </cell>
          <cell r="U148" t="str">
            <v>SSF6134826</v>
          </cell>
          <cell r="V148" t="str">
            <v>Chetana Weekly</v>
          </cell>
          <cell r="W148" t="str">
            <v>Active</v>
          </cell>
          <cell r="X148" t="str">
            <v>M</v>
          </cell>
          <cell r="Y148" t="str">
            <v>JAYAKARAN</v>
          </cell>
          <cell r="Z148" t="str">
            <v>9369953341</v>
          </cell>
        </row>
        <row r="149">
          <cell r="T149" t="str">
            <v>SSF4118042</v>
          </cell>
          <cell r="U149" t="str">
            <v>SSF4118042</v>
          </cell>
          <cell r="V149" t="str">
            <v>Chetana Weekly</v>
          </cell>
          <cell r="W149" t="str">
            <v>Active</v>
          </cell>
          <cell r="X149" t="str">
            <v>M</v>
          </cell>
          <cell r="Y149" t="str">
            <v>GUDDU PRASAD</v>
          </cell>
          <cell r="Z149" t="str">
            <v>8452859954</v>
          </cell>
        </row>
        <row r="150">
          <cell r="T150" t="str">
            <v>SSF3925938</v>
          </cell>
          <cell r="U150" t="str">
            <v>SSF3925938</v>
          </cell>
          <cell r="V150" t="str">
            <v>Chetana Weekly</v>
          </cell>
          <cell r="W150" t="str">
            <v>Closed</v>
          </cell>
          <cell r="X150" t="str">
            <v>M</v>
          </cell>
          <cell r="Y150" t="str">
            <v>VINOD PRASAD</v>
          </cell>
          <cell r="Z150" t="str">
            <v>9795853605</v>
          </cell>
        </row>
        <row r="151">
          <cell r="T151" t="str">
            <v>SSF4203469</v>
          </cell>
          <cell r="U151" t="str">
            <v>SSF4203469</v>
          </cell>
          <cell r="V151" t="str">
            <v>Chetana Weekly</v>
          </cell>
          <cell r="W151" t="str">
            <v>Active</v>
          </cell>
          <cell r="X151" t="str">
            <v>S</v>
          </cell>
          <cell r="Y151" t="str">
            <v>DHURPATI RAJBHAR</v>
          </cell>
          <cell r="Z151" t="str">
            <v>9561091952</v>
          </cell>
        </row>
        <row r="152">
          <cell r="T152" t="str">
            <v>SSF4089944</v>
          </cell>
          <cell r="U152" t="str">
            <v>SSF4089944</v>
          </cell>
          <cell r="V152" t="str">
            <v>Chetana Weekly</v>
          </cell>
          <cell r="W152" t="str">
            <v>Active</v>
          </cell>
          <cell r="X152" t="str">
            <v>M</v>
          </cell>
          <cell r="Y152" t="str">
            <v>PAWAN SINGH</v>
          </cell>
          <cell r="Z152" t="str">
            <v>7397231768</v>
          </cell>
        </row>
        <row r="153">
          <cell r="T153" t="str">
            <v>SSF4015570</v>
          </cell>
          <cell r="U153" t="str">
            <v>SSF4015570</v>
          </cell>
          <cell r="V153" t="str">
            <v>Chetana Weekly</v>
          </cell>
          <cell r="W153" t="str">
            <v>Active</v>
          </cell>
          <cell r="X153" t="str">
            <v>M</v>
          </cell>
          <cell r="Y153" t="str">
            <v>ROHIT</v>
          </cell>
          <cell r="Z153" t="str">
            <v>8309924962</v>
          </cell>
        </row>
        <row r="154">
          <cell r="T154" t="str">
            <v>SSF6185222</v>
          </cell>
          <cell r="U154" t="str">
            <v>SSF6185222</v>
          </cell>
          <cell r="V154" t="str">
            <v>Consumer Durable Weekly</v>
          </cell>
          <cell r="W154" t="str">
            <v>Active</v>
          </cell>
          <cell r="X154" t="str">
            <v>M</v>
          </cell>
          <cell r="Y154" t="str">
            <v>PRAMOD</v>
          </cell>
          <cell r="Z154" t="str">
            <v>7905428812</v>
          </cell>
        </row>
        <row r="155">
          <cell r="T155" t="str">
            <v>SSF4748885</v>
          </cell>
          <cell r="U155" t="str">
            <v>SSF4748885</v>
          </cell>
          <cell r="V155" t="str">
            <v>Consumer Durable Weekly</v>
          </cell>
          <cell r="W155" t="str">
            <v>Closed</v>
          </cell>
          <cell r="X155" t="str">
            <v>S</v>
          </cell>
          <cell r="Y155" t="str">
            <v>RAMPYARE</v>
          </cell>
          <cell r="Z155" t="str">
            <v>7892267044</v>
          </cell>
        </row>
        <row r="156">
          <cell r="T156" t="str">
            <v>SSF4631063</v>
          </cell>
          <cell r="U156" t="str">
            <v>SSF4631063</v>
          </cell>
          <cell r="V156" t="str">
            <v>Chetana Weekly</v>
          </cell>
          <cell r="W156" t="str">
            <v>Active</v>
          </cell>
          <cell r="X156" t="str">
            <v>M</v>
          </cell>
          <cell r="Y156" t="str">
            <v>RAKESH NISHAD</v>
          </cell>
          <cell r="Z156" t="str">
            <v>7460870324</v>
          </cell>
        </row>
        <row r="157">
          <cell r="T157" t="str">
            <v>SSF5408787</v>
          </cell>
          <cell r="U157" t="str">
            <v>SSF5408787</v>
          </cell>
          <cell r="V157" t="str">
            <v>Chetana Weekly</v>
          </cell>
          <cell r="W157" t="str">
            <v>Active</v>
          </cell>
          <cell r="X157" t="str">
            <v>M</v>
          </cell>
          <cell r="Y157" t="str">
            <v>VINOD KUMAR</v>
          </cell>
          <cell r="Z157" t="str">
            <v>7837499037</v>
          </cell>
        </row>
        <row r="158">
          <cell r="T158" t="str">
            <v>SSF3549751</v>
          </cell>
          <cell r="U158" t="str">
            <v>SSF3549751</v>
          </cell>
          <cell r="V158" t="str">
            <v>Chetana Weekly</v>
          </cell>
          <cell r="W158" t="str">
            <v>Active</v>
          </cell>
          <cell r="X158" t="str">
            <v>M</v>
          </cell>
          <cell r="Y158" t="str">
            <v>MR RAJU </v>
          </cell>
          <cell r="Z158" t="str">
            <v>7234827043</v>
          </cell>
        </row>
        <row r="159">
          <cell r="T159" t="str">
            <v>SSF3797150</v>
          </cell>
          <cell r="U159" t="str">
            <v>SSF3797150</v>
          </cell>
          <cell r="V159" t="str">
            <v>Chetana Weekly</v>
          </cell>
          <cell r="W159" t="str">
            <v>Closed</v>
          </cell>
          <cell r="X159" t="str">
            <v>M</v>
          </cell>
          <cell r="Y159" t="str">
            <v>KEDAR</v>
          </cell>
          <cell r="Z159" t="str">
            <v>7897411805</v>
          </cell>
        </row>
        <row r="160">
          <cell r="T160" t="str">
            <v>SSF4351919</v>
          </cell>
          <cell r="U160" t="str">
            <v>SSF4351919</v>
          </cell>
          <cell r="V160" t="str">
            <v>Chetana Weekly</v>
          </cell>
          <cell r="W160" t="str">
            <v>Active</v>
          </cell>
          <cell r="X160" t="str">
            <v>M</v>
          </cell>
          <cell r="Y160" t="str">
            <v>VASARAT</v>
          </cell>
          <cell r="Z160" t="str">
            <v>8766237975</v>
          </cell>
        </row>
        <row r="161">
          <cell r="T161" t="str">
            <v>SSF3830539</v>
          </cell>
          <cell r="U161" t="str">
            <v>SSF3830539</v>
          </cell>
          <cell r="V161" t="str">
            <v>Chetana Weekly</v>
          </cell>
          <cell r="W161" t="str">
            <v>Active</v>
          </cell>
          <cell r="X161" t="str">
            <v>S</v>
          </cell>
          <cell r="Y161" t="str">
            <v>CHANDRIKA</v>
          </cell>
          <cell r="Z161" t="str">
            <v>8707666167</v>
          </cell>
        </row>
        <row r="162">
          <cell r="T162" t="str">
            <v>SSF5888373</v>
          </cell>
          <cell r="U162" t="str">
            <v>SSF5888373</v>
          </cell>
          <cell r="V162" t="str">
            <v>Chetana Weekly</v>
          </cell>
          <cell r="W162" t="str">
            <v>Active</v>
          </cell>
          <cell r="X162" t="str">
            <v>M</v>
          </cell>
          <cell r="Y162" t="str">
            <v>RIJWAN ALI</v>
          </cell>
          <cell r="Z162" t="str">
            <v>9076965123</v>
          </cell>
        </row>
        <row r="163">
          <cell r="T163" t="str">
            <v>SSF5895098</v>
          </cell>
          <cell r="U163" t="str">
            <v>SSF5895098</v>
          </cell>
          <cell r="V163" t="str">
            <v>Chetana Weekly</v>
          </cell>
          <cell r="W163" t="str">
            <v>Active</v>
          </cell>
          <cell r="X163" t="str">
            <v>D</v>
          </cell>
          <cell r="Y163" t="str">
            <v>CHANDRIKA </v>
          </cell>
          <cell r="Z163" t="str">
            <v>7238908123</v>
          </cell>
        </row>
        <row r="164">
          <cell r="T164" t="str">
            <v>SSF4458989</v>
          </cell>
          <cell r="U164" t="str">
            <v>SSF4458989</v>
          </cell>
          <cell r="V164" t="str">
            <v>Chetana Weekly</v>
          </cell>
          <cell r="W164" t="str">
            <v>Active</v>
          </cell>
          <cell r="X164" t="str">
            <v>M</v>
          </cell>
          <cell r="Y164" t="str">
            <v>MOHAMMAD SHOUKAT ALI</v>
          </cell>
          <cell r="Z164" t="str">
            <v>7267043371</v>
          </cell>
        </row>
        <row r="165">
          <cell r="T165" t="str">
            <v>SSF4970438</v>
          </cell>
          <cell r="U165" t="str">
            <v>SSF4970438</v>
          </cell>
          <cell r="V165" t="str">
            <v>Chetana Weekly</v>
          </cell>
          <cell r="W165" t="str">
            <v>Active</v>
          </cell>
          <cell r="X165" t="str">
            <v>M</v>
          </cell>
          <cell r="Y165" t="str">
            <v>MR SONU</v>
          </cell>
          <cell r="Z165" t="str">
            <v>7897010981</v>
          </cell>
        </row>
        <row r="166">
          <cell r="T166" t="str">
            <v>SSF4145614</v>
          </cell>
          <cell r="U166" t="str">
            <v>SSF4145614</v>
          </cell>
          <cell r="V166" t="str">
            <v>Chetana Weekly</v>
          </cell>
          <cell r="W166" t="str">
            <v>Active</v>
          </cell>
          <cell r="X166" t="str">
            <v>M</v>
          </cell>
          <cell r="Y166" t="str">
            <v>RAMASHANKAR</v>
          </cell>
          <cell r="Z166" t="str">
            <v>9621716323</v>
          </cell>
        </row>
        <row r="167">
          <cell r="T167" t="str">
            <v>SSF3321347</v>
          </cell>
          <cell r="U167" t="str">
            <v>SSF3321347</v>
          </cell>
          <cell r="V167" t="str">
            <v>Chetana Weekly</v>
          </cell>
          <cell r="W167" t="str">
            <v>Active</v>
          </cell>
          <cell r="X167" t="str">
            <v>S</v>
          </cell>
          <cell r="Y167" t="str">
            <v>GAURISHANKAR</v>
          </cell>
          <cell r="Z167" t="str">
            <v>9120829607</v>
          </cell>
        </row>
        <row r="168">
          <cell r="T168" t="str">
            <v>SSF3321344</v>
          </cell>
          <cell r="U168" t="str">
            <v>SSF3321344</v>
          </cell>
          <cell r="V168" t="str">
            <v>Chetana Weekly</v>
          </cell>
          <cell r="W168" t="str">
            <v>Active</v>
          </cell>
          <cell r="X168" t="str">
            <v>M</v>
          </cell>
          <cell r="Y168" t="str">
            <v>SANTOSH KUMAR JAISWAL</v>
          </cell>
          <cell r="Z168" t="str">
            <v>8318869036</v>
          </cell>
        </row>
        <row r="169">
          <cell r="T169" t="str">
            <v>SSF4959696</v>
          </cell>
          <cell r="U169" t="str">
            <v>SSF4959696</v>
          </cell>
          <cell r="V169" t="str">
            <v>Chetana Weekly</v>
          </cell>
          <cell r="W169" t="str">
            <v>Active</v>
          </cell>
          <cell r="X169" t="str">
            <v>M</v>
          </cell>
          <cell r="Y169" t="str">
            <v>PRABHU</v>
          </cell>
          <cell r="Z169" t="str">
            <v>7081280125</v>
          </cell>
        </row>
        <row r="170">
          <cell r="T170" t="str">
            <v>SSF4960748</v>
          </cell>
          <cell r="U170" t="str">
            <v>SSF4960748</v>
          </cell>
          <cell r="V170" t="str">
            <v>Chetana Weekly</v>
          </cell>
          <cell r="W170" t="str">
            <v>Active</v>
          </cell>
          <cell r="X170" t="str">
            <v>M</v>
          </cell>
          <cell r="Y170" t="str">
            <v>PINTU CHAUHAN</v>
          </cell>
          <cell r="Z170" t="str">
            <v>8874332127</v>
          </cell>
        </row>
        <row r="171">
          <cell r="T171" t="str">
            <v>SSF3302738</v>
          </cell>
          <cell r="U171" t="str">
            <v>SSF3302738</v>
          </cell>
          <cell r="V171" t="str">
            <v>Chetana Weekly</v>
          </cell>
          <cell r="W171" t="str">
            <v>Active</v>
          </cell>
          <cell r="X171" t="str">
            <v>M</v>
          </cell>
          <cell r="Y171" t="str">
            <v>AMAR KUMAR</v>
          </cell>
          <cell r="Z171" t="str">
            <v>8299380863</v>
          </cell>
        </row>
        <row r="172">
          <cell r="T172" t="str">
            <v>SSF3302818</v>
          </cell>
          <cell r="U172" t="str">
            <v>SSF3302818</v>
          </cell>
          <cell r="V172" t="str">
            <v>Chetana Weekly</v>
          </cell>
          <cell r="W172" t="str">
            <v>Active</v>
          </cell>
          <cell r="X172" t="str">
            <v>M</v>
          </cell>
          <cell r="Y172" t="str">
            <v>DINESH</v>
          </cell>
          <cell r="Z172" t="str">
            <v>9919847926</v>
          </cell>
        </row>
        <row r="173">
          <cell r="T173" t="str">
            <v>SSF3320926</v>
          </cell>
          <cell r="U173" t="str">
            <v>SSF3320926</v>
          </cell>
          <cell r="V173" t="str">
            <v>Chetana Weekly</v>
          </cell>
          <cell r="W173" t="str">
            <v>Active</v>
          </cell>
          <cell r="X173" t="str">
            <v>S</v>
          </cell>
          <cell r="Y173" t="str">
            <v>RAJ KUMAR</v>
          </cell>
          <cell r="Z173" t="str">
            <v>6387628761</v>
          </cell>
        </row>
        <row r="174">
          <cell r="T174" t="str">
            <v>SSF6195126</v>
          </cell>
          <cell r="U174" t="str">
            <v>SSF6195126</v>
          </cell>
          <cell r="V174" t="str">
            <v>Chetana Weekly</v>
          </cell>
          <cell r="W174" t="str">
            <v>Active</v>
          </cell>
          <cell r="X174" t="str">
            <v>M</v>
          </cell>
          <cell r="Y174" t="str">
            <v>ASALAM ANSARI</v>
          </cell>
          <cell r="Z174" t="str">
            <v>7081340918</v>
          </cell>
        </row>
        <row r="175">
          <cell r="T175" t="str">
            <v>SSF5587895</v>
          </cell>
          <cell r="U175" t="str">
            <v>SSF5587895</v>
          </cell>
          <cell r="V175" t="str">
            <v>Chetana Weekly</v>
          </cell>
          <cell r="W175" t="str">
            <v>Active</v>
          </cell>
          <cell r="X175" t="str">
            <v>M</v>
          </cell>
          <cell r="Y175" t="str">
            <v> JAYRAM</v>
          </cell>
          <cell r="Z175" t="str">
            <v>9120278274</v>
          </cell>
        </row>
        <row r="176">
          <cell r="T176" t="str">
            <v>SSF4663612</v>
          </cell>
          <cell r="U176" t="str">
            <v>SSF4663612</v>
          </cell>
          <cell r="V176" t="str">
            <v>Chetana Weekly</v>
          </cell>
          <cell r="W176" t="str">
            <v>Active</v>
          </cell>
          <cell r="X176" t="str">
            <v>M</v>
          </cell>
          <cell r="Y176" t="str">
            <v>HARIRAM CHAUDHARY</v>
          </cell>
          <cell r="Z176" t="str">
            <v>9555295142</v>
          </cell>
        </row>
        <row r="177">
          <cell r="T177" t="str">
            <v>SSF4476576</v>
          </cell>
          <cell r="U177" t="str">
            <v>SSF4476576</v>
          </cell>
          <cell r="V177" t="str">
            <v>Chetana Weekly</v>
          </cell>
          <cell r="W177" t="str">
            <v>Active</v>
          </cell>
          <cell r="X177" t="str">
            <v>M</v>
          </cell>
          <cell r="Y177" t="str">
            <v>HARI PRASAD</v>
          </cell>
          <cell r="Z177" t="str">
            <v>9651947420</v>
          </cell>
        </row>
        <row r="178">
          <cell r="T178" t="str">
            <v>SSF3303114</v>
          </cell>
          <cell r="U178" t="str">
            <v>SSF3303114</v>
          </cell>
          <cell r="V178" t="str">
            <v>Chetana Weekly</v>
          </cell>
          <cell r="W178" t="str">
            <v>Active</v>
          </cell>
          <cell r="X178" t="str">
            <v>M</v>
          </cell>
          <cell r="Y178" t="str">
            <v>SANGAM</v>
          </cell>
          <cell r="Z178" t="str">
            <v>8127918159</v>
          </cell>
        </row>
        <row r="179">
          <cell r="T179" t="str">
            <v>SSF3624956</v>
          </cell>
          <cell r="U179" t="str">
            <v>SSF3624956</v>
          </cell>
          <cell r="V179" t="str">
            <v>Chetana Weekly</v>
          </cell>
          <cell r="W179" t="str">
            <v>Active</v>
          </cell>
          <cell r="X179" t="str">
            <v>M</v>
          </cell>
          <cell r="Y179" t="str">
            <v>GOPAL JI TIWARI</v>
          </cell>
          <cell r="Z179" t="str">
            <v>9359181097</v>
          </cell>
        </row>
        <row r="180">
          <cell r="T180" t="str">
            <v>SSF5457830</v>
          </cell>
          <cell r="U180" t="str">
            <v>SSF5457830</v>
          </cell>
          <cell r="V180" t="str">
            <v>Chetana Weekly</v>
          </cell>
          <cell r="W180" t="str">
            <v>Active</v>
          </cell>
          <cell r="X180" t="str">
            <v>M</v>
          </cell>
          <cell r="Y180" t="str">
            <v>RADHESHYAM CHAUDHARI </v>
          </cell>
          <cell r="Z180" t="str">
            <v>7068967164</v>
          </cell>
        </row>
        <row r="181">
          <cell r="T181" t="str">
            <v>SSF4566345</v>
          </cell>
          <cell r="U181" t="str">
            <v>SSF4566345</v>
          </cell>
          <cell r="V181" t="str">
            <v>Chetana Weekly</v>
          </cell>
          <cell r="W181" t="str">
            <v>Active</v>
          </cell>
          <cell r="X181" t="str">
            <v>M</v>
          </cell>
          <cell r="Y181" t="str">
            <v>MR LALU </v>
          </cell>
          <cell r="Z181" t="str">
            <v>9598916024</v>
          </cell>
        </row>
        <row r="182">
          <cell r="T182" t="str">
            <v>SSF4633510</v>
          </cell>
          <cell r="U182" t="str">
            <v>SSF4633510</v>
          </cell>
          <cell r="V182" t="str">
            <v>Chetana Weekly</v>
          </cell>
          <cell r="W182" t="str">
            <v>Active</v>
          </cell>
          <cell r="X182" t="str">
            <v>M</v>
          </cell>
          <cell r="Y182" t="str">
            <v>ABHAY KUMAR</v>
          </cell>
          <cell r="Z182" t="str">
            <v>9335176986</v>
          </cell>
        </row>
        <row r="183">
          <cell r="T183" t="str">
            <v>SSF3558536</v>
          </cell>
          <cell r="U183" t="str">
            <v>SSF3558536</v>
          </cell>
          <cell r="V183" t="str">
            <v>Chetana Weekly</v>
          </cell>
          <cell r="W183" t="str">
            <v>Active</v>
          </cell>
          <cell r="X183" t="str">
            <v>M</v>
          </cell>
          <cell r="Y183" t="str">
            <v>DHIRAJ SHUKLA</v>
          </cell>
          <cell r="Z183" t="str">
            <v>9235688949</v>
          </cell>
        </row>
        <row r="184">
          <cell r="T184" t="str">
            <v>SSF3303132</v>
          </cell>
          <cell r="U184" t="str">
            <v>SSF3303132</v>
          </cell>
          <cell r="V184" t="str">
            <v>Chetana Weekly</v>
          </cell>
          <cell r="W184" t="str">
            <v>Active</v>
          </cell>
          <cell r="X184" t="str">
            <v>M</v>
          </cell>
          <cell r="Y184" t="str">
            <v>SANTOSH</v>
          </cell>
          <cell r="Z184" t="str">
            <v>8418822965</v>
          </cell>
        </row>
        <row r="185">
          <cell r="T185" t="str">
            <v>SSF4015180</v>
          </cell>
          <cell r="U185" t="str">
            <v>SSF4015180</v>
          </cell>
          <cell r="V185" t="str">
            <v>Chetana Weekly</v>
          </cell>
          <cell r="W185" t="str">
            <v>Active</v>
          </cell>
          <cell r="X185" t="str">
            <v>M</v>
          </cell>
          <cell r="Y185" t="str">
            <v>RAGHUVAR RAI</v>
          </cell>
          <cell r="Z185" t="str">
            <v>8356963505</v>
          </cell>
        </row>
        <row r="186">
          <cell r="T186" t="str">
            <v>SSF3843474</v>
          </cell>
          <cell r="U186" t="str">
            <v>SSF3843474</v>
          </cell>
          <cell r="V186" t="str">
            <v>Chetana Weekly</v>
          </cell>
          <cell r="W186" t="str">
            <v>Active</v>
          </cell>
          <cell r="X186" t="str">
            <v>M</v>
          </cell>
          <cell r="Y186" t="str">
            <v>DIPAK  KUMAR </v>
          </cell>
          <cell r="Z186" t="str">
            <v>8840936011</v>
          </cell>
        </row>
        <row r="187">
          <cell r="T187" t="str">
            <v>SSF5879716</v>
          </cell>
          <cell r="U187" t="str">
            <v>SSF5879716</v>
          </cell>
          <cell r="V187" t="str">
            <v>Unnati weekly</v>
          </cell>
          <cell r="W187" t="str">
            <v>Active</v>
          </cell>
          <cell r="X187" t="str">
            <v>M</v>
          </cell>
          <cell r="Y187" t="str">
            <v>BALRAM PASVAN</v>
          </cell>
          <cell r="Z187" t="str">
            <v>9839418031</v>
          </cell>
        </row>
        <row r="188">
          <cell r="T188" t="str">
            <v>SSF3302953</v>
          </cell>
          <cell r="U188" t="str">
            <v>SSF3302953</v>
          </cell>
          <cell r="V188" t="str">
            <v>Chetana Weekly</v>
          </cell>
          <cell r="W188" t="str">
            <v>Active</v>
          </cell>
          <cell r="X188" t="str">
            <v>M</v>
          </cell>
          <cell r="Y188" t="str">
            <v>GORAKH PARSAD</v>
          </cell>
          <cell r="Z188" t="str">
            <v>8924034687</v>
          </cell>
        </row>
        <row r="189">
          <cell r="T189" t="str">
            <v>SSF3303047</v>
          </cell>
          <cell r="U189" t="str">
            <v>SSF3303047</v>
          </cell>
          <cell r="V189" t="str">
            <v>Chetana Weekly</v>
          </cell>
          <cell r="W189" t="str">
            <v>Active</v>
          </cell>
          <cell r="X189" t="str">
            <v>M</v>
          </cell>
          <cell r="Y189" t="str">
            <v>BABULAL PRASAD</v>
          </cell>
          <cell r="Z189" t="str">
            <v>7880918011</v>
          </cell>
        </row>
        <row r="190">
          <cell r="T190" t="str">
            <v>SSF5660928</v>
          </cell>
          <cell r="U190" t="str">
            <v>SSF5660928</v>
          </cell>
          <cell r="V190" t="str">
            <v>Chetana Weekly</v>
          </cell>
          <cell r="W190" t="str">
            <v>Active</v>
          </cell>
          <cell r="X190" t="str">
            <v>M</v>
          </cell>
          <cell r="Y190" t="str">
            <v>RAMTAHAL</v>
          </cell>
          <cell r="Z190" t="str">
            <v>7572033097</v>
          </cell>
        </row>
        <row r="191">
          <cell r="T191" t="str">
            <v>SSF4348010</v>
          </cell>
          <cell r="U191" t="str">
            <v>SSF4348010</v>
          </cell>
          <cell r="V191" t="str">
            <v>Chetana Weekly</v>
          </cell>
          <cell r="W191" t="str">
            <v>Active</v>
          </cell>
          <cell r="X191" t="str">
            <v>M</v>
          </cell>
          <cell r="Y191" t="str">
            <v>AJIT KUMAR</v>
          </cell>
          <cell r="Z191" t="str">
            <v>7317256598</v>
          </cell>
        </row>
        <row r="192">
          <cell r="T192" t="str">
            <v>SSF3857928</v>
          </cell>
          <cell r="U192" t="str">
            <v>SSF3857928</v>
          </cell>
          <cell r="V192" t="str">
            <v>Chetana Weekly</v>
          </cell>
          <cell r="W192" t="str">
            <v>Active</v>
          </cell>
          <cell r="X192" t="str">
            <v>M</v>
          </cell>
          <cell r="Y192" t="str">
            <v>MAHENDRA CHAUHAN</v>
          </cell>
          <cell r="Z192" t="str">
            <v>9519272492</v>
          </cell>
        </row>
        <row r="193">
          <cell r="T193" t="str">
            <v>SSF4660186</v>
          </cell>
          <cell r="U193" t="str">
            <v>SSF4660186</v>
          </cell>
          <cell r="V193" t="str">
            <v>Chetana Weekly</v>
          </cell>
          <cell r="W193" t="str">
            <v>Active</v>
          </cell>
          <cell r="X193" t="str">
            <v>W</v>
          </cell>
          <cell r="Y193" t="str">
            <v>SUBHAG</v>
          </cell>
          <cell r="Z193" t="str">
            <v>8447780579</v>
          </cell>
        </row>
        <row r="194">
          <cell r="T194" t="str">
            <v>SSF4563225</v>
          </cell>
          <cell r="U194" t="str">
            <v>SSF4563225</v>
          </cell>
          <cell r="V194" t="str">
            <v>Chetana Weekly</v>
          </cell>
          <cell r="W194" t="str">
            <v>Active</v>
          </cell>
          <cell r="X194" t="str">
            <v>M</v>
          </cell>
          <cell r="Y194" t="str">
            <v>UGRASEN</v>
          </cell>
          <cell r="Z194" t="str">
            <v>7880400188</v>
          </cell>
        </row>
        <row r="195">
          <cell r="T195" t="str">
            <v>SSF3330089</v>
          </cell>
          <cell r="U195" t="str">
            <v>SSF3330089</v>
          </cell>
          <cell r="V195" t="str">
            <v>Consumer Durable Weekly</v>
          </cell>
          <cell r="W195" t="str">
            <v>Closed</v>
          </cell>
          <cell r="X195" t="str">
            <v>M</v>
          </cell>
          <cell r="Y195" t="str">
            <v>ARUN TIWARI</v>
          </cell>
          <cell r="Z195" t="str">
            <v>6307070878</v>
          </cell>
        </row>
        <row r="196">
          <cell r="T196" t="str">
            <v>SSF6130190</v>
          </cell>
          <cell r="U196" t="str">
            <v>SSF6130190</v>
          </cell>
          <cell r="V196" t="str">
            <v>Consumer Durable Weekly</v>
          </cell>
          <cell r="W196" t="str">
            <v>Active</v>
          </cell>
          <cell r="X196" t="str">
            <v>M</v>
          </cell>
          <cell r="Y196" t="str">
            <v>VASHISHT  YADAV</v>
          </cell>
          <cell r="Z196" t="str">
            <v>9889985021</v>
          </cell>
        </row>
        <row r="197">
          <cell r="T197" t="str">
            <v>SSF5486141</v>
          </cell>
          <cell r="U197" t="str">
            <v>SSF5486141</v>
          </cell>
          <cell r="V197" t="str">
            <v>Consumer Durable Weekly</v>
          </cell>
          <cell r="W197" t="str">
            <v>Closed</v>
          </cell>
          <cell r="X197" t="str">
            <v>M</v>
          </cell>
          <cell r="Y197" t="str">
            <v>SURYABHAN YADAV</v>
          </cell>
          <cell r="Z197" t="str">
            <v>9860230725</v>
          </cell>
        </row>
        <row r="198">
          <cell r="T198" t="str">
            <v>SSF5874261</v>
          </cell>
          <cell r="U198" t="str">
            <v>SSF5874261</v>
          </cell>
          <cell r="V198" t="str">
            <v>Consumer Durable Weekly</v>
          </cell>
          <cell r="W198" t="str">
            <v>Closed</v>
          </cell>
          <cell r="X198" t="str">
            <v>M</v>
          </cell>
          <cell r="Y198" t="str">
            <v>SURAJ YADAV</v>
          </cell>
          <cell r="Z198" t="str">
            <v>8482858142</v>
          </cell>
        </row>
        <row r="199">
          <cell r="T199" t="str">
            <v>SSF4449070</v>
          </cell>
          <cell r="U199" t="str">
            <v>SSF4449070</v>
          </cell>
          <cell r="V199" t="str">
            <v>Chetana Weekly</v>
          </cell>
          <cell r="W199" t="str">
            <v>Active</v>
          </cell>
          <cell r="X199" t="str">
            <v>M</v>
          </cell>
          <cell r="Y199" t="str">
            <v>NIYAMUDDIN</v>
          </cell>
          <cell r="Z199" t="str">
            <v>8738087462</v>
          </cell>
        </row>
        <row r="200">
          <cell r="T200" t="str">
            <v>SSF4449072</v>
          </cell>
          <cell r="U200" t="str">
            <v>SSF4449072</v>
          </cell>
          <cell r="V200" t="str">
            <v>Chetana Weekly</v>
          </cell>
          <cell r="W200" t="str">
            <v>Active</v>
          </cell>
          <cell r="X200" t="str">
            <v>M</v>
          </cell>
          <cell r="Y200" t="str">
            <v>AMARNATH</v>
          </cell>
          <cell r="Z200" t="str">
            <v>8009879526</v>
          </cell>
        </row>
        <row r="201">
          <cell r="T201" t="str">
            <v>SSF3638423</v>
          </cell>
          <cell r="U201" t="str">
            <v>SSF3638423</v>
          </cell>
          <cell r="V201" t="str">
            <v>Chetana Weekly</v>
          </cell>
          <cell r="W201" t="str">
            <v>Active</v>
          </cell>
          <cell r="X201" t="str">
            <v>M</v>
          </cell>
          <cell r="Y201" t="str">
            <v>RAMRATAN</v>
          </cell>
          <cell r="Z201" t="str">
            <v>8081686776</v>
          </cell>
        </row>
        <row r="202">
          <cell r="T202" t="str">
            <v>SSF3837103</v>
          </cell>
          <cell r="U202" t="str">
            <v>SSF3837103</v>
          </cell>
          <cell r="V202" t="str">
            <v>Chetana Weekly</v>
          </cell>
          <cell r="W202" t="str">
            <v>Active</v>
          </cell>
          <cell r="X202" t="str">
            <v>M</v>
          </cell>
          <cell r="Y202" t="str">
            <v>SUDARSHAN RAJBHAR</v>
          </cell>
          <cell r="Z202" t="str">
            <v>7398771411</v>
          </cell>
        </row>
        <row r="203">
          <cell r="T203" t="str">
            <v>SSF4347998</v>
          </cell>
          <cell r="U203" t="str">
            <v>SSF4347998</v>
          </cell>
          <cell r="V203" t="str">
            <v>Chetana Weekly</v>
          </cell>
          <cell r="W203" t="str">
            <v>Active</v>
          </cell>
          <cell r="X203" t="str">
            <v>M</v>
          </cell>
          <cell r="Y203" t="str">
            <v>RAMLAL</v>
          </cell>
          <cell r="Z203" t="str">
            <v>9792138256</v>
          </cell>
        </row>
        <row r="204">
          <cell r="T204" t="str">
            <v>SSF4631336</v>
          </cell>
          <cell r="U204" t="str">
            <v>SSF4631336</v>
          </cell>
          <cell r="V204" t="str">
            <v>Consumer Durable Weekly</v>
          </cell>
          <cell r="W204" t="str">
            <v>Active</v>
          </cell>
          <cell r="X204" t="str">
            <v>M</v>
          </cell>
          <cell r="Y204" t="str">
            <v>HRIDESH</v>
          </cell>
          <cell r="Z204" t="str">
            <v>9305831226</v>
          </cell>
        </row>
        <row r="205">
          <cell r="T205" t="str">
            <v>SSF5676131</v>
          </cell>
          <cell r="U205" t="str">
            <v>SSF5676131</v>
          </cell>
          <cell r="V205" t="str">
            <v>Consumer Durable Weekly</v>
          </cell>
          <cell r="W205" t="str">
            <v>Closed</v>
          </cell>
          <cell r="X205" t="str">
            <v>S</v>
          </cell>
          <cell r="Y205" t="str">
            <v>RAMKARAN</v>
          </cell>
          <cell r="Z205" t="str">
            <v>8810998438</v>
          </cell>
        </row>
        <row r="206">
          <cell r="T206" t="str">
            <v>SSF5767580</v>
          </cell>
          <cell r="U206" t="str">
            <v>SSF5767580</v>
          </cell>
          <cell r="V206" t="str">
            <v>Consumer Durable Weekly</v>
          </cell>
          <cell r="W206" t="str">
            <v>Closed</v>
          </cell>
          <cell r="X206" t="str">
            <v>M</v>
          </cell>
          <cell r="Y206" t="str">
            <v>RAMAPRAVESH</v>
          </cell>
          <cell r="Z206" t="str">
            <v>7388355616</v>
          </cell>
        </row>
        <row r="207">
          <cell r="T207" t="str">
            <v>SSF5766696</v>
          </cell>
          <cell r="U207" t="str">
            <v>SSF5766696</v>
          </cell>
          <cell r="V207" t="str">
            <v>Consumer Durable Weekly</v>
          </cell>
          <cell r="W207" t="str">
            <v>Closed</v>
          </cell>
          <cell r="X207" t="str">
            <v>M</v>
          </cell>
          <cell r="Y207" t="str">
            <v>DINESH</v>
          </cell>
          <cell r="Z207" t="str">
            <v>9235571053</v>
          </cell>
        </row>
        <row r="208">
          <cell r="T208" t="str">
            <v>SSF4350675</v>
          </cell>
          <cell r="U208" t="str">
            <v>SSF4350675</v>
          </cell>
          <cell r="V208" t="str">
            <v>Chetana Weekly</v>
          </cell>
          <cell r="W208" t="str">
            <v>Active</v>
          </cell>
          <cell r="X208" t="str">
            <v>M</v>
          </cell>
          <cell r="Y208" t="str">
            <v>NIYAJ</v>
          </cell>
          <cell r="Z208" t="str">
            <v>8052470285</v>
          </cell>
        </row>
        <row r="209">
          <cell r="T209" t="str">
            <v>SSF4257023</v>
          </cell>
          <cell r="U209" t="str">
            <v>SSF4257023</v>
          </cell>
          <cell r="V209" t="str">
            <v>Chetana Weekly</v>
          </cell>
          <cell r="W209" t="str">
            <v>Active</v>
          </cell>
          <cell r="X209" t="str">
            <v>S</v>
          </cell>
          <cell r="Y209" t="str">
            <v>RAVINDRA </v>
          </cell>
          <cell r="Z209" t="str">
            <v>8896272250</v>
          </cell>
        </row>
        <row r="210">
          <cell r="T210" t="str">
            <v>SSF3977823</v>
          </cell>
          <cell r="U210" t="str">
            <v>SSF3977823</v>
          </cell>
          <cell r="V210" t="str">
            <v>Chetana Weekly</v>
          </cell>
          <cell r="W210" t="str">
            <v>Active</v>
          </cell>
          <cell r="X210" t="str">
            <v>S</v>
          </cell>
          <cell r="Y210" t="str">
            <v>SHYAMABADAN</v>
          </cell>
          <cell r="Z210" t="str">
            <v>9554871351</v>
          </cell>
        </row>
        <row r="211">
          <cell r="T211" t="str">
            <v>SSF3925349</v>
          </cell>
          <cell r="U211" t="str">
            <v>SSF3925349</v>
          </cell>
          <cell r="V211" t="str">
            <v>Chetana Weekly</v>
          </cell>
          <cell r="W211" t="str">
            <v>Active</v>
          </cell>
          <cell r="X211" t="str">
            <v>M</v>
          </cell>
          <cell r="Y211" t="str">
            <v>ROAB ALI</v>
          </cell>
          <cell r="Z211" t="str">
            <v>7518205085</v>
          </cell>
        </row>
        <row r="212">
          <cell r="T212" t="str">
            <v>SSF5542967</v>
          </cell>
          <cell r="U212" t="str">
            <v>SSF5542967</v>
          </cell>
          <cell r="V212" t="str">
            <v>Chetana Weekly</v>
          </cell>
          <cell r="W212" t="str">
            <v>Active</v>
          </cell>
          <cell r="X212" t="str">
            <v>M</v>
          </cell>
          <cell r="Y212" t="str">
            <v>JAINUDIN</v>
          </cell>
          <cell r="Z212" t="str">
            <v>7800538938</v>
          </cell>
        </row>
        <row r="213">
          <cell r="T213" t="str">
            <v>SSF3735526</v>
          </cell>
          <cell r="U213" t="str">
            <v>SSF3735526</v>
          </cell>
          <cell r="V213" t="str">
            <v>Chetana Weekly</v>
          </cell>
          <cell r="W213" t="str">
            <v>Active</v>
          </cell>
          <cell r="X213" t="str">
            <v>M</v>
          </cell>
          <cell r="Y213" t="str">
            <v>VRIJESH</v>
          </cell>
          <cell r="Z213" t="str">
            <v>9026979278</v>
          </cell>
        </row>
        <row r="214">
          <cell r="T214" t="str">
            <v>SSF4480769</v>
          </cell>
          <cell r="U214" t="str">
            <v>SSF4480769</v>
          </cell>
          <cell r="V214" t="str">
            <v>Chetana Weekly</v>
          </cell>
          <cell r="W214" t="str">
            <v>Active</v>
          </cell>
          <cell r="X214" t="str">
            <v>M</v>
          </cell>
          <cell r="Y214" t="str">
            <v>SHAILESH SHARMA</v>
          </cell>
          <cell r="Z214" t="str">
            <v>9956158107</v>
          </cell>
        </row>
        <row r="215">
          <cell r="T215" t="str">
            <v>SSF3867769</v>
          </cell>
          <cell r="U215" t="str">
            <v>SSF3867769</v>
          </cell>
          <cell r="V215" t="str">
            <v>Chetana Weekly</v>
          </cell>
          <cell r="W215" t="str">
            <v>Active</v>
          </cell>
          <cell r="X215" t="str">
            <v>M</v>
          </cell>
          <cell r="Y215" t="str">
            <v>LALJI YADAV</v>
          </cell>
          <cell r="Z215" t="str">
            <v>6394825441</v>
          </cell>
        </row>
        <row r="216">
          <cell r="T216" t="str">
            <v>SSF4404993</v>
          </cell>
          <cell r="U216" t="str">
            <v>SSF4404993</v>
          </cell>
          <cell r="V216" t="str">
            <v>Chetana Weekly</v>
          </cell>
          <cell r="W216" t="str">
            <v>Active</v>
          </cell>
          <cell r="X216" t="str">
            <v>M</v>
          </cell>
          <cell r="Y216" t="str">
            <v>BANDHAN SAHANI</v>
          </cell>
          <cell r="Z216" t="str">
            <v>7880480664</v>
          </cell>
        </row>
        <row r="217">
          <cell r="T217" t="str">
            <v>SSF4065623</v>
          </cell>
          <cell r="U217" t="str">
            <v>SSF4065623</v>
          </cell>
          <cell r="V217" t="str">
            <v>Chetana Weekly</v>
          </cell>
          <cell r="W217" t="str">
            <v>Active</v>
          </cell>
          <cell r="X217" t="str">
            <v>M</v>
          </cell>
          <cell r="Y217" t="str">
            <v>BABALU KUMAR</v>
          </cell>
          <cell r="Z217" t="str">
            <v>9621331891</v>
          </cell>
        </row>
        <row r="218">
          <cell r="T218" t="str">
            <v>SSF5770158</v>
          </cell>
          <cell r="U218" t="str">
            <v>SSF5770158</v>
          </cell>
          <cell r="V218" t="str">
            <v>Consumer Durable Weekly</v>
          </cell>
          <cell r="W218" t="str">
            <v>Closed</v>
          </cell>
          <cell r="X218" t="str">
            <v>M</v>
          </cell>
          <cell r="Y218" t="str">
            <v>RAM NAYAN</v>
          </cell>
          <cell r="Z218" t="str">
            <v>9129466237</v>
          </cell>
        </row>
        <row r="219">
          <cell r="T219" t="str">
            <v>SSF6120859</v>
          </cell>
          <cell r="U219" t="str">
            <v>SSF6120859</v>
          </cell>
          <cell r="V219" t="str">
            <v>Consumer Durable Weekly</v>
          </cell>
          <cell r="W219" t="str">
            <v>Active</v>
          </cell>
          <cell r="X219" t="str">
            <v>M</v>
          </cell>
          <cell r="Y219" t="str">
            <v>ISRAYAL</v>
          </cell>
          <cell r="Z219" t="str">
            <v>8423023016</v>
          </cell>
        </row>
        <row r="220">
          <cell r="T220" t="str">
            <v>SSF3837317</v>
          </cell>
          <cell r="U220" t="str">
            <v>SSF3837317</v>
          </cell>
          <cell r="V220" t="str">
            <v>Chetana Weekly</v>
          </cell>
          <cell r="W220" t="str">
            <v>Active</v>
          </cell>
          <cell r="X220" t="str">
            <v>M</v>
          </cell>
          <cell r="Y220" t="str">
            <v>MOTILAL</v>
          </cell>
          <cell r="Z220" t="str">
            <v>8174902083</v>
          </cell>
        </row>
        <row r="221">
          <cell r="T221" t="str">
            <v>SSF5828764</v>
          </cell>
          <cell r="U221" t="str">
            <v>SSF5828764</v>
          </cell>
          <cell r="V221" t="str">
            <v>Unnati weekly</v>
          </cell>
          <cell r="W221" t="str">
            <v>Active</v>
          </cell>
          <cell r="X221" t="str">
            <v>M</v>
          </cell>
          <cell r="Y221" t="str">
            <v>PRADEEP</v>
          </cell>
          <cell r="Z221" t="str">
            <v>7800161886</v>
          </cell>
        </row>
        <row r="222">
          <cell r="T222" t="str">
            <v>SSF5926529</v>
          </cell>
          <cell r="U222" t="str">
            <v>SSF5926529</v>
          </cell>
          <cell r="V222" t="str">
            <v>Unnati weekly</v>
          </cell>
          <cell r="W222" t="str">
            <v>Active</v>
          </cell>
          <cell r="X222" t="str">
            <v>M</v>
          </cell>
          <cell r="Y222" t="str">
            <v>CHANDAN</v>
          </cell>
          <cell r="Z222" t="str">
            <v>8423166365</v>
          </cell>
        </row>
        <row r="223">
          <cell r="T223" t="str">
            <v>SSF4454264</v>
          </cell>
          <cell r="U223" t="str">
            <v>SSF4454264</v>
          </cell>
          <cell r="V223" t="str">
            <v>Chetana Weekly</v>
          </cell>
          <cell r="W223" t="str">
            <v>Active</v>
          </cell>
          <cell r="X223" t="str">
            <v>M</v>
          </cell>
          <cell r="Y223" t="str">
            <v>UMESH</v>
          </cell>
          <cell r="Z223" t="str">
            <v>8262983529</v>
          </cell>
        </row>
        <row r="224">
          <cell r="T224" t="str">
            <v>SSF5701639</v>
          </cell>
          <cell r="U224" t="str">
            <v>SSF5701639</v>
          </cell>
          <cell r="V224" t="str">
            <v>Unnati weekly</v>
          </cell>
          <cell r="W224" t="str">
            <v>Active</v>
          </cell>
          <cell r="X224" t="str">
            <v>M</v>
          </cell>
          <cell r="Y224" t="str">
            <v>RABEEL HUSSAIN </v>
          </cell>
          <cell r="Z224" t="str">
            <v>7233997388</v>
          </cell>
        </row>
        <row r="225">
          <cell r="T225" t="str">
            <v>SSF4206912</v>
          </cell>
          <cell r="U225" t="str">
            <v>SSF4206912</v>
          </cell>
          <cell r="V225" t="str">
            <v>Chetana Weekly</v>
          </cell>
          <cell r="W225" t="str">
            <v>Active</v>
          </cell>
          <cell r="X225" t="str">
            <v>S</v>
          </cell>
          <cell r="Y225" t="str">
            <v>BABLU</v>
          </cell>
          <cell r="Z225" t="str">
            <v>9935424873</v>
          </cell>
        </row>
        <row r="226">
          <cell r="T226" t="str">
            <v>SSF4194106</v>
          </cell>
          <cell r="U226" t="str">
            <v>SSF4194106</v>
          </cell>
          <cell r="V226" t="str">
            <v>Chetana Weekly</v>
          </cell>
          <cell r="W226" t="str">
            <v>Active</v>
          </cell>
          <cell r="X226" t="str">
            <v>S</v>
          </cell>
          <cell r="Y226" t="str">
            <v>RAMNAYAN </v>
          </cell>
          <cell r="Z226" t="str">
            <v>9580759247</v>
          </cell>
        </row>
        <row r="227">
          <cell r="T227" t="str">
            <v>SSF3975219</v>
          </cell>
          <cell r="U227" t="str">
            <v>SSF3975219</v>
          </cell>
          <cell r="V227" t="str">
            <v>Chetana Weekly</v>
          </cell>
          <cell r="W227" t="str">
            <v>Active</v>
          </cell>
          <cell r="X227" t="str">
            <v>M</v>
          </cell>
          <cell r="Y227" t="str">
            <v>VIJYAMAL</v>
          </cell>
          <cell r="Z227" t="str">
            <v>8960663172</v>
          </cell>
        </row>
        <row r="228">
          <cell r="T228" t="str">
            <v>SSF3728501</v>
          </cell>
          <cell r="U228" t="str">
            <v>SSF3728501</v>
          </cell>
          <cell r="V228" t="str">
            <v>Chetana Weekly</v>
          </cell>
          <cell r="W228" t="str">
            <v>Active</v>
          </cell>
          <cell r="X228" t="str">
            <v>M</v>
          </cell>
          <cell r="Y228" t="str">
            <v>ISARAMFIL</v>
          </cell>
          <cell r="Z228" t="str">
            <v>9569433583</v>
          </cell>
        </row>
        <row r="229">
          <cell r="T229" t="str">
            <v>SSF3673043</v>
          </cell>
          <cell r="U229" t="str">
            <v>SSF3673043</v>
          </cell>
          <cell r="V229" t="str">
            <v>Chetana Weekly</v>
          </cell>
          <cell r="W229" t="str">
            <v>Active</v>
          </cell>
          <cell r="X229" t="str">
            <v>M</v>
          </cell>
          <cell r="Y229" t="str">
            <v>MOHARM ALI</v>
          </cell>
          <cell r="Z229" t="str">
            <v>7897523762</v>
          </cell>
        </row>
        <row r="230">
          <cell r="T230" t="str">
            <v>SSF4493543</v>
          </cell>
          <cell r="U230" t="str">
            <v>SSF4493543</v>
          </cell>
          <cell r="V230" t="str">
            <v>Chetana Weekly</v>
          </cell>
          <cell r="W230" t="str">
            <v>Active</v>
          </cell>
          <cell r="X230" t="str">
            <v>M</v>
          </cell>
          <cell r="Y230" t="str">
            <v>PARIKHAN </v>
          </cell>
          <cell r="Z230" t="str">
            <v>8604341153</v>
          </cell>
        </row>
        <row r="231">
          <cell r="T231" t="str">
            <v>SSF3621512</v>
          </cell>
          <cell r="U231" t="str">
            <v>SSF3621512</v>
          </cell>
          <cell r="V231" t="str">
            <v>Chetana Weekly</v>
          </cell>
          <cell r="W231" t="str">
            <v>Active</v>
          </cell>
          <cell r="X231" t="str">
            <v>M</v>
          </cell>
          <cell r="Y231" t="str">
            <v>GUROONIHAL</v>
          </cell>
          <cell r="Z231" t="str">
            <v>8009341837</v>
          </cell>
        </row>
        <row r="232">
          <cell r="T232" t="str">
            <v>SSF3727239</v>
          </cell>
          <cell r="U232" t="str">
            <v>SSF3727239</v>
          </cell>
          <cell r="V232" t="str">
            <v>Chetana Weekly</v>
          </cell>
          <cell r="W232" t="str">
            <v>Active</v>
          </cell>
          <cell r="X232" t="str">
            <v>M</v>
          </cell>
          <cell r="Y232" t="str">
            <v>ANIL KUMAR</v>
          </cell>
          <cell r="Z232" t="str">
            <v>9621316356</v>
          </cell>
        </row>
        <row r="233">
          <cell r="T233" t="str">
            <v>SSF3415408</v>
          </cell>
          <cell r="U233" t="str">
            <v>SSF3415408</v>
          </cell>
          <cell r="V233" t="str">
            <v>Chetana Weekly</v>
          </cell>
          <cell r="W233" t="str">
            <v>Active</v>
          </cell>
          <cell r="X233" t="str">
            <v>M</v>
          </cell>
          <cell r="Y233" t="str">
            <v>RAJKUMAR GAUD</v>
          </cell>
          <cell r="Z233" t="str">
            <v>8317085240</v>
          </cell>
        </row>
        <row r="234">
          <cell r="T234" t="str">
            <v>SSF3389937</v>
          </cell>
          <cell r="U234" t="str">
            <v>SSF3389937</v>
          </cell>
          <cell r="V234" t="str">
            <v>Chetana Weekly</v>
          </cell>
          <cell r="W234" t="str">
            <v>Active</v>
          </cell>
          <cell r="X234" t="str">
            <v>M</v>
          </cell>
          <cell r="Y234" t="str">
            <v>RAKESH CHAUHAN</v>
          </cell>
          <cell r="Z234" t="str">
            <v>8810948036</v>
          </cell>
        </row>
        <row r="235">
          <cell r="T235" t="str">
            <v>SSF3736138</v>
          </cell>
          <cell r="U235" t="str">
            <v>SSF3736138</v>
          </cell>
          <cell r="V235" t="str">
            <v>Chetana Weekly</v>
          </cell>
          <cell r="W235" t="str">
            <v>Active</v>
          </cell>
          <cell r="X235" t="str">
            <v>M</v>
          </cell>
          <cell r="Y235" t="str">
            <v>SHRIKANT</v>
          </cell>
          <cell r="Z235" t="str">
            <v>9792131136</v>
          </cell>
        </row>
        <row r="236">
          <cell r="T236" t="str">
            <v>SSF5600531</v>
          </cell>
          <cell r="U236" t="str">
            <v>SSF5600531</v>
          </cell>
          <cell r="V236" t="str">
            <v>Unnati weekly</v>
          </cell>
          <cell r="W236" t="str">
            <v>Active</v>
          </cell>
          <cell r="X236" t="str">
            <v>M</v>
          </cell>
          <cell r="Y236" t="str">
            <v>RAMJEET SINGH</v>
          </cell>
          <cell r="Z236" t="str">
            <v>8090779821</v>
          </cell>
        </row>
        <row r="237">
          <cell r="T237" t="str">
            <v>SSF3600862</v>
          </cell>
          <cell r="U237" t="str">
            <v>SSF3600862</v>
          </cell>
          <cell r="V237" t="str">
            <v>Chetana Weekly</v>
          </cell>
          <cell r="W237" t="str">
            <v>Active</v>
          </cell>
          <cell r="X237" t="str">
            <v>M</v>
          </cell>
          <cell r="Y237" t="str">
            <v>JAINUL</v>
          </cell>
          <cell r="Z237" t="str">
            <v>8604451364</v>
          </cell>
        </row>
        <row r="238">
          <cell r="T238" t="str">
            <v>SSF3385157</v>
          </cell>
          <cell r="U238" t="str">
            <v>SSF3385157</v>
          </cell>
          <cell r="V238" t="str">
            <v>Chetana Weekly</v>
          </cell>
          <cell r="W238" t="str">
            <v>Active</v>
          </cell>
          <cell r="X238" t="str">
            <v>M</v>
          </cell>
          <cell r="Y238" t="str">
            <v>GOPAL</v>
          </cell>
          <cell r="Z238" t="str">
            <v>8081362164</v>
          </cell>
        </row>
        <row r="239">
          <cell r="T239" t="str">
            <v>SSF3303299</v>
          </cell>
          <cell r="U239" t="str">
            <v>SSF3303299</v>
          </cell>
          <cell r="V239" t="str">
            <v>Chetana Weekly</v>
          </cell>
          <cell r="W239" t="str">
            <v>Active</v>
          </cell>
          <cell r="X239" t="str">
            <v>M</v>
          </cell>
          <cell r="Y239" t="str">
            <v>ASHOK KUMAR</v>
          </cell>
          <cell r="Z239" t="str">
            <v>9670990473</v>
          </cell>
        </row>
        <row r="240">
          <cell r="T240" t="str">
            <v>SSF4633318</v>
          </cell>
          <cell r="U240" t="str">
            <v>SSF4633318</v>
          </cell>
          <cell r="V240" t="str">
            <v>Chetana Weekly</v>
          </cell>
          <cell r="W240" t="str">
            <v>Active</v>
          </cell>
          <cell r="X240" t="str">
            <v>M</v>
          </cell>
          <cell r="Y240" t="str">
            <v>MAHESH PRASAD</v>
          </cell>
          <cell r="Z240" t="str">
            <v>7394099465</v>
          </cell>
        </row>
        <row r="241">
          <cell r="T241" t="str">
            <v>SSF3321350</v>
          </cell>
          <cell r="U241" t="str">
            <v>SSF3321350</v>
          </cell>
          <cell r="V241" t="str">
            <v>Chetana Weekly</v>
          </cell>
          <cell r="W241" t="str">
            <v>Active</v>
          </cell>
          <cell r="X241" t="str">
            <v>M</v>
          </cell>
          <cell r="Y241" t="str">
            <v>RAJEEV KUMAR SHARMA</v>
          </cell>
          <cell r="Z241" t="str">
            <v>8808965459</v>
          </cell>
        </row>
        <row r="242">
          <cell r="T242" t="str">
            <v>SSF4205936</v>
          </cell>
          <cell r="U242" t="str">
            <v>SSF4205936</v>
          </cell>
          <cell r="V242" t="str">
            <v>Chetana Weekly</v>
          </cell>
          <cell r="W242" t="str">
            <v>Active</v>
          </cell>
          <cell r="X242" t="str">
            <v>M</v>
          </cell>
          <cell r="Y242" t="str">
            <v> SUBASH CHAUHAN</v>
          </cell>
          <cell r="Z242" t="str">
            <v>8052604474</v>
          </cell>
        </row>
        <row r="243">
          <cell r="T243" t="str">
            <v>SSF3513082</v>
          </cell>
          <cell r="U243" t="str">
            <v>SSF3513082</v>
          </cell>
          <cell r="V243" t="str">
            <v>Consumer Durable Weekly</v>
          </cell>
          <cell r="W243" t="str">
            <v>Active</v>
          </cell>
          <cell r="X243" t="str">
            <v>M</v>
          </cell>
          <cell r="Y243" t="str">
            <v>ALISHER</v>
          </cell>
          <cell r="Z243" t="str">
            <v>8303744674</v>
          </cell>
        </row>
        <row r="244">
          <cell r="T244" t="str">
            <v>SSF3344279</v>
          </cell>
          <cell r="U244" t="str">
            <v>SSF3344279</v>
          </cell>
          <cell r="V244" t="str">
            <v>Chetana Weekly</v>
          </cell>
          <cell r="W244" t="str">
            <v>Active</v>
          </cell>
          <cell r="X244" t="str">
            <v>M</v>
          </cell>
          <cell r="Y244" t="str">
            <v>RAMPRAKASH</v>
          </cell>
          <cell r="Z244" t="str">
            <v>7753980480</v>
          </cell>
        </row>
        <row r="245">
          <cell r="T245" t="str">
            <v>SSF4074030</v>
          </cell>
          <cell r="U245" t="str">
            <v>SSF4074030</v>
          </cell>
          <cell r="V245" t="str">
            <v>Chetana Weekly</v>
          </cell>
          <cell r="W245" t="str">
            <v>Active</v>
          </cell>
          <cell r="X245" t="str">
            <v>M</v>
          </cell>
          <cell r="Y245" t="str">
            <v>SUGRIM SHARMA</v>
          </cell>
          <cell r="Z245" t="str">
            <v>9889383950</v>
          </cell>
        </row>
        <row r="246">
          <cell r="T246" t="str">
            <v>SSF5330666</v>
          </cell>
          <cell r="U246" t="str">
            <v>SSF5330666</v>
          </cell>
          <cell r="V246" t="str">
            <v>Unnati weekly</v>
          </cell>
          <cell r="W246" t="str">
            <v>Active</v>
          </cell>
          <cell r="X246" t="str">
            <v>M</v>
          </cell>
          <cell r="Y246" t="str">
            <v>RAKESH JAISWAL</v>
          </cell>
          <cell r="Z246" t="str">
            <v>7267083762</v>
          </cell>
        </row>
        <row r="247">
          <cell r="T247" t="str">
            <v>SSF4230299</v>
          </cell>
          <cell r="U247" t="str">
            <v>SSF4230299</v>
          </cell>
          <cell r="V247" t="str">
            <v>Chetana Weekly</v>
          </cell>
          <cell r="W247" t="str">
            <v>Active</v>
          </cell>
          <cell r="X247" t="str">
            <v>M</v>
          </cell>
          <cell r="Y247" t="str">
            <v>RAJESH</v>
          </cell>
          <cell r="Z247" t="str">
            <v>8115343733</v>
          </cell>
        </row>
        <row r="248">
          <cell r="T248" t="str">
            <v>SSF4350451</v>
          </cell>
          <cell r="U248" t="str">
            <v>SSF4350451</v>
          </cell>
          <cell r="V248" t="str">
            <v>Consumer Durable Weekly</v>
          </cell>
          <cell r="W248" t="str">
            <v>Active</v>
          </cell>
          <cell r="X248" t="str">
            <v>M</v>
          </cell>
          <cell r="Y248" t="str">
            <v>SAVARU PRASAD</v>
          </cell>
          <cell r="Z248" t="str">
            <v>9152305013</v>
          </cell>
        </row>
        <row r="249">
          <cell r="T249" t="str">
            <v>SSF4998728</v>
          </cell>
          <cell r="U249" t="str">
            <v>SSF4998728</v>
          </cell>
          <cell r="V249" t="str">
            <v>Unnati weekly</v>
          </cell>
          <cell r="W249" t="str">
            <v>Active</v>
          </cell>
          <cell r="X249" t="str">
            <v>M</v>
          </cell>
          <cell r="Y249" t="str">
            <v>MR BHIM </v>
          </cell>
          <cell r="Z249" t="str">
            <v>8953734317</v>
          </cell>
        </row>
        <row r="250">
          <cell r="T250" t="str">
            <v>SSF3510920</v>
          </cell>
          <cell r="U250" t="str">
            <v>SSF3510920</v>
          </cell>
          <cell r="V250" t="str">
            <v>Consumer Durable Weekly</v>
          </cell>
          <cell r="W250" t="str">
            <v>Active</v>
          </cell>
          <cell r="X250" t="str">
            <v>M</v>
          </cell>
          <cell r="Y250" t="str">
            <v>MUKESH KUMAR</v>
          </cell>
          <cell r="Z250" t="str">
            <v>9839771254</v>
          </cell>
        </row>
        <row r="251">
          <cell r="T251" t="str">
            <v>SSF3647020</v>
          </cell>
          <cell r="U251" t="str">
            <v>SSF3647020</v>
          </cell>
          <cell r="V251" t="str">
            <v>Chetana Weekly</v>
          </cell>
          <cell r="W251" t="str">
            <v>Closed</v>
          </cell>
          <cell r="X251" t="str">
            <v>M</v>
          </cell>
          <cell r="Y251" t="str">
            <v>GANESH KUMAR PASAVAN</v>
          </cell>
          <cell r="Z251" t="str">
            <v>9120270979</v>
          </cell>
        </row>
        <row r="252">
          <cell r="T252" t="str">
            <v>SSF4352020</v>
          </cell>
          <cell r="U252" t="str">
            <v>SSF4352020</v>
          </cell>
          <cell r="V252" t="str">
            <v>Chetana Weekly</v>
          </cell>
          <cell r="W252" t="str">
            <v>Active</v>
          </cell>
          <cell r="X252" t="str">
            <v>M</v>
          </cell>
          <cell r="Y252" t="str">
            <v>KAMLESH</v>
          </cell>
          <cell r="Z252" t="str">
            <v>8765843731</v>
          </cell>
        </row>
        <row r="253">
          <cell r="T253" t="str">
            <v>SSF5693895</v>
          </cell>
          <cell r="U253" t="str">
            <v>SSF5693895</v>
          </cell>
          <cell r="V253" t="str">
            <v>Unnati weekly</v>
          </cell>
          <cell r="W253" t="str">
            <v>Active</v>
          </cell>
          <cell r="X253" t="str">
            <v>M</v>
          </cell>
          <cell r="Y253" t="str">
            <v>KALPU</v>
          </cell>
          <cell r="Z253" t="str">
            <v>9721502184</v>
          </cell>
        </row>
        <row r="254">
          <cell r="T254" t="str">
            <v>SSF4274255</v>
          </cell>
          <cell r="U254" t="str">
            <v>SSF4274255</v>
          </cell>
          <cell r="V254" t="str">
            <v>Chetana Weekly</v>
          </cell>
          <cell r="W254" t="str">
            <v>Active</v>
          </cell>
          <cell r="X254" t="str">
            <v>M</v>
          </cell>
          <cell r="Y254" t="str">
            <v>PRSENJEET</v>
          </cell>
          <cell r="Z254" t="str">
            <v>9335758211</v>
          </cell>
        </row>
        <row r="255">
          <cell r="T255" t="str">
            <v>SSF4395110</v>
          </cell>
          <cell r="U255" t="str">
            <v>SSF4395110</v>
          </cell>
          <cell r="V255" t="str">
            <v>Chetana Weekly</v>
          </cell>
          <cell r="W255" t="str">
            <v>Active</v>
          </cell>
          <cell r="X255" t="str">
            <v>M</v>
          </cell>
          <cell r="Y255" t="str">
            <v>RAHUL NISHAD</v>
          </cell>
          <cell r="Z255" t="str">
            <v>8175058328</v>
          </cell>
        </row>
        <row r="256">
          <cell r="T256" t="str">
            <v>SSF3586841</v>
          </cell>
          <cell r="U256" t="str">
            <v>SSF3586841</v>
          </cell>
          <cell r="V256" t="str">
            <v>Chetana Weekly</v>
          </cell>
          <cell r="W256" t="str">
            <v>Active</v>
          </cell>
          <cell r="X256" t="str">
            <v>M</v>
          </cell>
          <cell r="Y256" t="str">
            <v>SARAFRAJ</v>
          </cell>
          <cell r="Z256" t="str">
            <v>7619816473</v>
          </cell>
        </row>
        <row r="257">
          <cell r="T257" t="str">
            <v>SSF5236323</v>
          </cell>
          <cell r="U257" t="str">
            <v>SSF5236323</v>
          </cell>
          <cell r="V257" t="str">
            <v>Consumer Durable Weekly</v>
          </cell>
          <cell r="W257" t="str">
            <v>Active</v>
          </cell>
          <cell r="X257" t="str">
            <v>M</v>
          </cell>
          <cell r="Y257" t="str">
            <v>BRAHAMDEV</v>
          </cell>
          <cell r="Z257" t="str">
            <v>8090099634</v>
          </cell>
        </row>
        <row r="258">
          <cell r="T258" t="str">
            <v>SSF4563313</v>
          </cell>
          <cell r="U258" t="str">
            <v>SSF4563313</v>
          </cell>
          <cell r="V258" t="str">
            <v>Consumer Durable Weekly</v>
          </cell>
          <cell r="W258" t="str">
            <v>Active</v>
          </cell>
          <cell r="X258" t="str">
            <v>M</v>
          </cell>
          <cell r="Y258" t="str">
            <v>SATNARAYAN BIPAT</v>
          </cell>
          <cell r="Z258" t="str">
            <v>9628517087</v>
          </cell>
        </row>
        <row r="259">
          <cell r="T259" t="str">
            <v>SSF4365733</v>
          </cell>
          <cell r="U259" t="str">
            <v>SSF4365733</v>
          </cell>
          <cell r="V259" t="str">
            <v>Consumer Durable Weekly</v>
          </cell>
          <cell r="W259" t="str">
            <v>Active</v>
          </cell>
          <cell r="X259" t="str">
            <v>M</v>
          </cell>
          <cell r="Y259" t="str">
            <v>TAJUDIN</v>
          </cell>
          <cell r="Z259" t="str">
            <v>7275961299</v>
          </cell>
        </row>
        <row r="260">
          <cell r="T260" t="str">
            <v>SSF4563290</v>
          </cell>
          <cell r="U260" t="str">
            <v>SSF4563290</v>
          </cell>
          <cell r="V260" t="str">
            <v>Consumer Durable Weekly</v>
          </cell>
          <cell r="W260" t="str">
            <v>Active</v>
          </cell>
          <cell r="X260" t="str">
            <v>S</v>
          </cell>
          <cell r="Y260" t="str">
            <v>MUNNI</v>
          </cell>
          <cell r="Z260" t="str">
            <v>7355343618</v>
          </cell>
        </row>
        <row r="261">
          <cell r="T261" t="str">
            <v>SSF4563210</v>
          </cell>
          <cell r="U261" t="str">
            <v>SSF4563210</v>
          </cell>
          <cell r="V261" t="str">
            <v>Consumer Durable Weekly</v>
          </cell>
          <cell r="W261" t="str">
            <v>Closed</v>
          </cell>
          <cell r="X261" t="str">
            <v>M</v>
          </cell>
          <cell r="Y261" t="str">
            <v>GANGAJIT GUPTA</v>
          </cell>
          <cell r="Z261" t="str">
            <v>9219354366</v>
          </cell>
        </row>
        <row r="262">
          <cell r="T262" t="str">
            <v>SSF4483058</v>
          </cell>
          <cell r="U262" t="str">
            <v>SSF4483058</v>
          </cell>
          <cell r="V262" t="str">
            <v>Consumer Durable Weekly</v>
          </cell>
          <cell r="W262" t="str">
            <v>Closed</v>
          </cell>
          <cell r="X262" t="str">
            <v>M</v>
          </cell>
          <cell r="Y262" t="str">
            <v>ARJUN</v>
          </cell>
          <cell r="Z262" t="str">
            <v>9554870761</v>
          </cell>
        </row>
        <row r="263">
          <cell r="T263" t="str">
            <v>SSF3537599</v>
          </cell>
          <cell r="U263" t="str">
            <v>SSF3537599</v>
          </cell>
          <cell r="V263" t="str">
            <v>Consumer Durable Weekly</v>
          </cell>
          <cell r="W263" t="str">
            <v>Closed</v>
          </cell>
          <cell r="X263" t="str">
            <v>M</v>
          </cell>
          <cell r="Y263" t="str">
            <v>RAMESH</v>
          </cell>
          <cell r="Z263" t="str">
            <v>7348335278</v>
          </cell>
        </row>
        <row r="264">
          <cell r="T264" t="str">
            <v>SSF4368624</v>
          </cell>
          <cell r="U264" t="str">
            <v>SSF4368624</v>
          </cell>
          <cell r="V264" t="str">
            <v>Consumer Durable Weekly</v>
          </cell>
          <cell r="W264" t="str">
            <v>Closed</v>
          </cell>
          <cell r="X264" t="str">
            <v>M</v>
          </cell>
          <cell r="Y264" t="str">
            <v>DEEPAK</v>
          </cell>
          <cell r="Z264" t="str">
            <v>8052801518</v>
          </cell>
        </row>
        <row r="265">
          <cell r="T265" t="str">
            <v>SSF3490166</v>
          </cell>
          <cell r="U265" t="str">
            <v>SSF3490166</v>
          </cell>
          <cell r="V265" t="str">
            <v>Consumer Durable Weekly</v>
          </cell>
          <cell r="W265" t="str">
            <v>Active</v>
          </cell>
          <cell r="X265" t="str">
            <v>M</v>
          </cell>
          <cell r="Y265" t="str">
            <v>SUNIL </v>
          </cell>
          <cell r="Z265" t="str">
            <v>7525882543</v>
          </cell>
        </row>
        <row r="266">
          <cell r="T266" t="str">
            <v>SSF5600563</v>
          </cell>
          <cell r="U266" t="str">
            <v>SSF5600563</v>
          </cell>
          <cell r="V266" t="str">
            <v>Consumer Durable Weekly</v>
          </cell>
          <cell r="W266" t="str">
            <v>Active</v>
          </cell>
          <cell r="X266" t="str">
            <v>M</v>
          </cell>
          <cell r="Y266" t="str">
            <v>RANJIT</v>
          </cell>
          <cell r="Z266" t="str">
            <v>8127046476</v>
          </cell>
        </row>
        <row r="267">
          <cell r="T267" t="str">
            <v>SSF5654673</v>
          </cell>
          <cell r="U267" t="str">
            <v>SSF5654673</v>
          </cell>
          <cell r="V267" t="str">
            <v>Consumer Durable Weekly</v>
          </cell>
          <cell r="W267" t="str">
            <v>Closed</v>
          </cell>
          <cell r="X267" t="str">
            <v>M</v>
          </cell>
          <cell r="Y267" t="str">
            <v>SARVADA SINGH</v>
          </cell>
          <cell r="Z267" t="str">
            <v>6309018354</v>
          </cell>
        </row>
        <row r="268">
          <cell r="T268" t="str">
            <v>SSF3973752</v>
          </cell>
          <cell r="U268" t="str">
            <v>SSF3973752</v>
          </cell>
          <cell r="V268" t="str">
            <v>Chetana Weekly</v>
          </cell>
          <cell r="W268" t="str">
            <v>Active</v>
          </cell>
          <cell r="X268" t="str">
            <v>M</v>
          </cell>
          <cell r="Y268" t="str">
            <v>DINEHS YADAV</v>
          </cell>
          <cell r="Z268" t="str">
            <v>6390340976</v>
          </cell>
        </row>
        <row r="269">
          <cell r="T269" t="str">
            <v>SSF4002487</v>
          </cell>
          <cell r="U269" t="str">
            <v>SSF4002487</v>
          </cell>
          <cell r="V269" t="str">
            <v>Chetana Weekly</v>
          </cell>
          <cell r="W269" t="str">
            <v>Active</v>
          </cell>
          <cell r="X269" t="str">
            <v>S</v>
          </cell>
          <cell r="Y269" t="str">
            <v>DEVARAJ</v>
          </cell>
          <cell r="Z269" t="str">
            <v>9336642995</v>
          </cell>
        </row>
        <row r="270">
          <cell r="T270" t="str">
            <v>SSF3715558</v>
          </cell>
          <cell r="U270" t="str">
            <v>SSF3715558</v>
          </cell>
          <cell r="V270" t="str">
            <v>Chetana Weekly</v>
          </cell>
          <cell r="W270" t="str">
            <v>Active</v>
          </cell>
          <cell r="X270" t="str">
            <v>M</v>
          </cell>
          <cell r="Y270" t="str">
            <v> SAHIM</v>
          </cell>
          <cell r="Z270" t="str">
            <v>9118329948</v>
          </cell>
        </row>
        <row r="271">
          <cell r="T271" t="str">
            <v>SSF3955059</v>
          </cell>
          <cell r="U271" t="str">
            <v>SSF3955059</v>
          </cell>
          <cell r="V271" t="str">
            <v>Chetana Weekly</v>
          </cell>
          <cell r="W271" t="str">
            <v>Active</v>
          </cell>
          <cell r="X271" t="str">
            <v>M</v>
          </cell>
          <cell r="Y271" t="str">
            <v>DABLU</v>
          </cell>
          <cell r="Z271" t="str">
            <v>7275804117</v>
          </cell>
        </row>
        <row r="272">
          <cell r="T272" t="str">
            <v>SSF6280978</v>
          </cell>
          <cell r="U272" t="str">
            <v>SSF6280978</v>
          </cell>
          <cell r="V272" t="str">
            <v>Chetana Weekly</v>
          </cell>
          <cell r="W272" t="str">
            <v>Active</v>
          </cell>
          <cell r="X272" t="str">
            <v>M</v>
          </cell>
          <cell r="Y272" t="str">
            <v>SAGAR GOND</v>
          </cell>
          <cell r="Z272" t="str">
            <v>9648609623</v>
          </cell>
        </row>
        <row r="273">
          <cell r="T273" t="str">
            <v>SSF3777531</v>
          </cell>
          <cell r="U273" t="str">
            <v>SSF3777531</v>
          </cell>
          <cell r="V273" t="str">
            <v>Chetana Weekly</v>
          </cell>
          <cell r="W273" t="str">
            <v>Active</v>
          </cell>
          <cell r="X273" t="str">
            <v>M</v>
          </cell>
          <cell r="Y273" t="str">
            <v>YUSUF</v>
          </cell>
          <cell r="Z273" t="str">
            <v>6393860131</v>
          </cell>
        </row>
        <row r="274">
          <cell r="T274" t="str">
            <v>SSF3452049</v>
          </cell>
          <cell r="U274" t="str">
            <v>SSF3452049</v>
          </cell>
          <cell r="V274" t="str">
            <v>Chetana Weekly</v>
          </cell>
          <cell r="W274" t="str">
            <v>Active</v>
          </cell>
          <cell r="X274" t="str">
            <v>M</v>
          </cell>
          <cell r="Y274" t="str">
            <v>KASHI</v>
          </cell>
          <cell r="Z274" t="str">
            <v>8112415130</v>
          </cell>
        </row>
        <row r="275">
          <cell r="T275" t="str">
            <v>SSF3485284</v>
          </cell>
          <cell r="U275" t="str">
            <v>SSF3485284</v>
          </cell>
          <cell r="V275" t="str">
            <v>Chetana Weekly</v>
          </cell>
          <cell r="W275" t="str">
            <v>Active</v>
          </cell>
          <cell r="X275" t="str">
            <v>M</v>
          </cell>
          <cell r="Y275" t="str">
            <v>BHOLA NISHAD</v>
          </cell>
          <cell r="Z275" t="str">
            <v>7394868323</v>
          </cell>
        </row>
        <row r="276">
          <cell r="T276" t="str">
            <v>SSF6248478</v>
          </cell>
          <cell r="U276" t="str">
            <v>SSF6248478</v>
          </cell>
          <cell r="V276" t="str">
            <v>Chetana Weekly</v>
          </cell>
          <cell r="W276" t="str">
            <v>Active</v>
          </cell>
          <cell r="X276" t="str">
            <v>M</v>
          </cell>
          <cell r="Y276" t="str">
            <v>SHAILESH</v>
          </cell>
          <cell r="Z276" t="str">
            <v>7267906131</v>
          </cell>
        </row>
        <row r="277">
          <cell r="T277" t="str">
            <v>SSF3824064</v>
          </cell>
          <cell r="U277" t="str">
            <v>SSF3824064</v>
          </cell>
          <cell r="V277" t="str">
            <v>Chetana Weekly</v>
          </cell>
          <cell r="W277" t="str">
            <v>Active</v>
          </cell>
          <cell r="X277" t="str">
            <v>S</v>
          </cell>
          <cell r="Y277" t="str">
            <v>LALMOHAN </v>
          </cell>
          <cell r="Z277" t="str">
            <v>9984740913</v>
          </cell>
        </row>
        <row r="278">
          <cell r="T278" t="str">
            <v>SSF3315647</v>
          </cell>
          <cell r="U278" t="str">
            <v>SSF3315647</v>
          </cell>
          <cell r="V278" t="str">
            <v>Chetana Weekly</v>
          </cell>
          <cell r="W278" t="str">
            <v>Active</v>
          </cell>
          <cell r="X278" t="str">
            <v>S</v>
          </cell>
          <cell r="Y278" t="str">
            <v>GABBU</v>
          </cell>
          <cell r="Z278" t="str">
            <v>6391697515</v>
          </cell>
        </row>
        <row r="279">
          <cell r="T279" t="str">
            <v>SSF3471824</v>
          </cell>
          <cell r="U279" t="str">
            <v>SSF3471824</v>
          </cell>
          <cell r="V279" t="str">
            <v>Chetana Weekly</v>
          </cell>
          <cell r="W279" t="str">
            <v>Active</v>
          </cell>
          <cell r="X279" t="str">
            <v>M</v>
          </cell>
          <cell r="Y279" t="str">
            <v>SUNIL KUMAR</v>
          </cell>
          <cell r="Z279" t="str">
            <v>7081587372</v>
          </cell>
        </row>
        <row r="280">
          <cell r="T280" t="str">
            <v>SSF3323381</v>
          </cell>
          <cell r="U280" t="str">
            <v>SSF3323381</v>
          </cell>
          <cell r="V280" t="str">
            <v>Chetana Weekly</v>
          </cell>
          <cell r="W280" t="str">
            <v>Active</v>
          </cell>
          <cell r="X280" t="str">
            <v>M</v>
          </cell>
          <cell r="Y280" t="str">
            <v>CHANDAN</v>
          </cell>
          <cell r="Z280" t="str">
            <v>7408066756</v>
          </cell>
        </row>
        <row r="281">
          <cell r="T281" t="str">
            <v>SSF4965410</v>
          </cell>
          <cell r="U281" t="str">
            <v>SSF4965410</v>
          </cell>
          <cell r="V281" t="str">
            <v>Unnati weekly</v>
          </cell>
          <cell r="W281" t="str">
            <v>Active</v>
          </cell>
          <cell r="X281" t="str">
            <v>M</v>
          </cell>
          <cell r="Y281" t="str">
            <v>MOTILAL SINGH</v>
          </cell>
          <cell r="Z281" t="str">
            <v>9369504657</v>
          </cell>
        </row>
        <row r="282">
          <cell r="T282" t="str">
            <v>SSF3537612</v>
          </cell>
          <cell r="U282" t="str">
            <v>SSF3537612</v>
          </cell>
          <cell r="V282" t="str">
            <v>Chetana Weekly</v>
          </cell>
          <cell r="W282" t="str">
            <v>Active</v>
          </cell>
          <cell r="X282" t="str">
            <v>M</v>
          </cell>
          <cell r="Y282" t="str">
            <v>BIJAY KUMAR</v>
          </cell>
          <cell r="Z282" t="str">
            <v>9930756732</v>
          </cell>
        </row>
        <row r="283">
          <cell r="T283" t="str">
            <v>SSF6251304</v>
          </cell>
          <cell r="U283" t="str">
            <v>SSF6251304</v>
          </cell>
          <cell r="V283" t="str">
            <v>Chetana Weekly</v>
          </cell>
          <cell r="W283" t="str">
            <v>Active</v>
          </cell>
          <cell r="X283" t="str">
            <v>M</v>
          </cell>
          <cell r="Y283" t="str">
            <v>BECHAN</v>
          </cell>
          <cell r="Z283" t="str">
            <v>9651121321</v>
          </cell>
        </row>
        <row r="284">
          <cell r="T284" t="str">
            <v>SSF3836972</v>
          </cell>
          <cell r="U284" t="str">
            <v>SSF3836972</v>
          </cell>
          <cell r="V284" t="str">
            <v>Chetana Weekly</v>
          </cell>
          <cell r="W284" t="str">
            <v>Active</v>
          </cell>
          <cell r="X284" t="str">
            <v>M</v>
          </cell>
          <cell r="Y284" t="str">
            <v>SHAHID ANSARI</v>
          </cell>
          <cell r="Z284" t="str">
            <v>7307216751</v>
          </cell>
        </row>
        <row r="285">
          <cell r="T285" t="str">
            <v>SSF3473688</v>
          </cell>
          <cell r="U285" t="str">
            <v>SSF3473688</v>
          </cell>
          <cell r="V285" t="str">
            <v>Chetana Weekly</v>
          </cell>
          <cell r="W285" t="str">
            <v>Active</v>
          </cell>
          <cell r="X285" t="str">
            <v>M</v>
          </cell>
          <cell r="Y285" t="str">
            <v>RAJOO MADDHESHIYA</v>
          </cell>
          <cell r="Z285" t="str">
            <v>7307208078</v>
          </cell>
        </row>
        <row r="286">
          <cell r="T286" t="str">
            <v>SSF3824013</v>
          </cell>
          <cell r="U286" t="str">
            <v>SSF3824013</v>
          </cell>
          <cell r="V286" t="str">
            <v>Chetana Weekly</v>
          </cell>
          <cell r="W286" t="str">
            <v>Active</v>
          </cell>
          <cell r="X286" t="str">
            <v>M</v>
          </cell>
          <cell r="Y286" t="str">
            <v>RAMKISHUN</v>
          </cell>
          <cell r="Z286" t="str">
            <v>9235091256</v>
          </cell>
        </row>
        <row r="287">
          <cell r="T287" t="str">
            <v>SSF4206596</v>
          </cell>
          <cell r="U287" t="str">
            <v>SSF4206596</v>
          </cell>
          <cell r="V287" t="str">
            <v>Unnati weekly</v>
          </cell>
          <cell r="W287" t="str">
            <v>Active</v>
          </cell>
          <cell r="X287" t="str">
            <v>M</v>
          </cell>
          <cell r="Y287" t="str">
            <v>SANDEEP KUMAR GAUTAM</v>
          </cell>
          <cell r="Z287" t="str">
            <v>9151176135</v>
          </cell>
        </row>
        <row r="288">
          <cell r="T288" t="str">
            <v>SSF4801367</v>
          </cell>
          <cell r="U288" t="str">
            <v>SSF4801367</v>
          </cell>
          <cell r="V288" t="str">
            <v>Unnati weekly</v>
          </cell>
          <cell r="W288" t="str">
            <v>Active</v>
          </cell>
          <cell r="X288" t="str">
            <v>M</v>
          </cell>
          <cell r="Y288" t="str">
            <v>ARVIND KUMAR PRASAD</v>
          </cell>
          <cell r="Z288" t="str">
            <v>9838588337</v>
          </cell>
        </row>
        <row r="289">
          <cell r="T289" t="str">
            <v>SSF6195324</v>
          </cell>
          <cell r="U289" t="str">
            <v>SSF6195324</v>
          </cell>
          <cell r="V289" t="str">
            <v>Chetana Weekly</v>
          </cell>
          <cell r="W289" t="str">
            <v>Active</v>
          </cell>
          <cell r="X289" t="str">
            <v>M</v>
          </cell>
          <cell r="Y289" t="str">
            <v>HARIPAL</v>
          </cell>
          <cell r="Z289" t="str">
            <v>8052784485</v>
          </cell>
        </row>
        <row r="290">
          <cell r="T290" t="str">
            <v>SSF5001134</v>
          </cell>
          <cell r="U290" t="str">
            <v>SSF5001134</v>
          </cell>
          <cell r="V290" t="str">
            <v>Unnati weekly</v>
          </cell>
          <cell r="W290" t="str">
            <v>Closed</v>
          </cell>
          <cell r="X290" t="str">
            <v>M</v>
          </cell>
          <cell r="Y290" t="str">
            <v>MR ARUN</v>
          </cell>
          <cell r="Z290" t="str">
            <v>9956989662</v>
          </cell>
        </row>
        <row r="291">
          <cell r="T291" t="str">
            <v>SSF3942179</v>
          </cell>
          <cell r="U291" t="str">
            <v>SSF3942179</v>
          </cell>
          <cell r="V291" t="str">
            <v>Unnati weekly</v>
          </cell>
          <cell r="W291" t="str">
            <v>Active</v>
          </cell>
          <cell r="X291" t="str">
            <v>M</v>
          </cell>
          <cell r="Y291" t="str">
            <v>AMAN KUMAR BHARATI</v>
          </cell>
          <cell r="Z291" t="str">
            <v>8948606588</v>
          </cell>
        </row>
        <row r="292">
          <cell r="T292" t="str">
            <v>SSF3937225</v>
          </cell>
          <cell r="U292" t="str">
            <v>SSF3937225</v>
          </cell>
          <cell r="V292" t="str">
            <v>Unnati weekly</v>
          </cell>
          <cell r="W292" t="str">
            <v>Active</v>
          </cell>
          <cell r="X292" t="str">
            <v>M</v>
          </cell>
          <cell r="Y292" t="str">
            <v>RAVINDRA PRASAD</v>
          </cell>
          <cell r="Z292" t="str">
            <v>8429191347</v>
          </cell>
        </row>
        <row r="293">
          <cell r="T293" t="str">
            <v>SSF6243773</v>
          </cell>
          <cell r="U293" t="str">
            <v>SSF6243773</v>
          </cell>
          <cell r="V293" t="str">
            <v>Chetana Weekly</v>
          </cell>
          <cell r="W293" t="str">
            <v>Active</v>
          </cell>
          <cell r="X293" t="str">
            <v>M</v>
          </cell>
          <cell r="Y293" t="str">
            <v>MONU PRASAD</v>
          </cell>
          <cell r="Z293" t="str">
            <v>9264976441</v>
          </cell>
        </row>
        <row r="294">
          <cell r="T294" t="str">
            <v>SSF5028489</v>
          </cell>
          <cell r="U294" t="str">
            <v>SSF5028489</v>
          </cell>
          <cell r="V294" t="str">
            <v>Unnati weekly</v>
          </cell>
          <cell r="W294" t="str">
            <v>Closed</v>
          </cell>
          <cell r="X294" t="str">
            <v>M</v>
          </cell>
          <cell r="Y294" t="str">
            <v>AURANGJEB ANSARI</v>
          </cell>
          <cell r="Z294" t="str">
            <v>7800567595</v>
          </cell>
        </row>
        <row r="295">
          <cell r="T295" t="str">
            <v>SSF5167162</v>
          </cell>
          <cell r="U295" t="str">
            <v>SSF5167162</v>
          </cell>
          <cell r="V295" t="str">
            <v>Unnati weekly</v>
          </cell>
          <cell r="W295" t="str">
            <v>Closed</v>
          </cell>
          <cell r="X295" t="str">
            <v>M</v>
          </cell>
          <cell r="Y295" t="str">
            <v>SAFIULLAH </v>
          </cell>
          <cell r="Z295" t="str">
            <v>8604757901</v>
          </cell>
        </row>
        <row r="296">
          <cell r="T296" t="str">
            <v>SSF6202143</v>
          </cell>
          <cell r="U296" t="str">
            <v>SSF6202143</v>
          </cell>
          <cell r="V296" t="str">
            <v>Chetana Weekly</v>
          </cell>
          <cell r="W296" t="str">
            <v>Closed</v>
          </cell>
          <cell r="X296" t="str">
            <v>M</v>
          </cell>
          <cell r="Y296" t="str">
            <v>MANUVAR </v>
          </cell>
          <cell r="Z296" t="str">
            <v>6392406274</v>
          </cell>
        </row>
        <row r="297">
          <cell r="T297" t="str">
            <v>SSF4015570</v>
          </cell>
          <cell r="U297" t="str">
            <v>SSF4015570</v>
          </cell>
          <cell r="V297" t="str">
            <v>Unnati weekly</v>
          </cell>
          <cell r="W297" t="str">
            <v>Closed</v>
          </cell>
          <cell r="X297" t="str">
            <v>M</v>
          </cell>
          <cell r="Y297" t="str">
            <v>ROHIT</v>
          </cell>
          <cell r="Z297" t="str">
            <v>8309924962</v>
          </cell>
        </row>
        <row r="298">
          <cell r="T298" t="str">
            <v>SSF6240309</v>
          </cell>
          <cell r="U298" t="str">
            <v>SSF6240309</v>
          </cell>
          <cell r="V298" t="str">
            <v>Chetana Weekly</v>
          </cell>
          <cell r="W298" t="str">
            <v>Active</v>
          </cell>
          <cell r="X298" t="str">
            <v>M</v>
          </cell>
          <cell r="Y298" t="str">
            <v>BHRIGUNATH PRASAD</v>
          </cell>
          <cell r="Z298" t="str">
            <v>7310042395</v>
          </cell>
        </row>
        <row r="299">
          <cell r="T299" t="str">
            <v>SSF4508520</v>
          </cell>
          <cell r="U299" t="str">
            <v>SSF4508520</v>
          </cell>
          <cell r="V299" t="str">
            <v>Unnati weekly</v>
          </cell>
          <cell r="W299" t="str">
            <v>Closed</v>
          </cell>
          <cell r="X299" t="str">
            <v>M</v>
          </cell>
          <cell r="Y299" t="str">
            <v>YOGENDRA YADAV</v>
          </cell>
          <cell r="Z299" t="str">
            <v>7887070260</v>
          </cell>
        </row>
        <row r="300">
          <cell r="T300" t="str">
            <v>SSF6222258</v>
          </cell>
          <cell r="U300" t="str">
            <v>SSF6222258</v>
          </cell>
          <cell r="V300" t="str">
            <v>Chetana Weekly</v>
          </cell>
          <cell r="W300" t="str">
            <v>Closed</v>
          </cell>
          <cell r="X300" t="str">
            <v>M</v>
          </cell>
          <cell r="Y300" t="str">
            <v>SAVIR ALI</v>
          </cell>
          <cell r="Z300" t="str">
            <v>7080261014</v>
          </cell>
        </row>
        <row r="301">
          <cell r="T301" t="str">
            <v>SSF3420396</v>
          </cell>
          <cell r="U301" t="str">
            <v>SSF3420396</v>
          </cell>
          <cell r="V301" t="str">
            <v>Consumer Durable Weekly</v>
          </cell>
          <cell r="W301" t="str">
            <v>Closed</v>
          </cell>
          <cell r="X301" t="str">
            <v>M</v>
          </cell>
          <cell r="Y301" t="str">
            <v>SIRAJUDDIN</v>
          </cell>
          <cell r="Z301" t="str">
            <v>7379482891</v>
          </cell>
        </row>
        <row r="302">
          <cell r="T302" t="str">
            <v>SSF5171717</v>
          </cell>
          <cell r="U302" t="str">
            <v>SSF5171717</v>
          </cell>
          <cell r="V302" t="str">
            <v>Unnati weekly</v>
          </cell>
          <cell r="W302" t="str">
            <v>Active</v>
          </cell>
          <cell r="X302" t="str">
            <v>M</v>
          </cell>
          <cell r="Y302" t="str">
            <v>SWAGATAM</v>
          </cell>
          <cell r="Z302" t="str">
            <v>8922015474</v>
          </cell>
        </row>
        <row r="303">
          <cell r="T303" t="str">
            <v>SSF4648352</v>
          </cell>
          <cell r="U303" t="str">
            <v>SSF4648352</v>
          </cell>
          <cell r="V303" t="str">
            <v>Unnati weekly</v>
          </cell>
          <cell r="W303" t="str">
            <v>Active</v>
          </cell>
          <cell r="X303" t="str">
            <v>M</v>
          </cell>
          <cell r="Y303" t="str">
            <v>JAKIR ALI</v>
          </cell>
          <cell r="Z303" t="str">
            <v>8052644816</v>
          </cell>
        </row>
        <row r="304">
          <cell r="T304" t="str">
            <v>SSF5008540</v>
          </cell>
          <cell r="U304" t="str">
            <v>SSF5008540</v>
          </cell>
          <cell r="V304" t="str">
            <v>Unnati weekly</v>
          </cell>
          <cell r="W304" t="str">
            <v>Active</v>
          </cell>
          <cell r="X304" t="str">
            <v>M</v>
          </cell>
          <cell r="Y304" t="str">
            <v>RAMLAKHAN</v>
          </cell>
          <cell r="Z304" t="str">
            <v>9721519925</v>
          </cell>
        </row>
        <row r="305">
          <cell r="T305" t="str">
            <v>SSF3791846</v>
          </cell>
          <cell r="U305" t="str">
            <v>SSF3791846</v>
          </cell>
          <cell r="V305" t="str">
            <v>Chetana Weekly</v>
          </cell>
          <cell r="W305" t="str">
            <v>Active</v>
          </cell>
          <cell r="X305" t="str">
            <v>S</v>
          </cell>
          <cell r="Y305" t="str">
            <v>JAKIR ANSARI </v>
          </cell>
          <cell r="Z305" t="str">
            <v>7267935412</v>
          </cell>
        </row>
        <row r="306">
          <cell r="T306" t="str">
            <v>SSF3791844</v>
          </cell>
          <cell r="U306" t="str">
            <v>SSF3791844</v>
          </cell>
          <cell r="V306" t="str">
            <v>Chetana Weekly</v>
          </cell>
          <cell r="W306" t="str">
            <v>Active</v>
          </cell>
          <cell r="X306" t="str">
            <v>S</v>
          </cell>
          <cell r="Y306" t="str">
            <v>MOBIN KHAN </v>
          </cell>
          <cell r="Z306" t="str">
            <v>7394820170</v>
          </cell>
        </row>
        <row r="307">
          <cell r="T307" t="str">
            <v>SSF3791841</v>
          </cell>
          <cell r="U307" t="str">
            <v>SSF3791841</v>
          </cell>
          <cell r="V307" t="str">
            <v>Chetana Weekly</v>
          </cell>
          <cell r="W307" t="str">
            <v>Active</v>
          </cell>
          <cell r="X307" t="str">
            <v>M</v>
          </cell>
          <cell r="Y307" t="str">
            <v>SAMSUSHALLA</v>
          </cell>
          <cell r="Z307" t="str">
            <v>7458057823</v>
          </cell>
        </row>
        <row r="308">
          <cell r="T308" t="str">
            <v>SSF3791853</v>
          </cell>
          <cell r="U308" t="str">
            <v>SSF3791853</v>
          </cell>
          <cell r="V308" t="str">
            <v>Chetana Weekly</v>
          </cell>
          <cell r="W308" t="str">
            <v>Active</v>
          </cell>
          <cell r="X308" t="str">
            <v>M</v>
          </cell>
          <cell r="Y308" t="str">
            <v>NIZAMUDDIN</v>
          </cell>
          <cell r="Z308" t="str">
            <v>8187998694</v>
          </cell>
        </row>
        <row r="309">
          <cell r="T309" t="str">
            <v>SSF4019392</v>
          </cell>
          <cell r="U309" t="str">
            <v>SSF4019392</v>
          </cell>
          <cell r="V309" t="str">
            <v>Chetana Weekly</v>
          </cell>
          <cell r="W309" t="str">
            <v>Active</v>
          </cell>
          <cell r="X309" t="str">
            <v>M</v>
          </cell>
          <cell r="Y309" t="str">
            <v>RAM HARAKH KUSHWAHA </v>
          </cell>
          <cell r="Z309" t="str">
            <v>7054191938</v>
          </cell>
        </row>
        <row r="310">
          <cell r="T310" t="str">
            <v>SSF4235384</v>
          </cell>
          <cell r="U310" t="str">
            <v>SSF4235384</v>
          </cell>
          <cell r="V310" t="str">
            <v>Chetana Weekly</v>
          </cell>
          <cell r="W310" t="str">
            <v>Active</v>
          </cell>
          <cell r="X310" t="str">
            <v>M</v>
          </cell>
          <cell r="Y310" t="str">
            <v>VIRENDRA </v>
          </cell>
          <cell r="Z310" t="str">
            <v>6391945992</v>
          </cell>
        </row>
        <row r="311">
          <cell r="T311" t="str">
            <v>SSF4253186</v>
          </cell>
          <cell r="U311" t="str">
            <v>SSF4253186</v>
          </cell>
          <cell r="V311" t="str">
            <v>Unnati weekly</v>
          </cell>
          <cell r="W311" t="str">
            <v>Active</v>
          </cell>
          <cell r="X311" t="str">
            <v>S</v>
          </cell>
          <cell r="Y311" t="str">
            <v>SHANKAR SINGH</v>
          </cell>
          <cell r="Z311" t="str">
            <v>7485964287</v>
          </cell>
        </row>
        <row r="312">
          <cell r="T312" t="str">
            <v>SSF4982355</v>
          </cell>
          <cell r="U312" t="str">
            <v>SSF4982355</v>
          </cell>
          <cell r="V312" t="str">
            <v>Unnati weekly</v>
          </cell>
          <cell r="W312" t="str">
            <v>Closed</v>
          </cell>
          <cell r="X312" t="str">
            <v>M</v>
          </cell>
          <cell r="Y312" t="str">
            <v>IRASAD SHAH</v>
          </cell>
          <cell r="Z312" t="str">
            <v>6390869456</v>
          </cell>
        </row>
        <row r="313">
          <cell r="T313" t="str">
            <v>SSF3477609</v>
          </cell>
          <cell r="U313" t="str">
            <v>SSF3477609</v>
          </cell>
          <cell r="V313" t="str">
            <v>Unnati weekly</v>
          </cell>
          <cell r="W313" t="str">
            <v>Active</v>
          </cell>
          <cell r="X313" t="str">
            <v>S</v>
          </cell>
          <cell r="Y313" t="str">
            <v>SUBASH MISHRA</v>
          </cell>
          <cell r="Z313" t="str">
            <v>9988583553</v>
          </cell>
        </row>
        <row r="314">
          <cell r="T314" t="str">
            <v>SSF6231401</v>
          </cell>
          <cell r="U314" t="str">
            <v>SSF6231401</v>
          </cell>
          <cell r="V314" t="str">
            <v>Chetana Weekly</v>
          </cell>
          <cell r="W314" t="str">
            <v>Closed</v>
          </cell>
          <cell r="X314" t="str">
            <v>S</v>
          </cell>
          <cell r="Y314" t="str">
            <v>PANCHADEV</v>
          </cell>
          <cell r="Z314" t="str">
            <v>9918843511</v>
          </cell>
        </row>
        <row r="315">
          <cell r="T315" t="str">
            <v>SSF5157299</v>
          </cell>
          <cell r="U315" t="str">
            <v>SSF5157299</v>
          </cell>
          <cell r="V315" t="str">
            <v>Unnati weekly</v>
          </cell>
          <cell r="W315" t="str">
            <v>Active</v>
          </cell>
          <cell r="X315" t="str">
            <v>M</v>
          </cell>
          <cell r="Y315" t="str">
            <v>SUBHASH</v>
          </cell>
          <cell r="Z315" t="str">
            <v>9621251022</v>
          </cell>
        </row>
        <row r="316">
          <cell r="T316" t="str">
            <v>SSF6241147</v>
          </cell>
          <cell r="U316" t="str">
            <v>SSF6241147</v>
          </cell>
          <cell r="V316" t="str">
            <v>Chetana Weekly</v>
          </cell>
          <cell r="W316" t="str">
            <v>Active</v>
          </cell>
          <cell r="X316" t="str">
            <v>M</v>
          </cell>
          <cell r="Y316" t="str">
            <v>GAUTAM</v>
          </cell>
          <cell r="Z316" t="str">
            <v>9284238903</v>
          </cell>
        </row>
        <row r="317">
          <cell r="T317" t="str">
            <v>SSF6244843</v>
          </cell>
          <cell r="U317" t="str">
            <v>SSF6244843</v>
          </cell>
          <cell r="V317" t="str">
            <v>Chetana Weekly</v>
          </cell>
          <cell r="W317" t="str">
            <v>Active</v>
          </cell>
          <cell r="X317" t="str">
            <v>M</v>
          </cell>
          <cell r="Y317" t="str">
            <v>SHAILESH </v>
          </cell>
          <cell r="Z317" t="str">
            <v>8726812889</v>
          </cell>
        </row>
        <row r="318">
          <cell r="T318" t="str">
            <v>SSF4969769</v>
          </cell>
          <cell r="U318" t="str">
            <v>SSF4969769</v>
          </cell>
          <cell r="V318" t="str">
            <v>Unnati weekly</v>
          </cell>
          <cell r="W318" t="str">
            <v>Active</v>
          </cell>
          <cell r="X318" t="str">
            <v>M</v>
          </cell>
          <cell r="Y318" t="str">
            <v>SUNEEL</v>
          </cell>
          <cell r="Z318" t="str">
            <v>7800411652</v>
          </cell>
        </row>
        <row r="319">
          <cell r="T319" t="str">
            <v>SSF3498954</v>
          </cell>
          <cell r="U319" t="str">
            <v>SSF3498954</v>
          </cell>
          <cell r="V319" t="str">
            <v>Unnati weekly</v>
          </cell>
          <cell r="W319" t="str">
            <v>Active</v>
          </cell>
          <cell r="X319" t="str">
            <v>S</v>
          </cell>
          <cell r="Y319" t="str">
            <v>RAMBELASH SHARMA </v>
          </cell>
          <cell r="Z319" t="str">
            <v>7696304253</v>
          </cell>
        </row>
        <row r="320">
          <cell r="T320" t="str">
            <v>SSF5026859</v>
          </cell>
          <cell r="U320" t="str">
            <v>SSF5026859</v>
          </cell>
          <cell r="V320" t="str">
            <v>Unnati weekly</v>
          </cell>
          <cell r="W320" t="str">
            <v>Active</v>
          </cell>
          <cell r="X320" t="str">
            <v>M</v>
          </cell>
          <cell r="Y320" t="str">
            <v>SALEEM AHAMAD</v>
          </cell>
          <cell r="Z320" t="str">
            <v>6394215717</v>
          </cell>
        </row>
        <row r="321">
          <cell r="T321" t="str">
            <v>SSF4470654</v>
          </cell>
          <cell r="U321" t="str">
            <v>SSF4470654</v>
          </cell>
          <cell r="V321" t="str">
            <v>Unnati weekly</v>
          </cell>
          <cell r="W321" t="str">
            <v>Active</v>
          </cell>
          <cell r="X321" t="str">
            <v>M</v>
          </cell>
          <cell r="Y321" t="str">
            <v>RAMHIT BHARTI</v>
          </cell>
          <cell r="Z321" t="str">
            <v>9151667576</v>
          </cell>
        </row>
        <row r="322">
          <cell r="T322" t="str">
            <v>SSF3415686</v>
          </cell>
          <cell r="U322" t="str">
            <v>SSF3415686</v>
          </cell>
          <cell r="V322" t="str">
            <v>Chetana Weekly</v>
          </cell>
          <cell r="W322" t="str">
            <v>Active</v>
          </cell>
          <cell r="X322" t="str">
            <v>M</v>
          </cell>
          <cell r="Y322" t="str">
            <v>SURAJ</v>
          </cell>
          <cell r="Z322" t="str">
            <v>8953529988</v>
          </cell>
        </row>
        <row r="323">
          <cell r="T323" t="str">
            <v>SSF3378391</v>
          </cell>
          <cell r="U323" t="str">
            <v>SSF3378391</v>
          </cell>
          <cell r="V323" t="str">
            <v>Chetana Weekly</v>
          </cell>
          <cell r="W323" t="str">
            <v>Active</v>
          </cell>
          <cell r="X323" t="str">
            <v>M</v>
          </cell>
          <cell r="Y323" t="str">
            <v>MUNNA</v>
          </cell>
          <cell r="Z323" t="str">
            <v>7991632003</v>
          </cell>
        </row>
        <row r="324">
          <cell r="T324" t="str">
            <v>SSF3381896</v>
          </cell>
          <cell r="U324" t="str">
            <v>SSF3381896</v>
          </cell>
          <cell r="V324" t="str">
            <v>Chetana Weekly</v>
          </cell>
          <cell r="W324" t="str">
            <v>Active</v>
          </cell>
          <cell r="X324" t="str">
            <v>M</v>
          </cell>
          <cell r="Y324" t="str">
            <v>INDRASAN</v>
          </cell>
          <cell r="Z324" t="str">
            <v>9354801929</v>
          </cell>
        </row>
        <row r="325">
          <cell r="T325" t="str">
            <v>SSF3378394</v>
          </cell>
          <cell r="U325" t="str">
            <v>SSF3378394</v>
          </cell>
          <cell r="V325" t="str">
            <v>Chetana Weekly</v>
          </cell>
          <cell r="W325" t="str">
            <v>Active</v>
          </cell>
          <cell r="X325" t="str">
            <v>M</v>
          </cell>
          <cell r="Y325" t="str">
            <v>JAYKARAN</v>
          </cell>
          <cell r="Z325" t="str">
            <v>8090980955</v>
          </cell>
        </row>
        <row r="326">
          <cell r="T326" t="str">
            <v>SSF3419520</v>
          </cell>
          <cell r="U326" t="str">
            <v>SSF3419520</v>
          </cell>
          <cell r="V326" t="str">
            <v>Unnati weekly</v>
          </cell>
          <cell r="W326" t="str">
            <v>Active</v>
          </cell>
          <cell r="X326" t="str">
            <v>M</v>
          </cell>
          <cell r="Y326" t="str">
            <v>SURYAPRAKASH MISHRA</v>
          </cell>
          <cell r="Z326" t="str">
            <v>7408734813</v>
          </cell>
        </row>
        <row r="327">
          <cell r="T327" t="str">
            <v>SSF4549219</v>
          </cell>
          <cell r="U327" t="str">
            <v>SSF4549219</v>
          </cell>
          <cell r="V327" t="str">
            <v>Unnati weekly</v>
          </cell>
          <cell r="W327" t="str">
            <v>Closed</v>
          </cell>
          <cell r="X327" t="str">
            <v>M</v>
          </cell>
          <cell r="Y327" t="str">
            <v>MANISH KUMAR CHAURASIYA</v>
          </cell>
          <cell r="Z327" t="str">
            <v>8948542324</v>
          </cell>
        </row>
        <row r="328">
          <cell r="T328" t="str">
            <v>SSF4689699</v>
          </cell>
          <cell r="U328" t="str">
            <v>SSF4689699</v>
          </cell>
          <cell r="V328" t="str">
            <v>Unnati weekly</v>
          </cell>
          <cell r="W328" t="str">
            <v>Active</v>
          </cell>
          <cell r="X328" t="str">
            <v>M</v>
          </cell>
          <cell r="Y328" t="str">
            <v>MR ANIL</v>
          </cell>
          <cell r="Z328" t="str">
            <v>8353904072</v>
          </cell>
        </row>
        <row r="329">
          <cell r="T329" t="str">
            <v>SSF5053935</v>
          </cell>
          <cell r="U329" t="str">
            <v>SSF5053935</v>
          </cell>
          <cell r="V329" t="str">
            <v>Unnati weekly</v>
          </cell>
          <cell r="W329" t="str">
            <v>Active</v>
          </cell>
          <cell r="X329" t="str">
            <v>S</v>
          </cell>
          <cell r="Y329" t="str">
            <v>DINESH SHARMA</v>
          </cell>
          <cell r="Z329" t="str">
            <v>9793475955</v>
          </cell>
        </row>
        <row r="330">
          <cell r="T330" t="str">
            <v>SSF4913217</v>
          </cell>
          <cell r="U330" t="str">
            <v>SSF4913217</v>
          </cell>
          <cell r="V330" t="str">
            <v>Unnati weekly</v>
          </cell>
          <cell r="W330" t="str">
            <v>Active</v>
          </cell>
          <cell r="X330" t="str">
            <v>M</v>
          </cell>
          <cell r="Y330" t="str">
            <v>RAJESH</v>
          </cell>
          <cell r="Z330" t="str">
            <v>9696682552</v>
          </cell>
        </row>
        <row r="331">
          <cell r="T331" t="str">
            <v>SSF4274251</v>
          </cell>
          <cell r="U331" t="str">
            <v>SSF4274251</v>
          </cell>
          <cell r="V331" t="str">
            <v>Unnati weekly</v>
          </cell>
          <cell r="W331" t="str">
            <v>Active</v>
          </cell>
          <cell r="X331" t="str">
            <v>M</v>
          </cell>
          <cell r="Y331" t="str">
            <v>SHYAM BADAN</v>
          </cell>
          <cell r="Z331" t="str">
            <v>9696467426</v>
          </cell>
        </row>
        <row r="332">
          <cell r="T332" t="str">
            <v>SSF6182165</v>
          </cell>
          <cell r="U332" t="str">
            <v>SSF6182165</v>
          </cell>
          <cell r="V332" t="str">
            <v>Chetana Weekly</v>
          </cell>
          <cell r="W332" t="str">
            <v>Active</v>
          </cell>
          <cell r="X332" t="str">
            <v>M</v>
          </cell>
          <cell r="Y332" t="str">
            <v>ARJUN</v>
          </cell>
          <cell r="Z332" t="str">
            <v>9161815173</v>
          </cell>
        </row>
        <row r="333">
          <cell r="T333" t="str">
            <v>SSF6195126</v>
          </cell>
          <cell r="U333" t="str">
            <v>SSF6195126</v>
          </cell>
          <cell r="V333" t="str">
            <v>Chetana Weekly</v>
          </cell>
          <cell r="W333" t="str">
            <v>Closed</v>
          </cell>
          <cell r="X333" t="str">
            <v>M</v>
          </cell>
          <cell r="Y333" t="str">
            <v>ASALAM ANSARI</v>
          </cell>
          <cell r="Z333" t="str">
            <v>7081340918</v>
          </cell>
        </row>
        <row r="334">
          <cell r="T334" t="str">
            <v>SSF4748885</v>
          </cell>
          <cell r="U334" t="str">
            <v>SSF4748885</v>
          </cell>
          <cell r="V334" t="str">
            <v>Unnati weekly</v>
          </cell>
          <cell r="W334" t="str">
            <v>Active</v>
          </cell>
          <cell r="X334" t="str">
            <v>S</v>
          </cell>
          <cell r="Y334" t="str">
            <v>RAMPYARE</v>
          </cell>
          <cell r="Z334" t="str">
            <v>9517532352</v>
          </cell>
        </row>
        <row r="335">
          <cell r="T335" t="str">
            <v>SSF6212500</v>
          </cell>
          <cell r="U335" t="str">
            <v>SSF6212500</v>
          </cell>
          <cell r="V335" t="str">
            <v>Chetana Weekly</v>
          </cell>
          <cell r="W335" t="str">
            <v>Active</v>
          </cell>
          <cell r="X335" t="str">
            <v>M</v>
          </cell>
          <cell r="Y335" t="str">
            <v>RAJESHWAR</v>
          </cell>
          <cell r="Z335" t="str">
            <v>7393077264</v>
          </cell>
        </row>
        <row r="336">
          <cell r="T336" t="str">
            <v>SSF6191765</v>
          </cell>
          <cell r="U336" t="str">
            <v>SSF6191765</v>
          </cell>
          <cell r="V336" t="str">
            <v>Chetana Weekly</v>
          </cell>
          <cell r="W336" t="str">
            <v>Closed</v>
          </cell>
          <cell r="X336" t="str">
            <v>M</v>
          </cell>
          <cell r="Y336" t="str">
            <v>ABBAS ANSARI</v>
          </cell>
          <cell r="Z336" t="str">
            <v>7355745014</v>
          </cell>
        </row>
        <row r="337">
          <cell r="T337" t="str">
            <v>SSF6192748</v>
          </cell>
          <cell r="U337" t="str">
            <v>SSF6192748</v>
          </cell>
          <cell r="V337" t="str">
            <v>Chetana Weekly</v>
          </cell>
          <cell r="W337" t="str">
            <v>Active</v>
          </cell>
          <cell r="X337" t="str">
            <v>S</v>
          </cell>
          <cell r="Y337" t="str">
            <v>SURYABHAN</v>
          </cell>
          <cell r="Z337" t="str">
            <v>9305688172</v>
          </cell>
        </row>
        <row r="338">
          <cell r="T338" t="str">
            <v>SSF4998599</v>
          </cell>
          <cell r="U338" t="str">
            <v>SSF4998599</v>
          </cell>
          <cell r="V338" t="str">
            <v>Unnati weekly</v>
          </cell>
          <cell r="W338" t="str">
            <v>Active</v>
          </cell>
          <cell r="X338" t="str">
            <v>M</v>
          </cell>
          <cell r="Y338" t="str">
            <v>GODHAN</v>
          </cell>
          <cell r="Z338" t="str">
            <v>8400605649</v>
          </cell>
        </row>
        <row r="339">
          <cell r="T339" t="str">
            <v>SSF5034525</v>
          </cell>
          <cell r="U339" t="str">
            <v>SSF5034525</v>
          </cell>
          <cell r="V339" t="str">
            <v>Unnati weekly</v>
          </cell>
          <cell r="W339" t="str">
            <v>Active</v>
          </cell>
          <cell r="X339" t="str">
            <v>M</v>
          </cell>
          <cell r="Y339" t="str">
            <v>CHHOTE LAL</v>
          </cell>
          <cell r="Z339" t="str">
            <v>8176015448</v>
          </cell>
        </row>
        <row r="340">
          <cell r="T340" t="str">
            <v>SSF4203458</v>
          </cell>
          <cell r="U340" t="str">
            <v>SSF4203458</v>
          </cell>
          <cell r="V340" t="str">
            <v>Unnati weekly</v>
          </cell>
          <cell r="W340" t="str">
            <v>Closed</v>
          </cell>
          <cell r="X340" t="str">
            <v>M</v>
          </cell>
          <cell r="Y340" t="str">
            <v>RAM NATH</v>
          </cell>
          <cell r="Z340" t="str">
            <v>9118403475</v>
          </cell>
        </row>
        <row r="341">
          <cell r="T341" t="str">
            <v>SSF6192943</v>
          </cell>
          <cell r="U341" t="str">
            <v>SSF6192943</v>
          </cell>
          <cell r="V341" t="str">
            <v>Chetana Weekly</v>
          </cell>
          <cell r="W341" t="str">
            <v>Active</v>
          </cell>
          <cell r="X341" t="str">
            <v>M</v>
          </cell>
          <cell r="Y341" t="str">
            <v>KAILASH</v>
          </cell>
          <cell r="Z341" t="str">
            <v>9235857403</v>
          </cell>
        </row>
        <row r="342">
          <cell r="T342" t="str">
            <v>SSF6185222</v>
          </cell>
          <cell r="U342" t="str">
            <v>SSF6185222</v>
          </cell>
          <cell r="V342" t="str">
            <v>Chetana Weekly</v>
          </cell>
          <cell r="W342" t="str">
            <v>Active</v>
          </cell>
          <cell r="X342" t="str">
            <v>M</v>
          </cell>
          <cell r="Y342" t="str">
            <v>PRAMOD</v>
          </cell>
          <cell r="Z342" t="str">
            <v>7897179440</v>
          </cell>
        </row>
        <row r="343">
          <cell r="T343" t="str">
            <v>SSF3303114</v>
          </cell>
          <cell r="U343" t="str">
            <v>SSF3303114</v>
          </cell>
          <cell r="V343" t="str">
            <v>Unnati weekly</v>
          </cell>
          <cell r="W343" t="str">
            <v>Closed</v>
          </cell>
          <cell r="X343" t="str">
            <v>M</v>
          </cell>
          <cell r="Y343" t="str">
            <v>SANGAM</v>
          </cell>
          <cell r="Z343" t="str">
            <v>8127918159</v>
          </cell>
        </row>
        <row r="344">
          <cell r="T344" t="str">
            <v>SSF4643338</v>
          </cell>
          <cell r="U344" t="str">
            <v>SSF4643338</v>
          </cell>
          <cell r="V344" t="str">
            <v>Unnati weekly</v>
          </cell>
          <cell r="W344" t="str">
            <v>Active</v>
          </cell>
          <cell r="X344" t="str">
            <v>S</v>
          </cell>
          <cell r="Y344" t="str">
            <v>MUSTAFA</v>
          </cell>
          <cell r="Z344" t="str">
            <v>8052795537</v>
          </cell>
        </row>
        <row r="345">
          <cell r="T345" t="str">
            <v>SSF4900615</v>
          </cell>
          <cell r="U345" t="str">
            <v>SSF4900615</v>
          </cell>
          <cell r="V345" t="str">
            <v>Unnati weekly</v>
          </cell>
          <cell r="W345" t="str">
            <v>Closed</v>
          </cell>
          <cell r="X345" t="str">
            <v>M</v>
          </cell>
          <cell r="Y345" t="str">
            <v>VIDYADHAR</v>
          </cell>
          <cell r="Z345" t="str">
            <v>9648344322</v>
          </cell>
        </row>
        <row r="346">
          <cell r="T346" t="str">
            <v>SSF6178862</v>
          </cell>
          <cell r="U346" t="str">
            <v>SSF6178862</v>
          </cell>
          <cell r="V346" t="str">
            <v>Chetana Weekly</v>
          </cell>
          <cell r="W346" t="str">
            <v>Active</v>
          </cell>
          <cell r="X346" t="str">
            <v>M</v>
          </cell>
          <cell r="Y346" t="str">
            <v>RAMRATAN</v>
          </cell>
          <cell r="Z346" t="str">
            <v>8881874121</v>
          </cell>
        </row>
        <row r="347">
          <cell r="T347" t="str">
            <v>SSF6149697</v>
          </cell>
          <cell r="U347" t="str">
            <v>SSF6149697</v>
          </cell>
          <cell r="V347" t="str">
            <v>Chetana Weekly</v>
          </cell>
          <cell r="W347" t="str">
            <v>Active</v>
          </cell>
          <cell r="X347" t="str">
            <v>M</v>
          </cell>
          <cell r="Y347" t="str">
            <v>DURGESH</v>
          </cell>
          <cell r="Z347" t="str">
            <v>8052714032</v>
          </cell>
        </row>
        <row r="348">
          <cell r="T348" t="str">
            <v>SSF6154357</v>
          </cell>
          <cell r="U348" t="str">
            <v>SSF6154357</v>
          </cell>
          <cell r="V348" t="str">
            <v>Chetana Weekly</v>
          </cell>
          <cell r="W348" t="str">
            <v>Active</v>
          </cell>
          <cell r="X348" t="str">
            <v>M</v>
          </cell>
          <cell r="Y348" t="str">
            <v>MANOJ</v>
          </cell>
          <cell r="Z348" t="str">
            <v>8009238593</v>
          </cell>
        </row>
        <row r="349">
          <cell r="T349" t="str">
            <v>SSF6165955</v>
          </cell>
          <cell r="U349" t="str">
            <v>SSF6165955</v>
          </cell>
          <cell r="V349" t="str">
            <v>Chetana Weekly</v>
          </cell>
          <cell r="W349" t="str">
            <v>Active</v>
          </cell>
          <cell r="X349" t="str">
            <v>M</v>
          </cell>
          <cell r="Y349" t="str">
            <v>SIKANDAR</v>
          </cell>
          <cell r="Z349" t="str">
            <v>7394806081</v>
          </cell>
        </row>
        <row r="350">
          <cell r="T350" t="str">
            <v>SSF6177289</v>
          </cell>
          <cell r="U350" t="str">
            <v>SSF6177289</v>
          </cell>
          <cell r="V350" t="str">
            <v>Chetana Weekly</v>
          </cell>
          <cell r="W350" t="str">
            <v>Active</v>
          </cell>
          <cell r="X350" t="str">
            <v>M</v>
          </cell>
          <cell r="Y350" t="str">
            <v>NANDU PRASAD</v>
          </cell>
          <cell r="Z350" t="str">
            <v>7275966093</v>
          </cell>
        </row>
        <row r="351">
          <cell r="T351" t="str">
            <v>SSF5611771</v>
          </cell>
          <cell r="U351" t="str">
            <v>SSF5611771</v>
          </cell>
          <cell r="V351" t="str">
            <v>Chetana Weekly</v>
          </cell>
          <cell r="W351" t="str">
            <v>Active</v>
          </cell>
          <cell r="X351" t="str">
            <v>M</v>
          </cell>
          <cell r="Y351" t="str">
            <v>JHINAKU GOND</v>
          </cell>
          <cell r="Z351" t="str">
            <v>6391347680</v>
          </cell>
        </row>
        <row r="352">
          <cell r="T352" t="str">
            <v>SSF3303047</v>
          </cell>
          <cell r="U352" t="str">
            <v>SSF3303047</v>
          </cell>
          <cell r="V352" t="str">
            <v>Unnati weekly</v>
          </cell>
          <cell r="W352" t="str">
            <v>Closed</v>
          </cell>
          <cell r="X352" t="str">
            <v>M</v>
          </cell>
          <cell r="Y352" t="str">
            <v>BABULAL PRASAD</v>
          </cell>
          <cell r="Z352" t="str">
            <v>7880918011</v>
          </cell>
        </row>
        <row r="353">
          <cell r="T353" t="str">
            <v>SSF6179118</v>
          </cell>
          <cell r="U353" t="str">
            <v>SSF6179118</v>
          </cell>
          <cell r="V353" t="str">
            <v>Chetana Weekly</v>
          </cell>
          <cell r="W353" t="str">
            <v>Active</v>
          </cell>
          <cell r="X353" t="str">
            <v>M</v>
          </cell>
          <cell r="Y353" t="str">
            <v>RAJKUMAR</v>
          </cell>
          <cell r="Z353" t="str">
            <v>7880441360</v>
          </cell>
        </row>
        <row r="354">
          <cell r="T354" t="str">
            <v>SSF6169356</v>
          </cell>
          <cell r="U354" t="str">
            <v>SSF6169356</v>
          </cell>
          <cell r="V354" t="str">
            <v>Chetana Weekly</v>
          </cell>
          <cell r="W354" t="str">
            <v>Active</v>
          </cell>
          <cell r="X354" t="str">
            <v>M</v>
          </cell>
          <cell r="Y354" t="str">
            <v>SUNIL KUMAR</v>
          </cell>
          <cell r="Z354" t="str">
            <v>8603611181</v>
          </cell>
        </row>
        <row r="355">
          <cell r="T355" t="str">
            <v>SSF4970438</v>
          </cell>
          <cell r="U355" t="str">
            <v>SSF4970438</v>
          </cell>
          <cell r="V355" t="str">
            <v>Unnati weekly</v>
          </cell>
          <cell r="W355" t="str">
            <v>Closed</v>
          </cell>
          <cell r="X355" t="str">
            <v>M</v>
          </cell>
          <cell r="Y355" t="str">
            <v>MR SONU</v>
          </cell>
          <cell r="Z355" t="str">
            <v>7897010981</v>
          </cell>
        </row>
        <row r="356">
          <cell r="T356" t="str">
            <v>SSF6161079</v>
          </cell>
          <cell r="U356" t="str">
            <v>SSF6161079</v>
          </cell>
          <cell r="V356" t="str">
            <v>Chetana Weekly</v>
          </cell>
          <cell r="W356" t="str">
            <v>Active</v>
          </cell>
          <cell r="X356" t="str">
            <v>M</v>
          </cell>
          <cell r="Y356" t="str">
            <v>RAJESH NISHAD</v>
          </cell>
          <cell r="Z356" t="str">
            <v>7518675494</v>
          </cell>
        </row>
        <row r="357">
          <cell r="T357" t="str">
            <v>SSF4745205</v>
          </cell>
          <cell r="U357" t="str">
            <v>SSF4745205</v>
          </cell>
          <cell r="V357" t="str">
            <v>Unnati weekly</v>
          </cell>
          <cell r="W357" t="str">
            <v>Closed</v>
          </cell>
          <cell r="X357" t="str">
            <v>M</v>
          </cell>
          <cell r="Y357" t="str">
            <v>DINESH</v>
          </cell>
          <cell r="Z357" t="str">
            <v>7992193043</v>
          </cell>
        </row>
        <row r="358">
          <cell r="T358" t="str">
            <v>SSF6116993</v>
          </cell>
          <cell r="U358" t="str">
            <v>SSF6116993</v>
          </cell>
          <cell r="V358" t="str">
            <v>Chetana Weekly</v>
          </cell>
          <cell r="W358" t="str">
            <v>Active</v>
          </cell>
          <cell r="X358" t="str">
            <v>M</v>
          </cell>
          <cell r="Y358" t="str">
            <v>RAMASHRAY YADAV</v>
          </cell>
          <cell r="Z358" t="str">
            <v>8874031923</v>
          </cell>
        </row>
        <row r="359">
          <cell r="T359" t="str">
            <v>SSF6166609</v>
          </cell>
          <cell r="U359" t="str">
            <v>SSF6166609</v>
          </cell>
          <cell r="V359" t="str">
            <v>Chetana Weekly</v>
          </cell>
          <cell r="W359" t="str">
            <v>Active</v>
          </cell>
          <cell r="X359" t="str">
            <v>M</v>
          </cell>
          <cell r="Y359" t="str">
            <v>DEENDAYAL</v>
          </cell>
          <cell r="Z359" t="str">
            <v>9984586824</v>
          </cell>
        </row>
        <row r="360">
          <cell r="T360" t="str">
            <v>SSF6150080</v>
          </cell>
          <cell r="U360" t="str">
            <v>SSF6150080</v>
          </cell>
          <cell r="V360" t="str">
            <v>Chetana Weekly</v>
          </cell>
          <cell r="W360" t="str">
            <v>Active</v>
          </cell>
          <cell r="X360" t="str">
            <v>M</v>
          </cell>
          <cell r="Y360" t="str">
            <v>JITENDRA </v>
          </cell>
          <cell r="Z360" t="str">
            <v>7355568800</v>
          </cell>
        </row>
        <row r="361">
          <cell r="T361" t="str">
            <v>SSF6156742</v>
          </cell>
          <cell r="U361" t="str">
            <v>SSF6156742</v>
          </cell>
          <cell r="V361" t="str">
            <v>Chetana Weekly</v>
          </cell>
          <cell r="W361" t="str">
            <v>Active</v>
          </cell>
          <cell r="X361" t="str">
            <v>D</v>
          </cell>
          <cell r="Y361" t="str">
            <v>KANHIYA</v>
          </cell>
          <cell r="Z361" t="str">
            <v>6389717034</v>
          </cell>
        </row>
        <row r="362">
          <cell r="T362" t="str">
            <v>SSF4476576</v>
          </cell>
          <cell r="U362" t="str">
            <v>SSF4476576</v>
          </cell>
          <cell r="V362" t="str">
            <v>Unnati weekly</v>
          </cell>
          <cell r="W362" t="str">
            <v>Closed</v>
          </cell>
          <cell r="X362" t="str">
            <v>M</v>
          </cell>
          <cell r="Y362" t="str">
            <v>HARI PRASAD</v>
          </cell>
          <cell r="Z362" t="str">
            <v>9651947420</v>
          </cell>
        </row>
        <row r="363">
          <cell r="T363" t="str">
            <v>SSF4668339</v>
          </cell>
          <cell r="U363" t="str">
            <v>SSF4668339</v>
          </cell>
          <cell r="V363" t="str">
            <v>Unnati weekly</v>
          </cell>
          <cell r="W363" t="str">
            <v>Active</v>
          </cell>
          <cell r="X363" t="str">
            <v>M</v>
          </cell>
          <cell r="Y363" t="str">
            <v>SANJIT GUPTA</v>
          </cell>
          <cell r="Z363" t="str">
            <v>9877903814</v>
          </cell>
        </row>
        <row r="364">
          <cell r="T364" t="str">
            <v>SSF4183052</v>
          </cell>
          <cell r="U364" t="str">
            <v>SSF4183052</v>
          </cell>
          <cell r="V364" t="str">
            <v>Unnati weekly</v>
          </cell>
          <cell r="W364" t="str">
            <v>Active</v>
          </cell>
          <cell r="X364" t="str">
            <v>S</v>
          </cell>
          <cell r="Y364" t="str">
            <v>RAMA KHARWAR</v>
          </cell>
          <cell r="Z364" t="str">
            <v>9792714171</v>
          </cell>
        </row>
        <row r="365">
          <cell r="T365" t="str">
            <v>SSF6150383</v>
          </cell>
          <cell r="U365" t="str">
            <v>SSF6150383</v>
          </cell>
          <cell r="V365" t="str">
            <v>Chetana Weekly</v>
          </cell>
          <cell r="W365" t="str">
            <v>Active</v>
          </cell>
          <cell r="X365" t="str">
            <v>S</v>
          </cell>
          <cell r="Y365" t="str">
            <v>KRISHNA PRATAP</v>
          </cell>
          <cell r="Z365" t="str">
            <v>8429341393</v>
          </cell>
        </row>
        <row r="366">
          <cell r="T366" t="str">
            <v>SSF4593380</v>
          </cell>
          <cell r="U366" t="str">
            <v>SSF4593380</v>
          </cell>
          <cell r="V366" t="str">
            <v>Unnati weekly</v>
          </cell>
          <cell r="W366" t="str">
            <v>Active</v>
          </cell>
          <cell r="X366" t="str">
            <v>M</v>
          </cell>
          <cell r="Y366" t="str">
            <v>VINAY SAHANI</v>
          </cell>
          <cell r="Z366" t="str">
            <v>8543977534</v>
          </cell>
        </row>
        <row r="367">
          <cell r="T367" t="str">
            <v>SSF4952614</v>
          </cell>
          <cell r="U367" t="str">
            <v>SSF4952614</v>
          </cell>
          <cell r="V367" t="str">
            <v>Unnati weekly</v>
          </cell>
          <cell r="W367" t="str">
            <v>Active</v>
          </cell>
          <cell r="X367" t="str">
            <v>M</v>
          </cell>
          <cell r="Y367" t="str">
            <v>ABHAY NATH</v>
          </cell>
          <cell r="Z367" t="str">
            <v>8381811377</v>
          </cell>
        </row>
        <row r="368">
          <cell r="T368" t="str">
            <v>SSF6121009</v>
          </cell>
          <cell r="U368" t="str">
            <v>SSF6121009</v>
          </cell>
          <cell r="V368" t="str">
            <v>Chetana Weekly</v>
          </cell>
          <cell r="W368" t="str">
            <v>Closed</v>
          </cell>
          <cell r="X368" t="str">
            <v>M</v>
          </cell>
          <cell r="Y368" t="str">
            <v>CHHOTELAL</v>
          </cell>
          <cell r="Z368" t="str">
            <v>8734821879</v>
          </cell>
        </row>
        <row r="369">
          <cell r="T369" t="str">
            <v>SSF6131399</v>
          </cell>
          <cell r="U369" t="str">
            <v>SSF6131399</v>
          </cell>
          <cell r="V369" t="str">
            <v>Chetana Weekly</v>
          </cell>
          <cell r="W369" t="str">
            <v>Active</v>
          </cell>
          <cell r="X369" t="str">
            <v>M</v>
          </cell>
          <cell r="Y369" t="str">
            <v>JOGINDAR</v>
          </cell>
          <cell r="Z369" t="str">
            <v>7050797480</v>
          </cell>
        </row>
        <row r="370">
          <cell r="T370" t="str">
            <v>SSF6130190</v>
          </cell>
          <cell r="U370" t="str">
            <v>SSF6130190</v>
          </cell>
          <cell r="V370" t="str">
            <v>Chetana Weekly</v>
          </cell>
          <cell r="W370" t="str">
            <v>Active</v>
          </cell>
          <cell r="X370" t="str">
            <v>M</v>
          </cell>
          <cell r="Y370" t="str">
            <v>VASHISHT  YADAV</v>
          </cell>
          <cell r="Z370" t="str">
            <v>9455417119</v>
          </cell>
        </row>
        <row r="371">
          <cell r="T371" t="str">
            <v>SSF6075240</v>
          </cell>
          <cell r="U371" t="str">
            <v>SSF6075240</v>
          </cell>
          <cell r="V371" t="str">
            <v>Chetana Weekly</v>
          </cell>
          <cell r="W371" t="str">
            <v>Active</v>
          </cell>
          <cell r="X371" t="str">
            <v>M</v>
          </cell>
          <cell r="Y371" t="str">
            <v>MIRTUNJAYE DUBEY</v>
          </cell>
          <cell r="Z371" t="str">
            <v>8856083469</v>
          </cell>
        </row>
        <row r="372">
          <cell r="T372" t="str">
            <v>SSF6131755</v>
          </cell>
          <cell r="U372" t="str">
            <v>SSF6131755</v>
          </cell>
          <cell r="V372" t="str">
            <v>Chetana Weekly</v>
          </cell>
          <cell r="W372" t="str">
            <v>Active</v>
          </cell>
          <cell r="X372" t="str">
            <v>M</v>
          </cell>
          <cell r="Y372" t="str">
            <v>RMAYAN VISHKARAMA</v>
          </cell>
          <cell r="Z372" t="str">
            <v>8545024541</v>
          </cell>
        </row>
        <row r="373">
          <cell r="T373" t="str">
            <v>SSF4902562</v>
          </cell>
          <cell r="U373" t="str">
            <v>SSF4902562</v>
          </cell>
          <cell r="V373" t="str">
            <v>Unnati weekly</v>
          </cell>
          <cell r="W373" t="str">
            <v>Active</v>
          </cell>
          <cell r="X373" t="str">
            <v>M</v>
          </cell>
          <cell r="Y373" t="str">
            <v>AVADHESH</v>
          </cell>
          <cell r="Z373" t="str">
            <v>8112327808</v>
          </cell>
        </row>
        <row r="374">
          <cell r="T374" t="str">
            <v>SSF6127774</v>
          </cell>
          <cell r="U374" t="str">
            <v>SSF6127774</v>
          </cell>
          <cell r="V374" t="str">
            <v>Chetana Weekly</v>
          </cell>
          <cell r="W374" t="str">
            <v>Active</v>
          </cell>
          <cell r="X374" t="str">
            <v>M</v>
          </cell>
          <cell r="Y374" t="str">
            <v>AFTAB KHAN</v>
          </cell>
          <cell r="Z374" t="str">
            <v>9838042744</v>
          </cell>
        </row>
        <row r="375">
          <cell r="T375" t="str">
            <v>SSF4596778</v>
          </cell>
          <cell r="U375" t="str">
            <v>SSF4596778</v>
          </cell>
          <cell r="V375" t="str">
            <v>Unnati weekly</v>
          </cell>
          <cell r="W375" t="str">
            <v>Closed</v>
          </cell>
          <cell r="X375" t="str">
            <v>M</v>
          </cell>
          <cell r="Y375" t="str">
            <v>PARASHURAM </v>
          </cell>
          <cell r="Z375" t="str">
            <v>8115747045</v>
          </cell>
        </row>
        <row r="376">
          <cell r="T376" t="str">
            <v>SSF4804220</v>
          </cell>
          <cell r="U376" t="str">
            <v>SSF4804220</v>
          </cell>
          <cell r="V376" t="str">
            <v>Unnati weekly</v>
          </cell>
          <cell r="W376" t="str">
            <v>Active</v>
          </cell>
          <cell r="X376" t="str">
            <v>M</v>
          </cell>
          <cell r="Y376" t="str">
            <v>SURENDRA PRASAD NIKHAD</v>
          </cell>
          <cell r="Z376" t="str">
            <v>8806952784</v>
          </cell>
        </row>
        <row r="377">
          <cell r="T377" t="str">
            <v>SSF6127381</v>
          </cell>
          <cell r="U377" t="str">
            <v>SSF6127381</v>
          </cell>
          <cell r="V377" t="str">
            <v>Chetana Weekly</v>
          </cell>
          <cell r="W377" t="str">
            <v>Active</v>
          </cell>
          <cell r="X377" t="str">
            <v>M</v>
          </cell>
          <cell r="Y377" t="str">
            <v>GOPAL PATHAK </v>
          </cell>
          <cell r="Z377" t="str">
            <v>8528965124</v>
          </cell>
        </row>
        <row r="378">
          <cell r="T378" t="str">
            <v>SSF6134826</v>
          </cell>
          <cell r="U378" t="str">
            <v>SSF6134826</v>
          </cell>
          <cell r="V378" t="str">
            <v>Chetana Weekly</v>
          </cell>
          <cell r="W378" t="str">
            <v>Closed</v>
          </cell>
          <cell r="X378" t="str">
            <v>M</v>
          </cell>
          <cell r="Y378" t="str">
            <v>JAYAKARAN</v>
          </cell>
          <cell r="Z378" t="str">
            <v>9369953341</v>
          </cell>
        </row>
        <row r="379">
          <cell r="T379" t="str">
            <v>SSF6134908</v>
          </cell>
          <cell r="U379" t="str">
            <v>SSF6134908</v>
          </cell>
          <cell r="V379" t="str">
            <v>Chetana Weekly</v>
          </cell>
          <cell r="W379" t="str">
            <v>Active</v>
          </cell>
          <cell r="X379" t="str">
            <v>M</v>
          </cell>
          <cell r="Y379" t="str">
            <v>KISHOR</v>
          </cell>
          <cell r="Z379" t="str">
            <v>9219944966</v>
          </cell>
        </row>
        <row r="380">
          <cell r="T380" t="str">
            <v>SSF6134921</v>
          </cell>
          <cell r="U380" t="str">
            <v>SSF6134921</v>
          </cell>
          <cell r="V380" t="str">
            <v>Chetana Weekly</v>
          </cell>
          <cell r="W380" t="str">
            <v>Active</v>
          </cell>
          <cell r="X380" t="str">
            <v>M</v>
          </cell>
          <cell r="Y380" t="str">
            <v>DASHRAT</v>
          </cell>
          <cell r="Z380" t="str">
            <v>7696532721</v>
          </cell>
        </row>
        <row r="381">
          <cell r="T381" t="str">
            <v>SSF6120859</v>
          </cell>
          <cell r="U381" t="str">
            <v>SSF6120859</v>
          </cell>
          <cell r="V381" t="str">
            <v>Chetana Weekly</v>
          </cell>
          <cell r="W381" t="str">
            <v>Active</v>
          </cell>
          <cell r="X381" t="str">
            <v>M</v>
          </cell>
          <cell r="Y381" t="str">
            <v>ISRAYAL</v>
          </cell>
          <cell r="Z381" t="str">
            <v>8423023016</v>
          </cell>
        </row>
        <row r="382">
          <cell r="T382" t="str">
            <v>SSF6134091</v>
          </cell>
          <cell r="U382" t="str">
            <v>SSF6134091</v>
          </cell>
          <cell r="V382" t="str">
            <v>Chetana Weekly</v>
          </cell>
          <cell r="W382" t="str">
            <v>Closed</v>
          </cell>
          <cell r="X382" t="str">
            <v>M</v>
          </cell>
          <cell r="Y382" t="str">
            <v>AJAY SINGH</v>
          </cell>
          <cell r="Z382" t="str">
            <v>8138050781</v>
          </cell>
        </row>
        <row r="383">
          <cell r="T383" t="str">
            <v>SSF6129908</v>
          </cell>
          <cell r="U383" t="str">
            <v>SSF6129908</v>
          </cell>
          <cell r="V383" t="str">
            <v>Chetana Weekly</v>
          </cell>
          <cell r="W383" t="str">
            <v>Active</v>
          </cell>
          <cell r="X383" t="str">
            <v>M</v>
          </cell>
          <cell r="Y383" t="str">
            <v>BHIM </v>
          </cell>
          <cell r="Z383" t="str">
            <v>7054099724</v>
          </cell>
        </row>
        <row r="384">
          <cell r="T384" t="str">
            <v>SSF4794673</v>
          </cell>
          <cell r="U384" t="str">
            <v>SSF4794673</v>
          </cell>
          <cell r="V384" t="str">
            <v>Unnati weekly</v>
          </cell>
          <cell r="W384" t="str">
            <v>Active</v>
          </cell>
          <cell r="X384" t="str">
            <v>M</v>
          </cell>
          <cell r="Y384" t="str">
            <v>RAMASHISH</v>
          </cell>
          <cell r="Z384" t="str">
            <v>8953388321</v>
          </cell>
        </row>
        <row r="385">
          <cell r="T385" t="str">
            <v>SSF6114049</v>
          </cell>
          <cell r="U385" t="str">
            <v>SSF6114049</v>
          </cell>
          <cell r="V385" t="str">
            <v>Chetana Weekly</v>
          </cell>
          <cell r="W385" t="str">
            <v>Active</v>
          </cell>
          <cell r="X385" t="str">
            <v>M</v>
          </cell>
          <cell r="Y385" t="str">
            <v>FIROJ AHAMAD</v>
          </cell>
          <cell r="Z385" t="str">
            <v>9170947086</v>
          </cell>
        </row>
        <row r="386">
          <cell r="T386" t="str">
            <v>SSF4952622</v>
          </cell>
          <cell r="U386" t="str">
            <v>SSF4952622</v>
          </cell>
          <cell r="V386" t="str">
            <v>Unnati weekly</v>
          </cell>
          <cell r="W386" t="str">
            <v>Closed</v>
          </cell>
          <cell r="X386" t="str">
            <v>M</v>
          </cell>
          <cell r="Y386" t="str">
            <v>SURENDRA</v>
          </cell>
          <cell r="Z386" t="str">
            <v>8738064574</v>
          </cell>
        </row>
        <row r="387">
          <cell r="T387" t="str">
            <v>SSF4725246</v>
          </cell>
          <cell r="U387" t="str">
            <v>SSF4725246</v>
          </cell>
          <cell r="V387" t="str">
            <v>Unnati weekly</v>
          </cell>
          <cell r="W387" t="str">
            <v>Closed</v>
          </cell>
          <cell r="X387" t="str">
            <v>M</v>
          </cell>
          <cell r="Y387" t="str">
            <v>MANOJ</v>
          </cell>
          <cell r="Z387" t="str">
            <v>8738064831</v>
          </cell>
        </row>
        <row r="388">
          <cell r="T388" t="str">
            <v>SSF4816315</v>
          </cell>
          <cell r="U388" t="str">
            <v>SSF4816315</v>
          </cell>
          <cell r="V388" t="str">
            <v>Unnati weekly</v>
          </cell>
          <cell r="W388" t="str">
            <v>Active</v>
          </cell>
          <cell r="X388" t="str">
            <v>M</v>
          </cell>
          <cell r="Y388" t="str">
            <v>ISARAFIL</v>
          </cell>
          <cell r="Z388" t="str">
            <v>8418075741</v>
          </cell>
        </row>
        <row r="389">
          <cell r="T389" t="str">
            <v>SSF4648635</v>
          </cell>
          <cell r="U389" t="str">
            <v>SSF4648635</v>
          </cell>
          <cell r="V389" t="str">
            <v>Unnati weekly</v>
          </cell>
          <cell r="W389" t="str">
            <v>Closed</v>
          </cell>
          <cell r="X389" t="str">
            <v>M</v>
          </cell>
          <cell r="Y389" t="str">
            <v>RAM SEWAK CHAUDHARY</v>
          </cell>
          <cell r="Z389" t="str">
            <v>7007331985</v>
          </cell>
        </row>
        <row r="390">
          <cell r="T390" t="str">
            <v>SSF6008641</v>
          </cell>
          <cell r="U390" t="str">
            <v>SSF6008641</v>
          </cell>
          <cell r="V390" t="str">
            <v>Chetana Weekly</v>
          </cell>
          <cell r="W390" t="str">
            <v>Closed</v>
          </cell>
          <cell r="X390" t="str">
            <v>M</v>
          </cell>
          <cell r="Y390" t="str">
            <v>FAUJDAR</v>
          </cell>
          <cell r="Z390" t="str">
            <v>7398773260</v>
          </cell>
        </row>
        <row r="391">
          <cell r="T391" t="str">
            <v>SSF5999343</v>
          </cell>
          <cell r="U391" t="str">
            <v>SSF5999343</v>
          </cell>
          <cell r="V391" t="str">
            <v>Chetana Weekly</v>
          </cell>
          <cell r="W391" t="str">
            <v>Active</v>
          </cell>
          <cell r="X391" t="str">
            <v>M</v>
          </cell>
          <cell r="Y391" t="str">
            <v>KALAMUDDIN ANSARI</v>
          </cell>
          <cell r="Z391" t="str">
            <v>8052667334</v>
          </cell>
        </row>
        <row r="392">
          <cell r="T392" t="str">
            <v>SSF4089944</v>
          </cell>
          <cell r="U392" t="str">
            <v>SSF4089944</v>
          </cell>
          <cell r="V392" t="str">
            <v>Unnati weekly</v>
          </cell>
          <cell r="W392" t="str">
            <v>Closed</v>
          </cell>
          <cell r="X392" t="str">
            <v>M</v>
          </cell>
          <cell r="Y392" t="str">
            <v>PAWAN SINGH</v>
          </cell>
          <cell r="Z392" t="str">
            <v>7397231768</v>
          </cell>
        </row>
        <row r="393">
          <cell r="T393" t="str">
            <v>SSF6088935</v>
          </cell>
          <cell r="U393" t="str">
            <v>SSF6088935</v>
          </cell>
          <cell r="V393" t="str">
            <v>Chetana Weekly</v>
          </cell>
          <cell r="W393" t="str">
            <v>Active</v>
          </cell>
          <cell r="X393" t="str">
            <v>S</v>
          </cell>
          <cell r="Y393" t="str">
            <v>SHRIKISHUN </v>
          </cell>
          <cell r="Z393" t="str">
            <v>6307485035</v>
          </cell>
        </row>
        <row r="394">
          <cell r="T394" t="str">
            <v>SSF3499745</v>
          </cell>
          <cell r="U394" t="str">
            <v>SSF3499745</v>
          </cell>
          <cell r="V394" t="str">
            <v>Unnati weekly</v>
          </cell>
          <cell r="W394" t="str">
            <v>Closed</v>
          </cell>
          <cell r="X394" t="str">
            <v>M</v>
          </cell>
          <cell r="Y394" t="str">
            <v>BALWANT</v>
          </cell>
          <cell r="Z394" t="str">
            <v>9984438835</v>
          </cell>
        </row>
        <row r="395">
          <cell r="T395" t="str">
            <v>SSF6027682</v>
          </cell>
          <cell r="U395" t="str">
            <v>SSF6027682</v>
          </cell>
          <cell r="V395" t="str">
            <v>Chetana Weekly</v>
          </cell>
          <cell r="W395" t="str">
            <v>Active</v>
          </cell>
          <cell r="X395" t="str">
            <v>M</v>
          </cell>
          <cell r="Y395" t="str">
            <v>DEVENDAR PRAJAPATI</v>
          </cell>
          <cell r="Z395" t="str">
            <v>9336764743</v>
          </cell>
        </row>
        <row r="396">
          <cell r="T396" t="str">
            <v>SSF4682111</v>
          </cell>
          <cell r="U396" t="str">
            <v>SSF4682111</v>
          </cell>
          <cell r="V396" t="str">
            <v>Unnati weekly</v>
          </cell>
          <cell r="W396" t="str">
            <v>Active</v>
          </cell>
          <cell r="X396" t="str">
            <v>M</v>
          </cell>
          <cell r="Y396" t="str">
            <v>SANDEEP GUPTA</v>
          </cell>
          <cell r="Z396" t="str">
            <v>8858014237</v>
          </cell>
        </row>
        <row r="397">
          <cell r="T397" t="str">
            <v>SSF6080434</v>
          </cell>
          <cell r="U397" t="str">
            <v>SSF6080434</v>
          </cell>
          <cell r="V397" t="str">
            <v>Chetana Weekly</v>
          </cell>
          <cell r="W397" t="str">
            <v>Active</v>
          </cell>
          <cell r="X397" t="str">
            <v>M</v>
          </cell>
          <cell r="Y397" t="str">
            <v>SUNIL GUPTA</v>
          </cell>
          <cell r="Z397" t="str">
            <v>9888443659</v>
          </cell>
        </row>
        <row r="398">
          <cell r="T398" t="str">
            <v>SSF4483002</v>
          </cell>
          <cell r="U398" t="str">
            <v>SSF4483002</v>
          </cell>
          <cell r="V398" t="str">
            <v>Unnati weekly</v>
          </cell>
          <cell r="W398" t="str">
            <v>Active</v>
          </cell>
          <cell r="X398" t="str">
            <v>S</v>
          </cell>
          <cell r="Y398" t="str">
            <v>LAKSHMI</v>
          </cell>
          <cell r="Z398" t="str">
            <v>8528369103</v>
          </cell>
        </row>
        <row r="399">
          <cell r="T399" t="str">
            <v>SSF6049063</v>
          </cell>
          <cell r="U399" t="str">
            <v>SSF6049063</v>
          </cell>
          <cell r="V399" t="str">
            <v>Chetana Weekly</v>
          </cell>
          <cell r="W399" t="str">
            <v>Active</v>
          </cell>
          <cell r="X399" t="str">
            <v>M</v>
          </cell>
          <cell r="Y399" t="str">
            <v>CHHOTELAL MADHESHIYA</v>
          </cell>
          <cell r="Z399" t="str">
            <v>9795027621</v>
          </cell>
        </row>
        <row r="400">
          <cell r="T400" t="str">
            <v>SSF6007044</v>
          </cell>
          <cell r="U400" t="str">
            <v>SSF6007044</v>
          </cell>
          <cell r="V400" t="str">
            <v>Chetana Weekly</v>
          </cell>
          <cell r="W400" t="str">
            <v>Active</v>
          </cell>
          <cell r="X400" t="str">
            <v>M</v>
          </cell>
          <cell r="Y400" t="str">
            <v>RAVI TEJ SINGH</v>
          </cell>
          <cell r="Z400" t="str">
            <v>7398801858</v>
          </cell>
        </row>
        <row r="401">
          <cell r="T401" t="str">
            <v>SSF6028486</v>
          </cell>
          <cell r="U401" t="str">
            <v>SSF6028486</v>
          </cell>
          <cell r="V401" t="str">
            <v>Chetana Weekly</v>
          </cell>
          <cell r="W401" t="str">
            <v>Active</v>
          </cell>
          <cell r="X401" t="str">
            <v>M</v>
          </cell>
          <cell r="Y401" t="str">
            <v>ANGAD YADAV</v>
          </cell>
          <cell r="Z401" t="str">
            <v>8699422950</v>
          </cell>
        </row>
        <row r="402">
          <cell r="T402" t="str">
            <v>SSF5774213</v>
          </cell>
          <cell r="U402" t="str">
            <v>SSF5774213</v>
          </cell>
          <cell r="V402" t="str">
            <v>Chetana Weekly</v>
          </cell>
          <cell r="W402" t="str">
            <v>Active</v>
          </cell>
          <cell r="X402" t="str">
            <v>M</v>
          </cell>
          <cell r="Y402" t="str">
            <v>HEMANT KUMAR</v>
          </cell>
          <cell r="Z402" t="str">
            <v>8543802467</v>
          </cell>
        </row>
        <row r="403">
          <cell r="T403" t="str">
            <v>SSF6051159</v>
          </cell>
          <cell r="U403" t="str">
            <v>SSF6051159</v>
          </cell>
          <cell r="V403" t="str">
            <v>Chetana Weekly</v>
          </cell>
          <cell r="W403" t="str">
            <v>Active</v>
          </cell>
          <cell r="X403" t="str">
            <v>M</v>
          </cell>
          <cell r="Y403" t="str">
            <v>RAMDAUD</v>
          </cell>
          <cell r="Z403" t="str">
            <v>8217477187</v>
          </cell>
        </row>
        <row r="404">
          <cell r="T404" t="str">
            <v>SSF4688069</v>
          </cell>
          <cell r="U404" t="str">
            <v>SSF4688069</v>
          </cell>
          <cell r="V404" t="str">
            <v>Unnati weekly</v>
          </cell>
          <cell r="W404" t="str">
            <v>Closed</v>
          </cell>
          <cell r="X404" t="str">
            <v>M</v>
          </cell>
          <cell r="Y404" t="str">
            <v>SAHADAT</v>
          </cell>
          <cell r="Z404" t="str">
            <v>9129524410</v>
          </cell>
        </row>
        <row r="405">
          <cell r="T405" t="str">
            <v>SSF6015428</v>
          </cell>
          <cell r="U405" t="str">
            <v>SSF6015428</v>
          </cell>
          <cell r="V405" t="str">
            <v>Chetana Weekly</v>
          </cell>
          <cell r="W405" t="str">
            <v>Active</v>
          </cell>
          <cell r="X405" t="str">
            <v>M</v>
          </cell>
          <cell r="Y405" t="str">
            <v>VISHAL</v>
          </cell>
          <cell r="Z405" t="str">
            <v>7348454492</v>
          </cell>
        </row>
        <row r="406">
          <cell r="T406" t="str">
            <v>SSF6026350</v>
          </cell>
          <cell r="U406" t="str">
            <v>SSF6026350</v>
          </cell>
          <cell r="V406" t="str">
            <v>Chetana Weekly</v>
          </cell>
          <cell r="W406" t="str">
            <v>Active</v>
          </cell>
          <cell r="X406" t="str">
            <v>M</v>
          </cell>
          <cell r="Y406" t="str">
            <v>MANOJ</v>
          </cell>
          <cell r="Z406" t="str">
            <v>9151194064</v>
          </cell>
        </row>
        <row r="407">
          <cell r="T407" t="str">
            <v>SSF6009277</v>
          </cell>
          <cell r="U407" t="str">
            <v>SSF6009277</v>
          </cell>
          <cell r="V407" t="str">
            <v>Chetana Weekly</v>
          </cell>
          <cell r="W407" t="str">
            <v>Closed</v>
          </cell>
          <cell r="X407" t="str">
            <v>M</v>
          </cell>
          <cell r="Y407" t="str">
            <v>ramvriksh</v>
          </cell>
          <cell r="Z407" t="str">
            <v>9044399841</v>
          </cell>
        </row>
        <row r="408">
          <cell r="T408" t="str">
            <v>SSF4769628</v>
          </cell>
          <cell r="U408" t="str">
            <v>SSF4769628</v>
          </cell>
          <cell r="V408" t="str">
            <v>Unnati weekly</v>
          </cell>
          <cell r="W408" t="str">
            <v>Active</v>
          </cell>
          <cell r="X408" t="str">
            <v>M</v>
          </cell>
          <cell r="Y408" t="str">
            <v>SUNIL SAHANI</v>
          </cell>
          <cell r="Z408" t="str">
            <v>8655188536</v>
          </cell>
        </row>
        <row r="409">
          <cell r="T409" t="str">
            <v>SSF3844323</v>
          </cell>
          <cell r="U409" t="str">
            <v>SSF3844323</v>
          </cell>
          <cell r="V409" t="str">
            <v>Unnati weekly</v>
          </cell>
          <cell r="W409" t="str">
            <v>Active</v>
          </cell>
          <cell r="X409" t="str">
            <v>M</v>
          </cell>
          <cell r="Y409" t="str">
            <v>LATEEF</v>
          </cell>
          <cell r="Z409" t="str">
            <v>7524837688</v>
          </cell>
        </row>
        <row r="410">
          <cell r="T410" t="str">
            <v>SSF6009076</v>
          </cell>
          <cell r="U410" t="str">
            <v>SSF6009076</v>
          </cell>
          <cell r="V410" t="str">
            <v>Chetana Weekly</v>
          </cell>
          <cell r="W410" t="str">
            <v>Active</v>
          </cell>
          <cell r="X410" t="str">
            <v>M</v>
          </cell>
          <cell r="Y410" t="str">
            <v>RAMPRAVESH PRASAD</v>
          </cell>
          <cell r="Z410" t="str">
            <v>9935392266</v>
          </cell>
        </row>
        <row r="411">
          <cell r="T411" t="str">
            <v>SSF6057139</v>
          </cell>
          <cell r="U411" t="str">
            <v>SSF6057139</v>
          </cell>
          <cell r="V411" t="str">
            <v>Chetana Weekly</v>
          </cell>
          <cell r="W411" t="str">
            <v>Active</v>
          </cell>
          <cell r="X411" t="str">
            <v>M</v>
          </cell>
          <cell r="Y411" t="str">
            <v>PRAMOD PRAJAPATI</v>
          </cell>
          <cell r="Z411" t="str">
            <v>7081753036</v>
          </cell>
        </row>
        <row r="412">
          <cell r="T412" t="str">
            <v>SSF6000052</v>
          </cell>
          <cell r="U412" t="str">
            <v>SSF6000052</v>
          </cell>
          <cell r="V412" t="str">
            <v>Chetana Weekly</v>
          </cell>
          <cell r="W412" t="str">
            <v>Active</v>
          </cell>
          <cell r="X412" t="str">
            <v>M</v>
          </cell>
          <cell r="Y412" t="str">
            <v>BAJRANG</v>
          </cell>
          <cell r="Z412" t="str">
            <v>9795549562</v>
          </cell>
        </row>
        <row r="413">
          <cell r="T413" t="str">
            <v>SSF4282244</v>
          </cell>
          <cell r="U413" t="str">
            <v>SSF4282244</v>
          </cell>
          <cell r="V413" t="str">
            <v>Unnati weekly</v>
          </cell>
          <cell r="W413" t="str">
            <v>Closed</v>
          </cell>
          <cell r="X413" t="str">
            <v>M</v>
          </cell>
          <cell r="Y413" t="str">
            <v>BHAGGAN</v>
          </cell>
          <cell r="Z413" t="str">
            <v>8115337541</v>
          </cell>
        </row>
        <row r="414">
          <cell r="T414" t="str">
            <v>SSF4240118</v>
          </cell>
          <cell r="U414" t="str">
            <v>SSF4240118</v>
          </cell>
          <cell r="V414" t="str">
            <v>Unnati weekly</v>
          </cell>
          <cell r="W414" t="str">
            <v>Active</v>
          </cell>
          <cell r="X414" t="str">
            <v>M</v>
          </cell>
          <cell r="Y414" t="str">
            <v>RAJESH</v>
          </cell>
          <cell r="Z414" t="str">
            <v>8400657155</v>
          </cell>
        </row>
        <row r="415">
          <cell r="T415" t="str">
            <v>SSF4060360</v>
          </cell>
          <cell r="U415" t="str">
            <v>SSF4060360</v>
          </cell>
          <cell r="V415" t="str">
            <v>Unnati weekly</v>
          </cell>
          <cell r="W415" t="str">
            <v>Closed</v>
          </cell>
          <cell r="X415" t="str">
            <v>M</v>
          </cell>
          <cell r="Y415" t="str">
            <v>RAHUL</v>
          </cell>
          <cell r="Z415" t="str">
            <v>9569630231</v>
          </cell>
        </row>
        <row r="416">
          <cell r="T416" t="str">
            <v>SSF3641326</v>
          </cell>
          <cell r="U416" t="str">
            <v>SSF3641326</v>
          </cell>
          <cell r="V416" t="str">
            <v>Chetana Weekly</v>
          </cell>
          <cell r="W416" t="str">
            <v>Active</v>
          </cell>
          <cell r="X416" t="str">
            <v>M</v>
          </cell>
          <cell r="Y416" t="str">
            <v>MITTHU</v>
          </cell>
          <cell r="Z416" t="str">
            <v>9166117767</v>
          </cell>
        </row>
        <row r="417">
          <cell r="T417" t="str">
            <v>SSF3728655</v>
          </cell>
          <cell r="U417" t="str">
            <v>SSF3728655</v>
          </cell>
          <cell r="V417" t="str">
            <v>Unnati weekly</v>
          </cell>
          <cell r="W417" t="str">
            <v>Closed</v>
          </cell>
          <cell r="X417" t="str">
            <v>M</v>
          </cell>
          <cell r="Y417" t="str">
            <v>JAYPRAKASH KUMAR</v>
          </cell>
          <cell r="Z417" t="str">
            <v>7080062053</v>
          </cell>
        </row>
        <row r="418">
          <cell r="T418" t="str">
            <v>SSF4687539</v>
          </cell>
          <cell r="U418" t="str">
            <v>SSF4687539</v>
          </cell>
          <cell r="V418" t="str">
            <v>Unnati weekly</v>
          </cell>
          <cell r="W418" t="str">
            <v>Closed</v>
          </cell>
          <cell r="X418" t="str">
            <v>S</v>
          </cell>
          <cell r="Y418" t="str">
            <v>JAWAHIR</v>
          </cell>
          <cell r="Z418" t="str">
            <v>8826555735</v>
          </cell>
        </row>
        <row r="419">
          <cell r="T419" t="str">
            <v>SSF4687515</v>
          </cell>
          <cell r="U419" t="str">
            <v>SSF4687515</v>
          </cell>
          <cell r="V419" t="str">
            <v>Unnati weekly</v>
          </cell>
          <cell r="W419" t="str">
            <v>Closed</v>
          </cell>
          <cell r="X419" t="str">
            <v>M</v>
          </cell>
          <cell r="Y419" t="str">
            <v>RAMJAN SHAH</v>
          </cell>
          <cell r="Z419" t="str">
            <v>8924960627</v>
          </cell>
        </row>
        <row r="420">
          <cell r="T420" t="str">
            <v>SSF5992572</v>
          </cell>
          <cell r="U420" t="str">
            <v>SSF5992572</v>
          </cell>
          <cell r="V420" t="str">
            <v>Chetana Weekly</v>
          </cell>
          <cell r="W420" t="str">
            <v>Active</v>
          </cell>
          <cell r="X420" t="str">
            <v>M</v>
          </cell>
          <cell r="Y420" t="str">
            <v>ROJMUHMMAD</v>
          </cell>
          <cell r="Z420" t="str">
            <v>9161421356</v>
          </cell>
        </row>
        <row r="421">
          <cell r="T421" t="str">
            <v>SSF4792703</v>
          </cell>
          <cell r="U421" t="str">
            <v>SSF4792703</v>
          </cell>
          <cell r="V421" t="str">
            <v>Unnati weekly</v>
          </cell>
          <cell r="W421" t="str">
            <v>Active</v>
          </cell>
          <cell r="X421" t="str">
            <v>M</v>
          </cell>
          <cell r="Y421" t="str">
            <v>RAJESH</v>
          </cell>
          <cell r="Z421" t="str">
            <v>9119838638</v>
          </cell>
        </row>
        <row r="422">
          <cell r="T422" t="str">
            <v>SSF6009946</v>
          </cell>
          <cell r="U422" t="str">
            <v>SSF6009946</v>
          </cell>
          <cell r="V422" t="str">
            <v>Chetana Weekly</v>
          </cell>
          <cell r="W422" t="str">
            <v>Active</v>
          </cell>
          <cell r="X422" t="str">
            <v>M</v>
          </cell>
          <cell r="Y422" t="str">
            <v>JUMARATI</v>
          </cell>
          <cell r="Z422" t="str">
            <v>9794822183</v>
          </cell>
        </row>
        <row r="423">
          <cell r="T423" t="str">
            <v>SSF6001518</v>
          </cell>
          <cell r="U423" t="str">
            <v>SSF6001518</v>
          </cell>
          <cell r="V423" t="str">
            <v>Chetana Weekly</v>
          </cell>
          <cell r="W423" t="str">
            <v>Active</v>
          </cell>
          <cell r="X423" t="str">
            <v>M</v>
          </cell>
          <cell r="Y423" t="str">
            <v>MD HASIM ALI</v>
          </cell>
          <cell r="Z423" t="str">
            <v>9958785421</v>
          </cell>
        </row>
        <row r="424">
          <cell r="T424" t="str">
            <v>SSF6007061</v>
          </cell>
          <cell r="U424" t="str">
            <v>SSF6007061</v>
          </cell>
          <cell r="V424" t="str">
            <v>Chetana Weekly</v>
          </cell>
          <cell r="W424" t="str">
            <v>Active</v>
          </cell>
          <cell r="X424" t="str">
            <v>M</v>
          </cell>
          <cell r="Y424" t="str">
            <v>JALANDHAR PASWAN</v>
          </cell>
          <cell r="Z424" t="str">
            <v>6363432304</v>
          </cell>
        </row>
        <row r="425">
          <cell r="T425" t="str">
            <v>SSF5955615</v>
          </cell>
          <cell r="U425" t="str">
            <v>SSF5955615</v>
          </cell>
          <cell r="V425" t="str">
            <v>Chetana Weekly</v>
          </cell>
          <cell r="W425" t="str">
            <v>Closed</v>
          </cell>
          <cell r="X425" t="str">
            <v>M</v>
          </cell>
          <cell r="Y425" t="str">
            <v>HAJARAT</v>
          </cell>
          <cell r="Z425" t="str">
            <v>8853008203</v>
          </cell>
        </row>
        <row r="426">
          <cell r="T426" t="str">
            <v>SSF5945380</v>
          </cell>
          <cell r="U426" t="str">
            <v>SSF5945380</v>
          </cell>
          <cell r="V426" t="str">
            <v>Chetana Weekly</v>
          </cell>
          <cell r="W426" t="str">
            <v>Closed</v>
          </cell>
          <cell r="X426" t="str">
            <v>M</v>
          </cell>
          <cell r="Y426" t="str">
            <v>LAL BABU rao</v>
          </cell>
          <cell r="Z426" t="str">
            <v>7394801221</v>
          </cell>
        </row>
        <row r="427">
          <cell r="T427" t="str">
            <v>SSF5934825</v>
          </cell>
          <cell r="U427" t="str">
            <v>SSF5934825</v>
          </cell>
          <cell r="V427" t="str">
            <v>Chetana Weekly</v>
          </cell>
          <cell r="W427" t="str">
            <v>Active</v>
          </cell>
          <cell r="X427" t="str">
            <v>M</v>
          </cell>
          <cell r="Y427" t="str">
            <v>DEVILAL CHAUHAN </v>
          </cell>
          <cell r="Z427" t="str">
            <v>9918766696</v>
          </cell>
        </row>
        <row r="428">
          <cell r="T428" t="str">
            <v>SSF5934952</v>
          </cell>
          <cell r="U428" t="str">
            <v>SSF5934952</v>
          </cell>
          <cell r="V428" t="str">
            <v>Chetana Weekly</v>
          </cell>
          <cell r="W428" t="str">
            <v>Active</v>
          </cell>
          <cell r="X428" t="str">
            <v>M</v>
          </cell>
          <cell r="Y428" t="str">
            <v>NARBADA</v>
          </cell>
          <cell r="Z428" t="str">
            <v>7571042148</v>
          </cell>
        </row>
        <row r="429">
          <cell r="T429" t="str">
            <v>SSF5991935</v>
          </cell>
          <cell r="U429" t="str">
            <v>SSF5991935</v>
          </cell>
          <cell r="V429" t="str">
            <v>Chetana Weekly</v>
          </cell>
          <cell r="W429" t="str">
            <v>Active</v>
          </cell>
          <cell r="X429" t="str">
            <v>M</v>
          </cell>
          <cell r="Y429" t="str">
            <v>RAMJATAN</v>
          </cell>
          <cell r="Z429" t="str">
            <v>7618823762</v>
          </cell>
        </row>
        <row r="430">
          <cell r="T430" t="str">
            <v>SSF5934909</v>
          </cell>
          <cell r="U430" t="str">
            <v>SSF5934909</v>
          </cell>
          <cell r="V430" t="str">
            <v>Chetana Weekly</v>
          </cell>
          <cell r="W430" t="str">
            <v>Active</v>
          </cell>
          <cell r="X430" t="str">
            <v>M</v>
          </cell>
          <cell r="Y430" t="str">
            <v>BIKAU</v>
          </cell>
          <cell r="Z430" t="str">
            <v>9151299859</v>
          </cell>
        </row>
        <row r="431">
          <cell r="T431" t="str">
            <v>SSF5909583</v>
          </cell>
          <cell r="U431" t="str">
            <v>SSF5909583</v>
          </cell>
          <cell r="V431" t="str">
            <v>Chetana Weekly</v>
          </cell>
          <cell r="W431" t="str">
            <v>Active</v>
          </cell>
          <cell r="X431" t="str">
            <v>M</v>
          </cell>
          <cell r="Y431" t="str">
            <v>NIJAMUDDIN</v>
          </cell>
          <cell r="Z431" t="str">
            <v>8604224282</v>
          </cell>
        </row>
        <row r="432">
          <cell r="T432" t="str">
            <v>SSF5939911</v>
          </cell>
          <cell r="U432" t="str">
            <v>SSF5939911</v>
          </cell>
          <cell r="V432" t="str">
            <v>Chetana Weekly</v>
          </cell>
          <cell r="W432" t="str">
            <v>Active</v>
          </cell>
          <cell r="X432" t="str">
            <v>M</v>
          </cell>
          <cell r="Y432" t="str">
            <v>BAIRISTER PRASAD</v>
          </cell>
          <cell r="Z432" t="str">
            <v>7307713429</v>
          </cell>
        </row>
        <row r="433">
          <cell r="T433" t="str">
            <v>SSF5980683</v>
          </cell>
          <cell r="U433" t="str">
            <v>SSF5980683</v>
          </cell>
          <cell r="V433" t="str">
            <v>Chetana Weekly</v>
          </cell>
          <cell r="W433" t="str">
            <v>Active</v>
          </cell>
          <cell r="X433" t="str">
            <v>M</v>
          </cell>
          <cell r="Y433" t="str">
            <v>MANOJ</v>
          </cell>
          <cell r="Z433" t="str">
            <v>6307044476</v>
          </cell>
        </row>
        <row r="434">
          <cell r="T434" t="str">
            <v>SSF4454264</v>
          </cell>
          <cell r="U434" t="str">
            <v>SSF4454264</v>
          </cell>
          <cell r="V434" t="str">
            <v>Unnati weekly</v>
          </cell>
          <cell r="W434" t="str">
            <v>Closed</v>
          </cell>
          <cell r="X434" t="str">
            <v>M</v>
          </cell>
          <cell r="Y434" t="str">
            <v>UMESH</v>
          </cell>
          <cell r="Z434" t="str">
            <v>8262983529</v>
          </cell>
        </row>
        <row r="435">
          <cell r="T435" t="str">
            <v>SSF4337746</v>
          </cell>
          <cell r="U435" t="str">
            <v>SSF4337746</v>
          </cell>
          <cell r="V435" t="str">
            <v>Unnati weekly</v>
          </cell>
          <cell r="W435" t="str">
            <v>Closed</v>
          </cell>
          <cell r="X435" t="str">
            <v>M</v>
          </cell>
          <cell r="Y435" t="str">
            <v>SAGEER</v>
          </cell>
          <cell r="Z435" t="str">
            <v>8081816797</v>
          </cell>
        </row>
        <row r="436">
          <cell r="T436" t="str">
            <v>SSF3499755</v>
          </cell>
          <cell r="U436" t="str">
            <v>SSF3499755</v>
          </cell>
          <cell r="V436" t="str">
            <v>Unnati weekly</v>
          </cell>
          <cell r="W436" t="str">
            <v>Closed</v>
          </cell>
          <cell r="X436" t="str">
            <v>M</v>
          </cell>
          <cell r="Y436" t="str">
            <v>RAMANAND CHAUHAN</v>
          </cell>
          <cell r="Z436" t="str">
            <v>9554574309</v>
          </cell>
        </row>
        <row r="437">
          <cell r="T437" t="str">
            <v>SSF4368507</v>
          </cell>
          <cell r="U437" t="str">
            <v>SSF4368507</v>
          </cell>
          <cell r="V437" t="str">
            <v>Unnati weekly</v>
          </cell>
          <cell r="W437" t="str">
            <v>Active</v>
          </cell>
          <cell r="X437" t="str">
            <v>M</v>
          </cell>
          <cell r="Y437" t="str">
            <v>KAMLESH</v>
          </cell>
          <cell r="Z437" t="str">
            <v>9370009529</v>
          </cell>
        </row>
        <row r="438">
          <cell r="T438" t="str">
            <v>SSF4748907</v>
          </cell>
          <cell r="U438" t="str">
            <v>SSF4748907</v>
          </cell>
          <cell r="V438" t="str">
            <v>Unnati weekly</v>
          </cell>
          <cell r="W438" t="str">
            <v>Closed</v>
          </cell>
          <cell r="X438" t="str">
            <v>S</v>
          </cell>
          <cell r="Y438" t="str">
            <v>DHEMAI </v>
          </cell>
          <cell r="Z438" t="str">
            <v>6374079860</v>
          </cell>
        </row>
        <row r="439">
          <cell r="T439" t="str">
            <v>SSF5982014</v>
          </cell>
          <cell r="U439" t="str">
            <v>SSF5982014</v>
          </cell>
          <cell r="V439" t="str">
            <v>Chetana Weekly</v>
          </cell>
          <cell r="W439" t="str">
            <v>Active</v>
          </cell>
          <cell r="X439" t="str">
            <v>M</v>
          </cell>
          <cell r="Y439" t="str">
            <v>MR ADYA</v>
          </cell>
          <cell r="Z439" t="str">
            <v>7880593837</v>
          </cell>
        </row>
        <row r="440">
          <cell r="T440" t="str">
            <v>SSF5977253</v>
          </cell>
          <cell r="U440" t="str">
            <v>SSF5977253</v>
          </cell>
          <cell r="V440" t="str">
            <v>Chetana Weekly</v>
          </cell>
          <cell r="W440" t="str">
            <v>Active</v>
          </cell>
          <cell r="X440" t="str">
            <v>S</v>
          </cell>
          <cell r="Y440" t="str">
            <v>PARAS VARMA</v>
          </cell>
          <cell r="Z440" t="str">
            <v>9794137491</v>
          </cell>
        </row>
        <row r="441">
          <cell r="T441" t="str">
            <v>SSF4254376</v>
          </cell>
          <cell r="U441" t="str">
            <v>SSF4254376</v>
          </cell>
          <cell r="V441" t="str">
            <v>Unnati weekly</v>
          </cell>
          <cell r="W441" t="str">
            <v>Closed</v>
          </cell>
          <cell r="X441" t="str">
            <v>M</v>
          </cell>
          <cell r="Y441" t="str">
            <v>VIRENDRA SINGH</v>
          </cell>
          <cell r="Z441" t="str">
            <v>9044476398</v>
          </cell>
        </row>
        <row r="442">
          <cell r="T442" t="str">
            <v>SSF3329803</v>
          </cell>
          <cell r="U442" t="str">
            <v>SSF3329803</v>
          </cell>
          <cell r="V442" t="str">
            <v>Consumer Durable Weekly</v>
          </cell>
          <cell r="W442" t="str">
            <v>Closed</v>
          </cell>
          <cell r="X442" t="str">
            <v>M</v>
          </cell>
          <cell r="Y442" t="str">
            <v>BIKAU</v>
          </cell>
          <cell r="Z442" t="str">
            <v>7393865920</v>
          </cell>
        </row>
        <row r="443">
          <cell r="T443" t="str">
            <v>SSF5908100</v>
          </cell>
          <cell r="U443" t="str">
            <v>SSF5908100</v>
          </cell>
          <cell r="V443" t="str">
            <v>Chetana Weekly</v>
          </cell>
          <cell r="W443" t="str">
            <v>Closed</v>
          </cell>
          <cell r="X443" t="str">
            <v>M</v>
          </cell>
          <cell r="Y443" t="str">
            <v>RAMAVADH</v>
          </cell>
          <cell r="Z443" t="str">
            <v>8303399891</v>
          </cell>
        </row>
        <row r="444">
          <cell r="T444" t="str">
            <v>SSF5926529</v>
          </cell>
          <cell r="U444" t="str">
            <v>SSF5926529</v>
          </cell>
          <cell r="V444" t="str">
            <v>Chetana Weekly</v>
          </cell>
          <cell r="W444" t="str">
            <v>Active</v>
          </cell>
          <cell r="X444" t="str">
            <v>M</v>
          </cell>
          <cell r="Y444" t="str">
            <v>CHANDAN</v>
          </cell>
          <cell r="Z444" t="str">
            <v>8423166365</v>
          </cell>
        </row>
        <row r="445">
          <cell r="T445" t="str">
            <v>SSF4372372</v>
          </cell>
          <cell r="U445" t="str">
            <v>SSF4372372</v>
          </cell>
          <cell r="V445" t="str">
            <v>Unnati weekly</v>
          </cell>
          <cell r="W445" t="str">
            <v>Active</v>
          </cell>
          <cell r="X445" t="str">
            <v>M</v>
          </cell>
          <cell r="Y445" t="str">
            <v>YOGENDRA </v>
          </cell>
          <cell r="Z445" t="str">
            <v>6387092556</v>
          </cell>
        </row>
        <row r="446">
          <cell r="T446" t="str">
            <v>SSF5921503</v>
          </cell>
          <cell r="U446" t="str">
            <v>SSF5921503</v>
          </cell>
          <cell r="V446" t="str">
            <v>Chetana Weekly</v>
          </cell>
          <cell r="W446" t="str">
            <v>Active</v>
          </cell>
          <cell r="X446" t="str">
            <v>M</v>
          </cell>
          <cell r="Y446" t="str">
            <v>GOVIND</v>
          </cell>
          <cell r="Z446" t="str">
            <v>9696155798</v>
          </cell>
        </row>
        <row r="447">
          <cell r="T447" t="str">
            <v>SSF3732240</v>
          </cell>
          <cell r="U447" t="str">
            <v>SSF3732240</v>
          </cell>
          <cell r="V447" t="str">
            <v>Chetana Weekly</v>
          </cell>
          <cell r="W447" t="str">
            <v>Active</v>
          </cell>
          <cell r="X447" t="str">
            <v>M</v>
          </cell>
          <cell r="Y447" t="str">
            <v>VISHNU</v>
          </cell>
          <cell r="Z447" t="str">
            <v>9648917469</v>
          </cell>
        </row>
        <row r="448">
          <cell r="T448" t="str">
            <v>SSF3732247</v>
          </cell>
          <cell r="U448" t="str">
            <v>SSF3732247</v>
          </cell>
          <cell r="V448" t="str">
            <v>Chetana Weekly</v>
          </cell>
          <cell r="W448" t="str">
            <v>Active</v>
          </cell>
          <cell r="X448" t="str">
            <v>M</v>
          </cell>
          <cell r="Y448" t="str">
            <v>AMARNATH</v>
          </cell>
          <cell r="Z448" t="str">
            <v>8948373449</v>
          </cell>
        </row>
        <row r="449">
          <cell r="T449" t="str">
            <v>SSF5920677</v>
          </cell>
          <cell r="U449" t="str">
            <v>SSF5920677</v>
          </cell>
          <cell r="V449" t="str">
            <v>Chetana Weekly</v>
          </cell>
          <cell r="W449" t="str">
            <v>Active</v>
          </cell>
          <cell r="X449" t="str">
            <v>M</v>
          </cell>
          <cell r="Y449" t="str">
            <v>ANAND KUMAR JAISWAL</v>
          </cell>
          <cell r="Z449" t="str">
            <v>9369417217</v>
          </cell>
        </row>
        <row r="450">
          <cell r="T450" t="str">
            <v>SSF3630131</v>
          </cell>
          <cell r="U450" t="str">
            <v>SSF3630131</v>
          </cell>
          <cell r="V450" t="str">
            <v>Unnati weekly</v>
          </cell>
          <cell r="W450" t="str">
            <v>Active</v>
          </cell>
          <cell r="X450" t="str">
            <v>M</v>
          </cell>
          <cell r="Y450" t="str">
            <v>KRISHANA MOHAN</v>
          </cell>
          <cell r="Z450" t="str">
            <v>9792338575</v>
          </cell>
        </row>
        <row r="451">
          <cell r="T451" t="str">
            <v>SSF5933040</v>
          </cell>
          <cell r="U451" t="str">
            <v>SSF5933040</v>
          </cell>
          <cell r="V451" t="str">
            <v>Chetana Weekly</v>
          </cell>
          <cell r="W451" t="str">
            <v>Active</v>
          </cell>
          <cell r="X451" t="str">
            <v>M</v>
          </cell>
          <cell r="Y451" t="str">
            <v>MOHAMMAD RAIYAJUDDIN</v>
          </cell>
          <cell r="Z451" t="str">
            <v>8423180969</v>
          </cell>
        </row>
        <row r="452">
          <cell r="T452" t="str">
            <v>SSF3537601</v>
          </cell>
          <cell r="U452" t="str">
            <v>SSF3537601</v>
          </cell>
          <cell r="V452" t="str">
            <v>Unnati weekly</v>
          </cell>
          <cell r="W452" t="str">
            <v>Active</v>
          </cell>
          <cell r="X452" t="str">
            <v>M</v>
          </cell>
          <cell r="Y452" t="str">
            <v>ADDYA PRASAD</v>
          </cell>
          <cell r="Z452" t="str">
            <v>7052468904</v>
          </cell>
        </row>
        <row r="453">
          <cell r="T453" t="str">
            <v>SSF5929119</v>
          </cell>
          <cell r="U453" t="str">
            <v>SSF5929119</v>
          </cell>
          <cell r="V453" t="str">
            <v>Chetana Weekly</v>
          </cell>
          <cell r="W453" t="str">
            <v>Active</v>
          </cell>
          <cell r="X453" t="str">
            <v>S</v>
          </cell>
          <cell r="Y453" t="str">
            <v>BHRIGUNATH</v>
          </cell>
          <cell r="Z453" t="str">
            <v>9369655138</v>
          </cell>
        </row>
        <row r="454">
          <cell r="T454" t="str">
            <v>SSF4531589</v>
          </cell>
          <cell r="U454" t="str">
            <v>SSF4531589</v>
          </cell>
          <cell r="V454" t="str">
            <v>Unnati weekly</v>
          </cell>
          <cell r="W454" t="str">
            <v>Closed</v>
          </cell>
          <cell r="X454" t="str">
            <v>M</v>
          </cell>
          <cell r="Y454" t="str">
            <v>OM PRAKASH</v>
          </cell>
          <cell r="Z454" t="str">
            <v>8924906028</v>
          </cell>
        </row>
        <row r="455">
          <cell r="T455" t="str">
            <v>SSF4683155</v>
          </cell>
          <cell r="U455" t="str">
            <v>SSF4683155</v>
          </cell>
          <cell r="V455" t="str">
            <v>Unnati weekly</v>
          </cell>
          <cell r="W455" t="str">
            <v>Active</v>
          </cell>
          <cell r="X455" t="str">
            <v>M</v>
          </cell>
          <cell r="Y455" t="str">
            <v>PANNELAL</v>
          </cell>
          <cell r="Z455" t="str">
            <v>7618044326</v>
          </cell>
        </row>
        <row r="456">
          <cell r="T456" t="str">
            <v>SSF3585942</v>
          </cell>
          <cell r="U456" t="str">
            <v>SSF3585942</v>
          </cell>
          <cell r="V456" t="str">
            <v>Unnati weekly</v>
          </cell>
          <cell r="W456" t="str">
            <v>Closed</v>
          </cell>
          <cell r="X456" t="str">
            <v>M</v>
          </cell>
          <cell r="Y456" t="str">
            <v>RAMKEVAL</v>
          </cell>
          <cell r="Z456" t="str">
            <v>8528989719</v>
          </cell>
        </row>
        <row r="457">
          <cell r="T457" t="str">
            <v>SSF5903921</v>
          </cell>
          <cell r="U457" t="str">
            <v>SSF5903921</v>
          </cell>
          <cell r="V457" t="str">
            <v>Chetana Weekly</v>
          </cell>
          <cell r="W457" t="str">
            <v>Closed</v>
          </cell>
          <cell r="X457" t="str">
            <v>M</v>
          </cell>
          <cell r="Y457" t="str">
            <v>ARVIND GAUTAM</v>
          </cell>
          <cell r="Z457" t="str">
            <v>9336266533</v>
          </cell>
        </row>
        <row r="458">
          <cell r="T458" t="str">
            <v>SSF4449071</v>
          </cell>
          <cell r="U458" t="str">
            <v>SSF4449071</v>
          </cell>
          <cell r="V458" t="str">
            <v>Unnati weekly</v>
          </cell>
          <cell r="W458" t="str">
            <v>Active</v>
          </cell>
          <cell r="X458" t="str">
            <v>M</v>
          </cell>
          <cell r="Y458" t="str">
            <v>LALCHAND</v>
          </cell>
          <cell r="Z458" t="str">
            <v>7668006865</v>
          </cell>
        </row>
        <row r="459">
          <cell r="T459" t="str">
            <v>SSF4228050</v>
          </cell>
          <cell r="U459" t="str">
            <v>SSF4228050</v>
          </cell>
          <cell r="V459" t="str">
            <v>Unnati weekly</v>
          </cell>
          <cell r="W459" t="str">
            <v>Active</v>
          </cell>
          <cell r="X459" t="str">
            <v>M</v>
          </cell>
          <cell r="Y459" t="str">
            <v>KYAMUDIN</v>
          </cell>
          <cell r="Z459" t="str">
            <v>7052613656</v>
          </cell>
        </row>
        <row r="460">
          <cell r="T460" t="str">
            <v>SSF4210870</v>
          </cell>
          <cell r="U460" t="str">
            <v>SSF4210870</v>
          </cell>
          <cell r="V460" t="str">
            <v>Unnati weekly</v>
          </cell>
          <cell r="W460" t="str">
            <v>Closed</v>
          </cell>
          <cell r="X460" t="str">
            <v>M</v>
          </cell>
          <cell r="Y460" t="str">
            <v>NIPHIKIR</v>
          </cell>
          <cell r="Z460" t="str">
            <v>8840293035</v>
          </cell>
        </row>
        <row r="461">
          <cell r="T461" t="str">
            <v>SSF5895098</v>
          </cell>
          <cell r="U461" t="str">
            <v>SSF5895098</v>
          </cell>
          <cell r="V461" t="str">
            <v>Chetana Weekly</v>
          </cell>
          <cell r="W461" t="str">
            <v>Closed</v>
          </cell>
          <cell r="X461" t="str">
            <v>D</v>
          </cell>
          <cell r="Y461" t="str">
            <v>CHANDRIKA </v>
          </cell>
          <cell r="Z461" t="str">
            <v>7238908123</v>
          </cell>
        </row>
        <row r="462">
          <cell r="T462" t="str">
            <v>SSF5893982</v>
          </cell>
          <cell r="U462" t="str">
            <v>SSF5893982</v>
          </cell>
          <cell r="V462" t="str">
            <v>Chetana Weekly</v>
          </cell>
          <cell r="W462" t="str">
            <v>Active</v>
          </cell>
          <cell r="X462" t="str">
            <v>M</v>
          </cell>
          <cell r="Y462" t="str">
            <v>UMESH NARAYAN GOND</v>
          </cell>
          <cell r="Z462" t="str">
            <v>7269075987</v>
          </cell>
        </row>
        <row r="463">
          <cell r="T463" t="str">
            <v>SSF4592449</v>
          </cell>
          <cell r="U463" t="str">
            <v>SSF4592449</v>
          </cell>
          <cell r="V463" t="str">
            <v>Unnati weekly</v>
          </cell>
          <cell r="W463" t="str">
            <v>Active</v>
          </cell>
          <cell r="X463" t="str">
            <v>M</v>
          </cell>
          <cell r="Y463" t="str">
            <v>BHUAL PRASAD</v>
          </cell>
          <cell r="Z463" t="str">
            <v>8921758361</v>
          </cell>
        </row>
        <row r="464">
          <cell r="T464" t="str">
            <v>SSF5917348</v>
          </cell>
          <cell r="U464" t="str">
            <v>SSF5917348</v>
          </cell>
          <cell r="V464" t="str">
            <v>Chetana Weekly</v>
          </cell>
          <cell r="W464" t="str">
            <v>Active</v>
          </cell>
          <cell r="X464" t="str">
            <v>S</v>
          </cell>
          <cell r="Y464" t="str">
            <v>RAMKRIPAL prasad </v>
          </cell>
          <cell r="Z464" t="str">
            <v>9889501725</v>
          </cell>
        </row>
        <row r="465">
          <cell r="T465" t="str">
            <v>SSF3814261</v>
          </cell>
          <cell r="U465" t="str">
            <v>SSF3814261</v>
          </cell>
          <cell r="V465" t="str">
            <v>Unnati weekly</v>
          </cell>
          <cell r="W465" t="str">
            <v>Closed</v>
          </cell>
          <cell r="X465" t="str">
            <v>M</v>
          </cell>
          <cell r="Y465" t="str">
            <v>AMBRISH KUMAR BHASKAR</v>
          </cell>
          <cell r="Z465" t="str">
            <v>8176910223</v>
          </cell>
        </row>
        <row r="466">
          <cell r="T466" t="str">
            <v>SSF4733029</v>
          </cell>
          <cell r="U466" t="str">
            <v>SSF4733029</v>
          </cell>
          <cell r="V466" t="str">
            <v>Unnati weekly</v>
          </cell>
          <cell r="W466" t="str">
            <v>Active</v>
          </cell>
          <cell r="X466" t="str">
            <v>M</v>
          </cell>
          <cell r="Y466" t="str">
            <v>RAVINDRA</v>
          </cell>
          <cell r="Z466" t="str">
            <v>8960170295</v>
          </cell>
        </row>
        <row r="467">
          <cell r="T467" t="str">
            <v>SSF4689501</v>
          </cell>
          <cell r="U467" t="str">
            <v>SSF4689501</v>
          </cell>
          <cell r="V467" t="str">
            <v>Unnati weekly</v>
          </cell>
          <cell r="W467" t="str">
            <v>Active</v>
          </cell>
          <cell r="X467" t="str">
            <v>M</v>
          </cell>
          <cell r="Y467" t="str">
            <v>MAHENDRA PRASAD</v>
          </cell>
          <cell r="Z467" t="str">
            <v>7880570885</v>
          </cell>
        </row>
        <row r="468">
          <cell r="T468" t="str">
            <v>SSF4703979</v>
          </cell>
          <cell r="U468" t="str">
            <v>SSF4703979</v>
          </cell>
          <cell r="V468" t="str">
            <v>Unnati weekly</v>
          </cell>
          <cell r="W468" t="str">
            <v>Active</v>
          </cell>
          <cell r="X468" t="str">
            <v>M</v>
          </cell>
          <cell r="Y468" t="str">
            <v>YOGENDRA KUMAR RAM</v>
          </cell>
          <cell r="Z468" t="str">
            <v>9324649229</v>
          </cell>
        </row>
        <row r="469">
          <cell r="T469" t="str">
            <v>SSF5908858</v>
          </cell>
          <cell r="U469" t="str">
            <v>SSF5908858</v>
          </cell>
          <cell r="V469" t="str">
            <v>Chetana Weekly</v>
          </cell>
          <cell r="W469" t="str">
            <v>Closed</v>
          </cell>
          <cell r="X469" t="str">
            <v>M</v>
          </cell>
          <cell r="Y469" t="str">
            <v>ALIHASAN ANSARI</v>
          </cell>
          <cell r="Z469" t="str">
            <v>8400243140</v>
          </cell>
        </row>
        <row r="470">
          <cell r="T470" t="str">
            <v>SSF5914158</v>
          </cell>
          <cell r="U470" t="str">
            <v>SSF5914158</v>
          </cell>
          <cell r="V470" t="str">
            <v>Chetana Weekly</v>
          </cell>
          <cell r="W470" t="str">
            <v>Active</v>
          </cell>
          <cell r="X470" t="str">
            <v>M</v>
          </cell>
          <cell r="Y470" t="str">
            <v>JAI SINGH</v>
          </cell>
          <cell r="Z470" t="str">
            <v>9005573941</v>
          </cell>
        </row>
        <row r="471">
          <cell r="T471" t="str">
            <v>SSF5903559</v>
          </cell>
          <cell r="U471" t="str">
            <v>SSF5903559</v>
          </cell>
          <cell r="V471" t="str">
            <v>Chetana Weekly</v>
          </cell>
          <cell r="W471" t="str">
            <v>Active</v>
          </cell>
          <cell r="X471" t="str">
            <v>M</v>
          </cell>
          <cell r="Y471" t="str">
            <v>SANDEEP KUMAR RAWAT</v>
          </cell>
          <cell r="Z471" t="str">
            <v>9670505272</v>
          </cell>
        </row>
        <row r="472">
          <cell r="T472" t="str">
            <v>SSF5893535</v>
          </cell>
          <cell r="U472" t="str">
            <v>SSF5893535</v>
          </cell>
          <cell r="V472" t="str">
            <v>Chetana Weekly</v>
          </cell>
          <cell r="W472" t="str">
            <v>Closed</v>
          </cell>
          <cell r="X472" t="str">
            <v>M</v>
          </cell>
          <cell r="Y472" t="str">
            <v>JEETENDRA KUMAR MADDHESIYA</v>
          </cell>
          <cell r="Z472" t="str">
            <v>9118502589</v>
          </cell>
        </row>
        <row r="473">
          <cell r="T473" t="str">
            <v>SSF5888373</v>
          </cell>
          <cell r="U473" t="str">
            <v>SSF5888373</v>
          </cell>
          <cell r="V473" t="str">
            <v>Chetana Weekly</v>
          </cell>
          <cell r="W473" t="str">
            <v>Closed</v>
          </cell>
          <cell r="X473" t="str">
            <v>M</v>
          </cell>
          <cell r="Y473" t="str">
            <v>RIJWAN ALI</v>
          </cell>
          <cell r="Z473" t="str">
            <v>9076965123</v>
          </cell>
        </row>
        <row r="474">
          <cell r="T474" t="str">
            <v>SSF4458009</v>
          </cell>
          <cell r="U474" t="str">
            <v>SSF4458009</v>
          </cell>
          <cell r="V474" t="str">
            <v>Unnati weekly</v>
          </cell>
          <cell r="W474" t="str">
            <v>Active</v>
          </cell>
          <cell r="X474" t="str">
            <v>M</v>
          </cell>
          <cell r="Y474" t="str">
            <v>NIJAMUDDEEN</v>
          </cell>
          <cell r="Z474" t="str">
            <v>8354098955</v>
          </cell>
        </row>
        <row r="475">
          <cell r="T475" t="str">
            <v>SSF4458013</v>
          </cell>
          <cell r="U475" t="str">
            <v>SSF4458013</v>
          </cell>
          <cell r="V475" t="str">
            <v>Unnati weekly</v>
          </cell>
          <cell r="W475" t="str">
            <v>Active</v>
          </cell>
          <cell r="X475" t="str">
            <v>M</v>
          </cell>
          <cell r="Y475" t="str">
            <v>MANOJ</v>
          </cell>
          <cell r="Z475" t="str">
            <v>9305665718</v>
          </cell>
        </row>
        <row r="476">
          <cell r="T476" t="str">
            <v>SSF3836536</v>
          </cell>
          <cell r="U476" t="str">
            <v>SSF3836536</v>
          </cell>
          <cell r="V476" t="str">
            <v>Unnati weekly</v>
          </cell>
          <cell r="W476" t="str">
            <v>Active</v>
          </cell>
          <cell r="X476" t="str">
            <v>M</v>
          </cell>
          <cell r="Y476" t="str">
            <v>AMIRKAN</v>
          </cell>
          <cell r="Z476" t="str">
            <v>8127488653</v>
          </cell>
        </row>
        <row r="477">
          <cell r="T477" t="str">
            <v>SSF5892882</v>
          </cell>
          <cell r="U477" t="str">
            <v>SSF5892882</v>
          </cell>
          <cell r="V477" t="str">
            <v>Chetana Weekly</v>
          </cell>
          <cell r="W477" t="str">
            <v>Active</v>
          </cell>
          <cell r="X477" t="str">
            <v>M</v>
          </cell>
          <cell r="Y477" t="str">
            <v>MR AZAD</v>
          </cell>
          <cell r="Z477" t="str">
            <v>7827604412</v>
          </cell>
        </row>
        <row r="478">
          <cell r="T478" t="str">
            <v>SSF5890357</v>
          </cell>
          <cell r="U478" t="str">
            <v>SSF5890357</v>
          </cell>
          <cell r="V478" t="str">
            <v>Chetana Weekly</v>
          </cell>
          <cell r="W478" t="str">
            <v>Active</v>
          </cell>
          <cell r="X478" t="str">
            <v>M</v>
          </cell>
          <cell r="Y478" t="str">
            <v>DHARMVIR</v>
          </cell>
          <cell r="Z478" t="str">
            <v>9510910049</v>
          </cell>
        </row>
        <row r="479">
          <cell r="T479" t="str">
            <v>SSF5890998</v>
          </cell>
          <cell r="U479" t="str">
            <v>SSF5890998</v>
          </cell>
          <cell r="V479" t="str">
            <v>Chetana Weekly</v>
          </cell>
          <cell r="W479" t="str">
            <v>Active</v>
          </cell>
          <cell r="X479" t="str">
            <v>M</v>
          </cell>
          <cell r="Y479" t="str">
            <v>RISHI KAPUR CHAUHAN</v>
          </cell>
          <cell r="Z479" t="str">
            <v>8858440201</v>
          </cell>
        </row>
        <row r="480">
          <cell r="T480" t="str">
            <v>SSF4454296</v>
          </cell>
          <cell r="U480" t="str">
            <v>SSF4454296</v>
          </cell>
          <cell r="V480" t="str">
            <v>Unnati weekly</v>
          </cell>
          <cell r="W480" t="str">
            <v>Active</v>
          </cell>
          <cell r="X480" t="str">
            <v>M</v>
          </cell>
          <cell r="Y480" t="str">
            <v>ABHISHEK</v>
          </cell>
          <cell r="Z480" t="str">
            <v>6386316114</v>
          </cell>
        </row>
        <row r="481">
          <cell r="T481" t="str">
            <v>SSF4290155</v>
          </cell>
          <cell r="U481" t="str">
            <v>SSF4290155</v>
          </cell>
          <cell r="V481" t="str">
            <v>Unnati weekly</v>
          </cell>
          <cell r="W481" t="str">
            <v>Active</v>
          </cell>
          <cell r="X481" t="str">
            <v>M</v>
          </cell>
          <cell r="Y481" t="str">
            <v>RAJKUMAR</v>
          </cell>
          <cell r="Z481" t="str">
            <v>9628949830</v>
          </cell>
        </row>
        <row r="482">
          <cell r="T482" t="str">
            <v>SSF4290158</v>
          </cell>
          <cell r="U482" t="str">
            <v>SSF4290158</v>
          </cell>
          <cell r="V482" t="str">
            <v>Unnati weekly</v>
          </cell>
          <cell r="W482" t="str">
            <v>Closed</v>
          </cell>
          <cell r="X482" t="str">
            <v>S</v>
          </cell>
          <cell r="Y482" t="str">
            <v>NANDLAL</v>
          </cell>
          <cell r="Z482" t="str">
            <v>9998575269</v>
          </cell>
        </row>
        <row r="483">
          <cell r="T483" t="str">
            <v>SSF4283458</v>
          </cell>
          <cell r="U483" t="str">
            <v>SSF4283458</v>
          </cell>
          <cell r="V483" t="str">
            <v>Unnati weekly</v>
          </cell>
          <cell r="W483" t="str">
            <v>Active</v>
          </cell>
          <cell r="X483" t="str">
            <v>S</v>
          </cell>
          <cell r="Y483" t="str">
            <v>BABLU</v>
          </cell>
          <cell r="Z483" t="str">
            <v>9322041494</v>
          </cell>
        </row>
        <row r="484">
          <cell r="T484" t="str">
            <v>SSF5879716</v>
          </cell>
          <cell r="U484" t="str">
            <v>SSF5879716</v>
          </cell>
          <cell r="V484" t="str">
            <v>Chetana Weekly</v>
          </cell>
          <cell r="W484" t="str">
            <v>Active</v>
          </cell>
          <cell r="X484" t="str">
            <v>M</v>
          </cell>
          <cell r="Y484" t="str">
            <v>BALRAM PASVAN</v>
          </cell>
          <cell r="Z484" t="str">
            <v>9839418031</v>
          </cell>
        </row>
        <row r="485">
          <cell r="T485" t="str">
            <v>SSF3931834</v>
          </cell>
          <cell r="U485" t="str">
            <v>SSF3931834</v>
          </cell>
          <cell r="V485" t="str">
            <v>Unnati weekly</v>
          </cell>
          <cell r="W485" t="str">
            <v>Closed</v>
          </cell>
          <cell r="X485" t="str">
            <v>M</v>
          </cell>
          <cell r="Y485" t="str">
            <v>SURAJ BHAN</v>
          </cell>
          <cell r="Z485" t="str">
            <v>9305152938</v>
          </cell>
        </row>
        <row r="486">
          <cell r="T486" t="str">
            <v>SSF4586383</v>
          </cell>
          <cell r="U486" t="str">
            <v>SSF4586383</v>
          </cell>
          <cell r="V486" t="str">
            <v>Unnati weekly</v>
          </cell>
          <cell r="W486" t="str">
            <v>Active</v>
          </cell>
          <cell r="X486" t="str">
            <v>M</v>
          </cell>
          <cell r="Y486" t="str">
            <v>SHAMBHU SHARAN TIWARI</v>
          </cell>
          <cell r="Z486" t="str">
            <v>9170179071</v>
          </cell>
        </row>
        <row r="487">
          <cell r="T487" t="str">
            <v>SSF4005809</v>
          </cell>
          <cell r="U487" t="str">
            <v>SSF4005809</v>
          </cell>
          <cell r="V487" t="str">
            <v>Unnati weekly</v>
          </cell>
          <cell r="W487" t="str">
            <v>Active</v>
          </cell>
          <cell r="X487" t="str">
            <v>M</v>
          </cell>
          <cell r="Y487" t="str">
            <v>ASHOK RAY</v>
          </cell>
          <cell r="Z487" t="str">
            <v>8623800643</v>
          </cell>
        </row>
        <row r="488">
          <cell r="T488" t="str">
            <v>SSF4206444</v>
          </cell>
          <cell r="U488" t="str">
            <v>SSF4206444</v>
          </cell>
          <cell r="V488" t="str">
            <v>Unnati weekly</v>
          </cell>
          <cell r="W488" t="str">
            <v>Active</v>
          </cell>
          <cell r="X488" t="str">
            <v>M</v>
          </cell>
          <cell r="Y488" t="str">
            <v>VINOD</v>
          </cell>
          <cell r="Z488" t="str">
            <v>9651216296</v>
          </cell>
        </row>
        <row r="489">
          <cell r="T489" t="str">
            <v>SSF4556757</v>
          </cell>
          <cell r="U489" t="str">
            <v>SSF4556757</v>
          </cell>
          <cell r="V489" t="str">
            <v>Unnati weekly</v>
          </cell>
          <cell r="W489" t="str">
            <v>Active</v>
          </cell>
          <cell r="X489" t="str">
            <v>M</v>
          </cell>
          <cell r="Y489" t="str">
            <v>RINKU</v>
          </cell>
          <cell r="Z489" t="str">
            <v>9714255865</v>
          </cell>
        </row>
        <row r="490">
          <cell r="T490" t="str">
            <v>SSF5881305</v>
          </cell>
          <cell r="U490" t="str">
            <v>SSF5881305</v>
          </cell>
          <cell r="V490" t="str">
            <v>Chetana Weekly</v>
          </cell>
          <cell r="W490" t="str">
            <v>Closed</v>
          </cell>
          <cell r="X490" t="str">
            <v>M</v>
          </cell>
          <cell r="Y490" t="str">
            <v>GANESH</v>
          </cell>
          <cell r="Z490" t="str">
            <v>9235437190</v>
          </cell>
        </row>
        <row r="491">
          <cell r="T491" t="str">
            <v>SSF5883977</v>
          </cell>
          <cell r="U491" t="str">
            <v>SSF5883977</v>
          </cell>
          <cell r="V491" t="str">
            <v>Chetana Weekly</v>
          </cell>
          <cell r="W491" t="str">
            <v>Active</v>
          </cell>
          <cell r="X491" t="str">
            <v>M</v>
          </cell>
          <cell r="Y491" t="str">
            <v>MUJABIL</v>
          </cell>
          <cell r="Z491" t="str">
            <v>7982423621</v>
          </cell>
        </row>
        <row r="492">
          <cell r="T492" t="str">
            <v>SSF5882534</v>
          </cell>
          <cell r="U492" t="str">
            <v>SSF5882534</v>
          </cell>
          <cell r="V492" t="str">
            <v>Chetana Weekly</v>
          </cell>
          <cell r="W492" t="str">
            <v>Active</v>
          </cell>
          <cell r="X492" t="str">
            <v>M</v>
          </cell>
          <cell r="Y492" t="str">
            <v>RAJU GUPTA</v>
          </cell>
          <cell r="Z492" t="str">
            <v>8423510984</v>
          </cell>
        </row>
        <row r="493">
          <cell r="T493" t="str">
            <v>SSF5882216</v>
          </cell>
          <cell r="U493" t="str">
            <v>SSF5882216</v>
          </cell>
          <cell r="V493" t="str">
            <v>Chetana Weekly</v>
          </cell>
          <cell r="W493" t="str">
            <v>Active</v>
          </cell>
          <cell r="X493" t="str">
            <v>M</v>
          </cell>
          <cell r="Y493" t="str">
            <v>AJEET KUMAR</v>
          </cell>
          <cell r="Z493" t="str">
            <v>7309816791</v>
          </cell>
        </row>
        <row r="494">
          <cell r="T494" t="str">
            <v>SSF4453865</v>
          </cell>
          <cell r="U494" t="str">
            <v>SSF4453865</v>
          </cell>
          <cell r="V494" t="str">
            <v>Unnati weekly</v>
          </cell>
          <cell r="W494" t="str">
            <v>Active</v>
          </cell>
          <cell r="X494" t="str">
            <v>M</v>
          </cell>
          <cell r="Y494" t="str">
            <v>ACHCHHELAL</v>
          </cell>
          <cell r="Z494" t="str">
            <v>8052548929</v>
          </cell>
        </row>
        <row r="495">
          <cell r="T495" t="str">
            <v>SSF4089814</v>
          </cell>
          <cell r="U495" t="str">
            <v>SSF4089814</v>
          </cell>
          <cell r="V495" t="str">
            <v>Unnati weekly</v>
          </cell>
          <cell r="W495" t="str">
            <v>Closed</v>
          </cell>
          <cell r="X495" t="str">
            <v>M</v>
          </cell>
          <cell r="Y495" t="str">
            <v>RAMNIVASH</v>
          </cell>
          <cell r="Z495" t="str">
            <v>8175956593</v>
          </cell>
        </row>
        <row r="496">
          <cell r="T496" t="str">
            <v>SSF5878400</v>
          </cell>
          <cell r="U496" t="str">
            <v>SSF5878400</v>
          </cell>
          <cell r="V496" t="str">
            <v>Chetana Weekly</v>
          </cell>
          <cell r="W496" t="str">
            <v>Active</v>
          </cell>
          <cell r="X496" t="str">
            <v>M</v>
          </cell>
          <cell r="Y496" t="str">
            <v>GULAB PRASAD</v>
          </cell>
          <cell r="Z496" t="str">
            <v>8756619863</v>
          </cell>
        </row>
        <row r="497">
          <cell r="T497" t="str">
            <v>SSF4122995</v>
          </cell>
          <cell r="U497" t="str">
            <v>SSF4122995</v>
          </cell>
          <cell r="V497" t="str">
            <v>Unnati weekly</v>
          </cell>
          <cell r="W497" t="str">
            <v>Active</v>
          </cell>
          <cell r="X497" t="str">
            <v>M</v>
          </cell>
          <cell r="Y497" t="str">
            <v>LALLAN</v>
          </cell>
          <cell r="Z497" t="str">
            <v>7380353476</v>
          </cell>
        </row>
        <row r="498">
          <cell r="T498" t="str">
            <v>SSF4506733</v>
          </cell>
          <cell r="U498" t="str">
            <v>SSF4506733</v>
          </cell>
          <cell r="V498" t="str">
            <v>Unnati weekly</v>
          </cell>
          <cell r="W498" t="str">
            <v>Active</v>
          </cell>
          <cell r="X498" t="str">
            <v>M</v>
          </cell>
          <cell r="Y498" t="str">
            <v>ANAVAR ANSARI</v>
          </cell>
          <cell r="Z498" t="str">
            <v>9369826583</v>
          </cell>
        </row>
        <row r="499">
          <cell r="T499" t="str">
            <v>SSF3785727</v>
          </cell>
          <cell r="U499" t="str">
            <v>SSF3785727</v>
          </cell>
          <cell r="V499" t="str">
            <v>Unnati weekly</v>
          </cell>
          <cell r="W499" t="str">
            <v>Active</v>
          </cell>
          <cell r="X499" t="str">
            <v>M</v>
          </cell>
          <cell r="Y499" t="str">
            <v>SHAMBHU PRASAD</v>
          </cell>
          <cell r="Z499" t="str">
            <v>6394911126</v>
          </cell>
        </row>
        <row r="500">
          <cell r="T500" t="str">
            <v>SSF3828901</v>
          </cell>
          <cell r="U500" t="str">
            <v>SSF3828901</v>
          </cell>
          <cell r="V500" t="str">
            <v>Unnati weekly</v>
          </cell>
          <cell r="W500" t="str">
            <v>Closed</v>
          </cell>
          <cell r="X500" t="str">
            <v>S</v>
          </cell>
          <cell r="Y500" t="str">
            <v>KUTUBUDDIN ANSARI</v>
          </cell>
          <cell r="Z500" t="str">
            <v>9335294148</v>
          </cell>
        </row>
        <row r="501">
          <cell r="T501" t="str">
            <v>SSF5874261</v>
          </cell>
          <cell r="U501" t="str">
            <v>SSF5874261</v>
          </cell>
          <cell r="V501" t="str">
            <v>Chetana Weekly</v>
          </cell>
          <cell r="W501" t="str">
            <v>Active</v>
          </cell>
          <cell r="X501" t="str">
            <v>M</v>
          </cell>
          <cell r="Y501" t="str">
            <v>SURAJ YADAV</v>
          </cell>
          <cell r="Z501" t="str">
            <v>8482858142</v>
          </cell>
        </row>
        <row r="502">
          <cell r="T502" t="str">
            <v>SSF4633510</v>
          </cell>
          <cell r="U502" t="str">
            <v>SSF4633510</v>
          </cell>
          <cell r="V502" t="str">
            <v>Unnati weekly</v>
          </cell>
          <cell r="W502" t="str">
            <v>Closed</v>
          </cell>
          <cell r="X502" t="str">
            <v>M</v>
          </cell>
          <cell r="Y502" t="str">
            <v>ABHAY KUMAR</v>
          </cell>
          <cell r="Z502" t="str">
            <v>9335176986</v>
          </cell>
        </row>
        <row r="503">
          <cell r="T503" t="str">
            <v>SSF3551565</v>
          </cell>
          <cell r="U503" t="str">
            <v>SSF3551565</v>
          </cell>
          <cell r="V503" t="str">
            <v>Unnati weekly</v>
          </cell>
          <cell r="W503" t="str">
            <v>Active</v>
          </cell>
          <cell r="X503" t="str">
            <v>M</v>
          </cell>
          <cell r="Y503" t="str">
            <v>NARAYAN</v>
          </cell>
          <cell r="Z503" t="str">
            <v>7755062163</v>
          </cell>
        </row>
        <row r="504">
          <cell r="T504" t="str">
            <v>SSF5870585</v>
          </cell>
          <cell r="U504" t="str">
            <v>SSF5870585</v>
          </cell>
          <cell r="V504" t="str">
            <v>Chetana Weekly</v>
          </cell>
          <cell r="W504" t="str">
            <v>Active</v>
          </cell>
          <cell r="X504" t="str">
            <v>M</v>
          </cell>
          <cell r="Y504" t="str">
            <v>AJAY CHAUHAN</v>
          </cell>
          <cell r="Z504" t="str">
            <v>7009428386</v>
          </cell>
        </row>
        <row r="505">
          <cell r="T505" t="str">
            <v>SSF3777508</v>
          </cell>
          <cell r="U505" t="str">
            <v>SSF3777508</v>
          </cell>
          <cell r="V505" t="str">
            <v>Unnati weekly</v>
          </cell>
          <cell r="W505" t="str">
            <v>Closed</v>
          </cell>
          <cell r="X505" t="str">
            <v>M</v>
          </cell>
          <cell r="Y505" t="str">
            <v>SUDARSHAN KUMAR</v>
          </cell>
          <cell r="Z505" t="str">
            <v>8528905706</v>
          </cell>
        </row>
        <row r="506">
          <cell r="T506" t="str">
            <v>SSF5857078</v>
          </cell>
          <cell r="U506" t="str">
            <v>SSF5857078</v>
          </cell>
          <cell r="V506" t="str">
            <v>Chetana Weekly</v>
          </cell>
          <cell r="W506" t="str">
            <v>Active</v>
          </cell>
          <cell r="X506" t="str">
            <v>M</v>
          </cell>
          <cell r="Y506" t="str">
            <v>SURESH PRASAD</v>
          </cell>
          <cell r="Z506" t="str">
            <v>9580359274</v>
          </cell>
        </row>
        <row r="507">
          <cell r="T507" t="str">
            <v>SSF5828856</v>
          </cell>
          <cell r="U507" t="str">
            <v>SSF5828856</v>
          </cell>
          <cell r="V507" t="str">
            <v>Chetana Weekly</v>
          </cell>
          <cell r="W507" t="str">
            <v>Active</v>
          </cell>
          <cell r="X507" t="str">
            <v>M</v>
          </cell>
          <cell r="Y507" t="str">
            <v>SATENDRA PASWAN</v>
          </cell>
          <cell r="Z507" t="str">
            <v>8052457756</v>
          </cell>
        </row>
        <row r="508">
          <cell r="T508" t="str">
            <v>SSF4657248</v>
          </cell>
          <cell r="U508" t="str">
            <v>SSF4657248</v>
          </cell>
          <cell r="V508" t="str">
            <v>Unnati weekly</v>
          </cell>
          <cell r="W508" t="str">
            <v>Active</v>
          </cell>
          <cell r="X508" t="str">
            <v>M</v>
          </cell>
          <cell r="Y508" t="str">
            <v>DEEPCHAND</v>
          </cell>
          <cell r="Z508" t="str">
            <v>7390893948</v>
          </cell>
        </row>
        <row r="509">
          <cell r="T509" t="str">
            <v>SSF5870467</v>
          </cell>
          <cell r="U509" t="str">
            <v>SSF5870467</v>
          </cell>
          <cell r="V509" t="str">
            <v>Chetana Weekly</v>
          </cell>
          <cell r="W509" t="str">
            <v>Active</v>
          </cell>
          <cell r="X509" t="str">
            <v>M</v>
          </cell>
          <cell r="Y509" t="str">
            <v>SHIGASHAN</v>
          </cell>
          <cell r="Z509" t="str">
            <v>6351215106</v>
          </cell>
        </row>
        <row r="510">
          <cell r="T510" t="str">
            <v>SSF5864818</v>
          </cell>
          <cell r="U510" t="str">
            <v>SSF5864818</v>
          </cell>
          <cell r="V510" t="str">
            <v>Chetana Weekly</v>
          </cell>
          <cell r="W510" t="str">
            <v>Closed</v>
          </cell>
          <cell r="X510" t="str">
            <v>M</v>
          </cell>
          <cell r="Y510" t="str">
            <v>rakeshkumar</v>
          </cell>
          <cell r="Z510" t="str">
            <v>9838411731</v>
          </cell>
        </row>
        <row r="511">
          <cell r="T511" t="str">
            <v>SSF4567881</v>
          </cell>
          <cell r="U511" t="str">
            <v>SSF4567881</v>
          </cell>
          <cell r="V511" t="str">
            <v>Unnati weekly</v>
          </cell>
          <cell r="W511" t="str">
            <v>Active</v>
          </cell>
          <cell r="X511" t="str">
            <v>M</v>
          </cell>
          <cell r="Y511" t="str">
            <v>DHARMENDRA</v>
          </cell>
          <cell r="Z511" t="str">
            <v>7897536121</v>
          </cell>
        </row>
        <row r="512">
          <cell r="T512" t="str">
            <v>SSF4566345</v>
          </cell>
          <cell r="U512" t="str">
            <v>SSF4566345</v>
          </cell>
          <cell r="V512" t="str">
            <v>Unnati weekly</v>
          </cell>
          <cell r="W512" t="str">
            <v>Closed</v>
          </cell>
          <cell r="X512" t="str">
            <v>M</v>
          </cell>
          <cell r="Y512" t="str">
            <v>MR LALU </v>
          </cell>
          <cell r="Z512" t="str">
            <v>9598916024</v>
          </cell>
        </row>
        <row r="513">
          <cell r="T513" t="str">
            <v>SSF5860705</v>
          </cell>
          <cell r="U513" t="str">
            <v>SSF5860705</v>
          </cell>
          <cell r="V513" t="str">
            <v>Chetana Weekly</v>
          </cell>
          <cell r="W513" t="str">
            <v>Active</v>
          </cell>
          <cell r="X513" t="str">
            <v>M</v>
          </cell>
          <cell r="Y513" t="str">
            <v>ANIRUDDH GOND</v>
          </cell>
          <cell r="Z513" t="str">
            <v>8174866765</v>
          </cell>
        </row>
        <row r="514">
          <cell r="T514" t="str">
            <v>SSF3856280</v>
          </cell>
          <cell r="U514" t="str">
            <v>SSF3856280</v>
          </cell>
          <cell r="V514" t="str">
            <v>Unnati weekly</v>
          </cell>
          <cell r="W514" t="str">
            <v>Active</v>
          </cell>
          <cell r="X514" t="str">
            <v>M</v>
          </cell>
          <cell r="Y514" t="str">
            <v>IMRAN</v>
          </cell>
          <cell r="Z514" t="str">
            <v>9161383510</v>
          </cell>
        </row>
        <row r="515">
          <cell r="T515" t="str">
            <v>SSF5858011</v>
          </cell>
          <cell r="U515" t="str">
            <v>SSF5858011</v>
          </cell>
          <cell r="V515" t="str">
            <v>Chetana Weekly</v>
          </cell>
          <cell r="W515" t="str">
            <v>Active</v>
          </cell>
          <cell r="X515" t="str">
            <v>M</v>
          </cell>
          <cell r="Y515" t="str">
            <v>KRISHNA GOSAI</v>
          </cell>
          <cell r="Z515" t="str">
            <v>7054035490</v>
          </cell>
        </row>
        <row r="516">
          <cell r="T516" t="str">
            <v>SSF5851516</v>
          </cell>
          <cell r="U516" t="str">
            <v>SSF5851516</v>
          </cell>
          <cell r="V516" t="str">
            <v>Chetana Weekly</v>
          </cell>
          <cell r="W516" t="str">
            <v>Active</v>
          </cell>
          <cell r="X516" t="str">
            <v>M</v>
          </cell>
          <cell r="Y516" t="str">
            <v>SANJAY PRASAD</v>
          </cell>
          <cell r="Z516" t="str">
            <v>7565038259</v>
          </cell>
        </row>
        <row r="517">
          <cell r="T517" t="str">
            <v>SSF5841050</v>
          </cell>
          <cell r="U517" t="str">
            <v>SSF5841050</v>
          </cell>
          <cell r="V517" t="str">
            <v>Chetana Weekly</v>
          </cell>
          <cell r="W517" t="str">
            <v>Active</v>
          </cell>
          <cell r="X517" t="str">
            <v>M</v>
          </cell>
          <cell r="Y517" t="str">
            <v>RAMBHAVAN PRASAD</v>
          </cell>
          <cell r="Z517" t="str">
            <v>9044124702</v>
          </cell>
        </row>
        <row r="518">
          <cell r="T518" t="str">
            <v>SSF5840710</v>
          </cell>
          <cell r="U518" t="str">
            <v>SSF5840710</v>
          </cell>
          <cell r="V518" t="str">
            <v>Chetana Weekly</v>
          </cell>
          <cell r="W518" t="str">
            <v>Active</v>
          </cell>
          <cell r="X518" t="str">
            <v>M</v>
          </cell>
          <cell r="Y518" t="str">
            <v>HIRALAL SAHANI </v>
          </cell>
          <cell r="Z518" t="str">
            <v>8115305763</v>
          </cell>
        </row>
        <row r="519">
          <cell r="T519" t="str">
            <v>SSF5713750</v>
          </cell>
          <cell r="U519" t="str">
            <v>SSF5713750</v>
          </cell>
          <cell r="V519" t="str">
            <v>Chetana Weekly</v>
          </cell>
          <cell r="W519" t="str">
            <v>Active</v>
          </cell>
          <cell r="X519" t="str">
            <v>S</v>
          </cell>
          <cell r="Y519" t="str">
            <v>SANTOSH PRASAD</v>
          </cell>
          <cell r="Z519" t="str">
            <v>9839793897</v>
          </cell>
        </row>
        <row r="520">
          <cell r="T520" t="str">
            <v>SSF5855680</v>
          </cell>
          <cell r="U520" t="str">
            <v>SSF5855680</v>
          </cell>
          <cell r="V520" t="str">
            <v>Chetana Weekly</v>
          </cell>
          <cell r="W520" t="str">
            <v>Active</v>
          </cell>
          <cell r="X520" t="str">
            <v>M</v>
          </cell>
          <cell r="Y520" t="str">
            <v>PINTU YADAV</v>
          </cell>
          <cell r="Z520" t="str">
            <v>7028286857</v>
          </cell>
        </row>
        <row r="521">
          <cell r="T521" t="str">
            <v>SSF5713974</v>
          </cell>
          <cell r="U521" t="str">
            <v>SSF5713974</v>
          </cell>
          <cell r="V521" t="str">
            <v>Chetana Weekly</v>
          </cell>
          <cell r="W521" t="str">
            <v>Active</v>
          </cell>
          <cell r="X521" t="str">
            <v>M</v>
          </cell>
          <cell r="Y521" t="str">
            <v>hansraj sahani</v>
          </cell>
          <cell r="Z521" t="str">
            <v>7880657765</v>
          </cell>
        </row>
        <row r="522">
          <cell r="T522" t="str">
            <v>SSF5849817</v>
          </cell>
          <cell r="U522" t="str">
            <v>SSF5849817</v>
          </cell>
          <cell r="V522" t="str">
            <v>Chetana Weekly</v>
          </cell>
          <cell r="W522" t="str">
            <v>Closed</v>
          </cell>
          <cell r="X522" t="str">
            <v>S</v>
          </cell>
          <cell r="Y522" t="str">
            <v>USMAN</v>
          </cell>
          <cell r="Z522" t="str">
            <v>7388579144</v>
          </cell>
        </row>
        <row r="523">
          <cell r="T523" t="str">
            <v>SSF5861077</v>
          </cell>
          <cell r="U523" t="str">
            <v>SSF5861077</v>
          </cell>
          <cell r="V523" t="str">
            <v>Chetana Weekly</v>
          </cell>
          <cell r="W523" t="str">
            <v>Active</v>
          </cell>
          <cell r="X523" t="str">
            <v>M</v>
          </cell>
          <cell r="Y523" t="str">
            <v>VIJAY PRASAD</v>
          </cell>
          <cell r="Z523" t="str">
            <v>8320970709</v>
          </cell>
        </row>
        <row r="524">
          <cell r="T524" t="str">
            <v>SSF5828764</v>
          </cell>
          <cell r="U524" t="str">
            <v>SSF5828764</v>
          </cell>
          <cell r="V524" t="str">
            <v>Chetana Weekly</v>
          </cell>
          <cell r="W524" t="str">
            <v>Closed</v>
          </cell>
          <cell r="X524" t="str">
            <v>M</v>
          </cell>
          <cell r="Y524" t="str">
            <v>PRADEEP</v>
          </cell>
          <cell r="Z524" t="str">
            <v>7800161886</v>
          </cell>
        </row>
        <row r="525">
          <cell r="T525" t="str">
            <v>SSF3825184</v>
          </cell>
          <cell r="U525" t="str">
            <v>SSF3825184</v>
          </cell>
          <cell r="V525" t="str">
            <v>Unnati weekly</v>
          </cell>
          <cell r="W525" t="str">
            <v>Active</v>
          </cell>
          <cell r="X525" t="str">
            <v>M</v>
          </cell>
          <cell r="Y525" t="str">
            <v>SUVASH</v>
          </cell>
          <cell r="Z525" t="str">
            <v>9336392279</v>
          </cell>
        </row>
        <row r="526">
          <cell r="T526" t="str">
            <v>SSF3589257</v>
          </cell>
          <cell r="U526" t="str">
            <v>SSF3589257</v>
          </cell>
          <cell r="V526" t="str">
            <v>Unnati weekly</v>
          </cell>
          <cell r="W526" t="str">
            <v>Active</v>
          </cell>
          <cell r="X526" t="str">
            <v>M</v>
          </cell>
          <cell r="Y526" t="str">
            <v>UMESH</v>
          </cell>
          <cell r="Z526" t="str">
            <v>7666562967</v>
          </cell>
        </row>
        <row r="527">
          <cell r="T527" t="str">
            <v>SSF5793096</v>
          </cell>
          <cell r="U527" t="str">
            <v>SSF5793096</v>
          </cell>
          <cell r="V527" t="str">
            <v>Chetana Weekly</v>
          </cell>
          <cell r="W527" t="str">
            <v>Active</v>
          </cell>
          <cell r="X527" t="str">
            <v>M</v>
          </cell>
          <cell r="Y527" t="str">
            <v>JAVAHIR PRASAD</v>
          </cell>
          <cell r="Z527" t="str">
            <v>7526010334</v>
          </cell>
        </row>
        <row r="528">
          <cell r="T528" t="str">
            <v>SSF4563104</v>
          </cell>
          <cell r="U528" t="str">
            <v>SSF4563104</v>
          </cell>
          <cell r="V528" t="str">
            <v>Unnati weekly</v>
          </cell>
          <cell r="W528" t="str">
            <v>Closed</v>
          </cell>
          <cell r="X528" t="str">
            <v>M</v>
          </cell>
          <cell r="Y528" t="str">
            <v>DEVDATT</v>
          </cell>
          <cell r="Z528" t="str">
            <v>9559752257</v>
          </cell>
        </row>
        <row r="529">
          <cell r="T529" t="str">
            <v>SSF4371785</v>
          </cell>
          <cell r="U529" t="str">
            <v>SSF4371785</v>
          </cell>
          <cell r="V529" t="str">
            <v>Unnati weekly</v>
          </cell>
          <cell r="W529" t="str">
            <v>Active</v>
          </cell>
          <cell r="X529" t="str">
            <v>S</v>
          </cell>
          <cell r="Y529" t="str">
            <v>SANTRAJ</v>
          </cell>
          <cell r="Z529" t="str">
            <v>9554936370</v>
          </cell>
        </row>
        <row r="530">
          <cell r="T530" t="str">
            <v>SSF4902262</v>
          </cell>
          <cell r="U530" t="str">
            <v>SSF4902262</v>
          </cell>
          <cell r="V530" t="str">
            <v>Unnati weekly</v>
          </cell>
          <cell r="W530" t="str">
            <v>Closed</v>
          </cell>
          <cell r="X530" t="str">
            <v>M</v>
          </cell>
          <cell r="Y530" t="str">
            <v>ASHOK</v>
          </cell>
          <cell r="Z530" t="str">
            <v>9565467817</v>
          </cell>
        </row>
        <row r="531">
          <cell r="T531" t="str">
            <v>SSF3735894</v>
          </cell>
          <cell r="U531" t="str">
            <v>SSF3735894</v>
          </cell>
          <cell r="V531" t="str">
            <v>Unnati weekly</v>
          </cell>
          <cell r="W531" t="str">
            <v>Active</v>
          </cell>
          <cell r="X531" t="str">
            <v>M</v>
          </cell>
          <cell r="Y531" t="str">
            <v>RAMJATAN YADAV</v>
          </cell>
          <cell r="Z531" t="str">
            <v>9554275410</v>
          </cell>
        </row>
        <row r="532">
          <cell r="T532" t="str">
            <v>SSF5826447</v>
          </cell>
          <cell r="U532" t="str">
            <v>SSF5826447</v>
          </cell>
          <cell r="V532" t="str">
            <v>Chetana Weekly</v>
          </cell>
          <cell r="W532" t="str">
            <v>Closed</v>
          </cell>
          <cell r="X532" t="str">
            <v>M</v>
          </cell>
          <cell r="Y532" t="str">
            <v>GOPAL</v>
          </cell>
          <cell r="Z532" t="str">
            <v>9369978031</v>
          </cell>
        </row>
        <row r="533">
          <cell r="T533" t="str">
            <v>SSF5830557</v>
          </cell>
          <cell r="U533" t="str">
            <v>SSF5830557</v>
          </cell>
          <cell r="V533" t="str">
            <v>Chetana Weekly</v>
          </cell>
          <cell r="W533" t="str">
            <v>Active</v>
          </cell>
          <cell r="X533" t="str">
            <v>M</v>
          </cell>
          <cell r="Y533" t="str">
            <v>VINOD GOND</v>
          </cell>
          <cell r="Z533" t="str">
            <v>7080332783</v>
          </cell>
        </row>
        <row r="534">
          <cell r="T534" t="str">
            <v>SSF4656785</v>
          </cell>
          <cell r="U534" t="str">
            <v>SSF4656785</v>
          </cell>
          <cell r="V534" t="str">
            <v>Unnati weekly</v>
          </cell>
          <cell r="W534" t="str">
            <v>Active</v>
          </cell>
          <cell r="X534" t="str">
            <v>M</v>
          </cell>
          <cell r="Y534" t="str">
            <v>AJEET KUMAR</v>
          </cell>
          <cell r="Z534" t="str">
            <v>9125700992</v>
          </cell>
        </row>
        <row r="535">
          <cell r="T535" t="str">
            <v>SSF5803025</v>
          </cell>
          <cell r="U535" t="str">
            <v>SSF5803025</v>
          </cell>
          <cell r="V535" t="str">
            <v>Chetana Weekly</v>
          </cell>
          <cell r="W535" t="str">
            <v>Closed</v>
          </cell>
          <cell r="X535" t="str">
            <v>S</v>
          </cell>
          <cell r="Y535" t="str">
            <v>RAJDEV</v>
          </cell>
          <cell r="Z535" t="str">
            <v>8953527138</v>
          </cell>
        </row>
        <row r="536">
          <cell r="T536" t="str">
            <v>SSF5856609</v>
          </cell>
          <cell r="U536" t="str">
            <v>SSF5856609</v>
          </cell>
          <cell r="V536" t="str">
            <v>Chetana Weekly</v>
          </cell>
          <cell r="W536" t="str">
            <v>Closed</v>
          </cell>
          <cell r="X536" t="str">
            <v>M</v>
          </cell>
          <cell r="Y536" t="str">
            <v>RAHUL</v>
          </cell>
          <cell r="Z536" t="str">
            <v>7082531723</v>
          </cell>
        </row>
        <row r="537">
          <cell r="T537" t="str">
            <v>SSF4599230</v>
          </cell>
          <cell r="U537" t="str">
            <v>SSF4599230</v>
          </cell>
          <cell r="V537" t="str">
            <v>Unnati weekly</v>
          </cell>
          <cell r="W537" t="str">
            <v>Active</v>
          </cell>
          <cell r="X537" t="str">
            <v>M</v>
          </cell>
          <cell r="Y537" t="str">
            <v>RAJU PATHAK</v>
          </cell>
          <cell r="Z537" t="str">
            <v>7618993253</v>
          </cell>
        </row>
        <row r="538">
          <cell r="T538" t="str">
            <v>SSF4178917</v>
          </cell>
          <cell r="U538" t="str">
            <v>SSF4178917</v>
          </cell>
          <cell r="V538" t="str">
            <v>Unnati weekly</v>
          </cell>
          <cell r="W538" t="str">
            <v>Active</v>
          </cell>
          <cell r="X538" t="str">
            <v>M</v>
          </cell>
          <cell r="Y538" t="str">
            <v>RAM PARTAP</v>
          </cell>
          <cell r="Z538" t="str">
            <v>8922864811</v>
          </cell>
        </row>
        <row r="539">
          <cell r="T539" t="str">
            <v>SSF5830231</v>
          </cell>
          <cell r="U539" t="str">
            <v>SSF5830231</v>
          </cell>
          <cell r="V539" t="str">
            <v>Chetana Weekly</v>
          </cell>
          <cell r="W539" t="str">
            <v>Active</v>
          </cell>
          <cell r="X539" t="str">
            <v>M</v>
          </cell>
          <cell r="Y539" t="str">
            <v>VINOD KUMAR JAISWAL</v>
          </cell>
          <cell r="Z539" t="str">
            <v>8303559024</v>
          </cell>
        </row>
        <row r="540">
          <cell r="T540" t="str">
            <v>SSF3733135</v>
          </cell>
          <cell r="U540" t="str">
            <v>SSF3733135</v>
          </cell>
          <cell r="V540" t="str">
            <v>Unnati weekly</v>
          </cell>
          <cell r="W540" t="str">
            <v>Closed</v>
          </cell>
          <cell r="X540" t="str">
            <v>M</v>
          </cell>
          <cell r="Y540" t="str">
            <v>SUGRIM</v>
          </cell>
          <cell r="Z540" t="str">
            <v>7380630120</v>
          </cell>
        </row>
        <row r="541">
          <cell r="T541" t="str">
            <v>SSF3537773</v>
          </cell>
          <cell r="U541" t="str">
            <v>SSF3537773</v>
          </cell>
          <cell r="V541" t="str">
            <v>Unnati weekly</v>
          </cell>
          <cell r="W541" t="str">
            <v>Active</v>
          </cell>
          <cell r="X541" t="str">
            <v>M</v>
          </cell>
          <cell r="Y541" t="str">
            <v>DEVANAND</v>
          </cell>
          <cell r="Z541" t="str">
            <v>9936598199</v>
          </cell>
        </row>
        <row r="542">
          <cell r="T542" t="str">
            <v>SSF4657281</v>
          </cell>
          <cell r="U542" t="str">
            <v>SSF4657281</v>
          </cell>
          <cell r="V542" t="str">
            <v>Unnati weekly</v>
          </cell>
          <cell r="W542" t="str">
            <v>Active</v>
          </cell>
          <cell r="X542" t="str">
            <v>M</v>
          </cell>
          <cell r="Y542" t="str">
            <v>UDAYBHAN</v>
          </cell>
          <cell r="Z542" t="str">
            <v>7311193422</v>
          </cell>
        </row>
        <row r="543">
          <cell r="T543" t="str">
            <v>SSF5842822</v>
          </cell>
          <cell r="U543" t="str">
            <v>SSF5842822</v>
          </cell>
          <cell r="V543" t="str">
            <v>Chetana Weekly</v>
          </cell>
          <cell r="W543" t="str">
            <v>Closed</v>
          </cell>
          <cell r="X543" t="str">
            <v>D</v>
          </cell>
          <cell r="Y543" t="str">
            <v>TIMAL</v>
          </cell>
          <cell r="Z543" t="str">
            <v>7703095579</v>
          </cell>
        </row>
        <row r="544">
          <cell r="T544" t="str">
            <v>SSF5748644</v>
          </cell>
          <cell r="U544" t="str">
            <v>SSF5748644</v>
          </cell>
          <cell r="V544" t="str">
            <v>Chetana Weekly</v>
          </cell>
          <cell r="W544" t="str">
            <v>Active</v>
          </cell>
          <cell r="X544" t="str">
            <v>M</v>
          </cell>
          <cell r="Y544" t="str">
            <v>YOGENDRA PRASAD</v>
          </cell>
          <cell r="Z544" t="str">
            <v>9327718992</v>
          </cell>
        </row>
        <row r="545">
          <cell r="T545" t="str">
            <v>SSF5767580</v>
          </cell>
          <cell r="U545" t="str">
            <v>SSF5767580</v>
          </cell>
          <cell r="V545" t="str">
            <v>Chetana Weekly</v>
          </cell>
          <cell r="W545" t="str">
            <v>Closed</v>
          </cell>
          <cell r="X545" t="str">
            <v>M</v>
          </cell>
          <cell r="Y545" t="str">
            <v>RAMAPRAVESH</v>
          </cell>
          <cell r="Z545" t="str">
            <v>7388355616</v>
          </cell>
        </row>
        <row r="546">
          <cell r="T546" t="str">
            <v>SSF5750000</v>
          </cell>
          <cell r="U546" t="str">
            <v>SSF5750000</v>
          </cell>
          <cell r="V546" t="str">
            <v>Chetana Weekly</v>
          </cell>
          <cell r="W546" t="str">
            <v>Closed</v>
          </cell>
          <cell r="X546" t="str">
            <v>M</v>
          </cell>
          <cell r="Y546" t="str">
            <v>MADAN SHARMA</v>
          </cell>
          <cell r="Z546" t="str">
            <v>9325207993</v>
          </cell>
        </row>
        <row r="547">
          <cell r="T547" t="str">
            <v>SSF5819825</v>
          </cell>
          <cell r="U547" t="str">
            <v>SSF5819825</v>
          </cell>
          <cell r="V547" t="str">
            <v>Chetana Weekly</v>
          </cell>
          <cell r="W547" t="str">
            <v>Active</v>
          </cell>
          <cell r="X547" t="str">
            <v>M</v>
          </cell>
          <cell r="Y547" t="str">
            <v>SURESH</v>
          </cell>
          <cell r="Z547" t="str">
            <v>8853198480</v>
          </cell>
        </row>
        <row r="548">
          <cell r="T548" t="str">
            <v>SSF5711554</v>
          </cell>
          <cell r="U548" t="str">
            <v>SSF5711554</v>
          </cell>
          <cell r="V548" t="str">
            <v>Chetana Weekly</v>
          </cell>
          <cell r="W548" t="str">
            <v>Active</v>
          </cell>
          <cell r="X548" t="str">
            <v>M</v>
          </cell>
          <cell r="Y548" t="str">
            <v>SARAVAN</v>
          </cell>
          <cell r="Z548" t="str">
            <v>7081979854</v>
          </cell>
        </row>
        <row r="549">
          <cell r="T549" t="str">
            <v>SSF5766696</v>
          </cell>
          <cell r="U549" t="str">
            <v>SSF5766696</v>
          </cell>
          <cell r="V549" t="str">
            <v>Chetana Weekly</v>
          </cell>
          <cell r="W549" t="str">
            <v>Closed</v>
          </cell>
          <cell r="X549" t="str">
            <v>M</v>
          </cell>
          <cell r="Y549" t="str">
            <v>DINESH</v>
          </cell>
          <cell r="Z549" t="str">
            <v>6351645863</v>
          </cell>
        </row>
        <row r="550">
          <cell r="T550" t="str">
            <v>SSF5836653</v>
          </cell>
          <cell r="U550" t="str">
            <v>SSF5836653</v>
          </cell>
          <cell r="V550" t="str">
            <v>Chetana Weekly</v>
          </cell>
          <cell r="W550" t="str">
            <v>Active</v>
          </cell>
          <cell r="X550" t="str">
            <v>M</v>
          </cell>
          <cell r="Y550" t="str">
            <v>SURESH</v>
          </cell>
          <cell r="Z550" t="str">
            <v>6395279438</v>
          </cell>
        </row>
        <row r="551">
          <cell r="T551" t="str">
            <v>SSF5806772</v>
          </cell>
          <cell r="U551" t="str">
            <v>SSF5806772</v>
          </cell>
          <cell r="V551" t="str">
            <v>Chetana Weekly</v>
          </cell>
          <cell r="W551" t="str">
            <v>Active</v>
          </cell>
          <cell r="X551" t="str">
            <v>S</v>
          </cell>
          <cell r="Y551" t="str">
            <v>KAMALESH</v>
          </cell>
          <cell r="Z551" t="str">
            <v>6386747172</v>
          </cell>
        </row>
        <row r="552">
          <cell r="T552" t="str">
            <v>SSF4645953</v>
          </cell>
          <cell r="U552" t="str">
            <v>SSF4645953</v>
          </cell>
          <cell r="V552" t="str">
            <v>Unnati weekly</v>
          </cell>
          <cell r="W552" t="str">
            <v>Active</v>
          </cell>
          <cell r="X552" t="str">
            <v>M</v>
          </cell>
          <cell r="Y552" t="str">
            <v>GHANSHYAM SHARMA</v>
          </cell>
          <cell r="Z552" t="str">
            <v>9555354097</v>
          </cell>
        </row>
        <row r="553">
          <cell r="T553" t="str">
            <v>SSF5844060</v>
          </cell>
          <cell r="U553" t="str">
            <v>SSF5844060</v>
          </cell>
          <cell r="V553" t="str">
            <v>Chetana Weekly</v>
          </cell>
          <cell r="W553" t="str">
            <v>Active</v>
          </cell>
          <cell r="X553" t="str">
            <v>M</v>
          </cell>
          <cell r="Y553" t="str">
            <v>VASHISHT SINGH</v>
          </cell>
          <cell r="Z553" t="str">
            <v>7234822165</v>
          </cell>
        </row>
        <row r="554">
          <cell r="T554" t="str">
            <v>SSF4493543</v>
          </cell>
          <cell r="U554" t="str">
            <v>SSF4493543</v>
          </cell>
          <cell r="V554" t="str">
            <v>Unnati weekly</v>
          </cell>
          <cell r="W554" t="str">
            <v>Closed</v>
          </cell>
          <cell r="X554" t="str">
            <v>M</v>
          </cell>
          <cell r="Y554" t="str">
            <v>PARIKHAN </v>
          </cell>
          <cell r="Z554" t="str">
            <v>8604341153</v>
          </cell>
        </row>
        <row r="555">
          <cell r="T555" t="str">
            <v>SSF5774433</v>
          </cell>
          <cell r="U555" t="str">
            <v>SSF5774433</v>
          </cell>
          <cell r="V555" t="str">
            <v>Chetana Weekly</v>
          </cell>
          <cell r="W555" t="str">
            <v>Closed</v>
          </cell>
          <cell r="X555" t="str">
            <v>M</v>
          </cell>
          <cell r="Y555" t="str">
            <v>ASHIG ALI</v>
          </cell>
          <cell r="Z555" t="str">
            <v>8604084184</v>
          </cell>
        </row>
        <row r="556">
          <cell r="T556" t="str">
            <v>SSF3955783</v>
          </cell>
          <cell r="U556" t="str">
            <v>SSF3955783</v>
          </cell>
          <cell r="V556" t="str">
            <v>Unnati weekly</v>
          </cell>
          <cell r="W556" t="str">
            <v>Active</v>
          </cell>
          <cell r="X556" t="str">
            <v>M</v>
          </cell>
          <cell r="Y556" t="str">
            <v>SANTOSH KUMAR KASHYAP</v>
          </cell>
          <cell r="Z556" t="str">
            <v>9794110175</v>
          </cell>
        </row>
        <row r="557">
          <cell r="T557" t="str">
            <v>SSF4502220</v>
          </cell>
          <cell r="U557" t="str">
            <v>SSF4502220</v>
          </cell>
          <cell r="V557" t="str">
            <v>Unnati weekly</v>
          </cell>
          <cell r="W557" t="str">
            <v>Active</v>
          </cell>
          <cell r="X557" t="str">
            <v>M</v>
          </cell>
          <cell r="Y557" t="str">
            <v>WAJUDDIN ANSARI</v>
          </cell>
          <cell r="Z557" t="str">
            <v>7459969189</v>
          </cell>
        </row>
        <row r="558">
          <cell r="T558" t="str">
            <v>SSF4631336</v>
          </cell>
          <cell r="U558" t="str">
            <v>SSF4631336</v>
          </cell>
          <cell r="V558" t="str">
            <v>Unnati weekly</v>
          </cell>
          <cell r="W558" t="str">
            <v>Active</v>
          </cell>
          <cell r="X558" t="str">
            <v>M</v>
          </cell>
          <cell r="Y558" t="str">
            <v>HRIDESH</v>
          </cell>
          <cell r="Z558" t="str">
            <v>9305831226</v>
          </cell>
        </row>
        <row r="559">
          <cell r="T559" t="str">
            <v>SSF4643563</v>
          </cell>
          <cell r="U559" t="str">
            <v>SSF4643563</v>
          </cell>
          <cell r="V559" t="str">
            <v>Unnati weekly</v>
          </cell>
          <cell r="W559" t="str">
            <v>Active</v>
          </cell>
          <cell r="X559" t="str">
            <v>M</v>
          </cell>
          <cell r="Y559" t="str">
            <v>PRASAD VIRENDRA RAMJIT</v>
          </cell>
          <cell r="Z559" t="str">
            <v>6389757950</v>
          </cell>
        </row>
        <row r="560">
          <cell r="T560" t="str">
            <v>SSF4454265</v>
          </cell>
          <cell r="U560" t="str">
            <v>SSF4454265</v>
          </cell>
          <cell r="V560" t="str">
            <v>Unnati weekly</v>
          </cell>
          <cell r="W560" t="str">
            <v>Closed</v>
          </cell>
          <cell r="X560" t="str">
            <v>M</v>
          </cell>
          <cell r="Y560" t="str">
            <v>SITARAM</v>
          </cell>
          <cell r="Z560" t="str">
            <v>8177064988</v>
          </cell>
        </row>
        <row r="561">
          <cell r="T561" t="str">
            <v>SSF4599316</v>
          </cell>
          <cell r="U561" t="str">
            <v>SSF4599316</v>
          </cell>
          <cell r="V561" t="str">
            <v>Unnati weekly</v>
          </cell>
          <cell r="W561" t="str">
            <v>Active</v>
          </cell>
          <cell r="X561" t="str">
            <v>M</v>
          </cell>
          <cell r="Y561" t="str">
            <v>AKCHAY LAL</v>
          </cell>
          <cell r="Z561" t="str">
            <v>8887639911</v>
          </cell>
        </row>
        <row r="562">
          <cell r="T562" t="str">
            <v>SSF4289253</v>
          </cell>
          <cell r="U562" t="str">
            <v>SSF4289253</v>
          </cell>
          <cell r="V562" t="str">
            <v>Unnati weekly</v>
          </cell>
          <cell r="W562" t="str">
            <v>Closed</v>
          </cell>
          <cell r="X562" t="str">
            <v>M</v>
          </cell>
          <cell r="Y562" t="str">
            <v>MUNNILAL NISHAD</v>
          </cell>
          <cell r="Z562" t="str">
            <v>9918063197</v>
          </cell>
        </row>
        <row r="563">
          <cell r="T563" t="str">
            <v>SSF4141001</v>
          </cell>
          <cell r="U563" t="str">
            <v>SSF4141001</v>
          </cell>
          <cell r="V563" t="str">
            <v>Unnati weekly</v>
          </cell>
          <cell r="W563" t="str">
            <v>Active</v>
          </cell>
          <cell r="X563" t="str">
            <v>M</v>
          </cell>
          <cell r="Y563" t="str">
            <v>CHHOTELAL GUPTA</v>
          </cell>
          <cell r="Z563" t="str">
            <v>8400989132</v>
          </cell>
        </row>
        <row r="564">
          <cell r="T564" t="str">
            <v>SSF4668338</v>
          </cell>
          <cell r="U564" t="str">
            <v>SSF4668338</v>
          </cell>
          <cell r="V564" t="str">
            <v>Unnati weekly</v>
          </cell>
          <cell r="W564" t="str">
            <v>Active</v>
          </cell>
          <cell r="X564" t="str">
            <v>M</v>
          </cell>
          <cell r="Y564" t="str">
            <v>JITENDRA</v>
          </cell>
          <cell r="Z564" t="str">
            <v>9559063755</v>
          </cell>
        </row>
        <row r="565">
          <cell r="T565" t="str">
            <v>SSF4213312</v>
          </cell>
          <cell r="U565" t="str">
            <v>SSF4213312</v>
          </cell>
          <cell r="V565" t="str">
            <v>Unnati weekly</v>
          </cell>
          <cell r="W565" t="str">
            <v>Active</v>
          </cell>
          <cell r="X565" t="str">
            <v>M</v>
          </cell>
          <cell r="Y565" t="str">
            <v>LALLAN</v>
          </cell>
          <cell r="Z565" t="str">
            <v>9569351412</v>
          </cell>
        </row>
        <row r="566">
          <cell r="T566" t="str">
            <v>SSF5788056</v>
          </cell>
          <cell r="U566" t="str">
            <v>SSF5788056</v>
          </cell>
          <cell r="V566" t="str">
            <v>Chetana Weekly</v>
          </cell>
          <cell r="W566" t="str">
            <v>Active</v>
          </cell>
          <cell r="X566" t="str">
            <v>M</v>
          </cell>
          <cell r="Y566" t="str">
            <v>IKBAL SHAH</v>
          </cell>
          <cell r="Z566" t="str">
            <v>7676280560</v>
          </cell>
        </row>
        <row r="567">
          <cell r="T567" t="str">
            <v>SSF5788251</v>
          </cell>
          <cell r="U567" t="str">
            <v>SSF5788251</v>
          </cell>
          <cell r="V567" t="str">
            <v>Chetana Weekly</v>
          </cell>
          <cell r="W567" t="str">
            <v>Closed</v>
          </cell>
          <cell r="X567" t="str">
            <v>M</v>
          </cell>
          <cell r="Y567" t="str">
            <v>ABRAR</v>
          </cell>
          <cell r="Z567" t="str">
            <v>8303981131</v>
          </cell>
        </row>
        <row r="568">
          <cell r="T568" t="str">
            <v>SSF4529759</v>
          </cell>
          <cell r="U568" t="str">
            <v>SSF4529759</v>
          </cell>
          <cell r="V568" t="str">
            <v>Unnati weekly</v>
          </cell>
          <cell r="W568" t="str">
            <v>Active</v>
          </cell>
          <cell r="X568" t="str">
            <v>M</v>
          </cell>
          <cell r="Y568" t="str">
            <v>DILIP</v>
          </cell>
          <cell r="Z568" t="str">
            <v>7880829373</v>
          </cell>
        </row>
        <row r="569">
          <cell r="T569" t="str">
            <v>SSF4422471</v>
          </cell>
          <cell r="U569" t="str">
            <v>SSF4422471</v>
          </cell>
          <cell r="V569" t="str">
            <v>Unnati weekly</v>
          </cell>
          <cell r="W569" t="str">
            <v>Active</v>
          </cell>
          <cell r="X569" t="str">
            <v>M</v>
          </cell>
          <cell r="Y569" t="str">
            <v>KHUSUBUNDIN</v>
          </cell>
          <cell r="Z569" t="str">
            <v>9125917341</v>
          </cell>
        </row>
        <row r="570">
          <cell r="T570" t="str">
            <v>SSF5775407</v>
          </cell>
          <cell r="U570" t="str">
            <v>SSF5775407</v>
          </cell>
          <cell r="V570" t="str">
            <v>Chetana Weekly</v>
          </cell>
          <cell r="W570" t="str">
            <v>Active</v>
          </cell>
          <cell r="X570" t="str">
            <v>M</v>
          </cell>
          <cell r="Y570" t="str">
            <v>SAHADAT</v>
          </cell>
          <cell r="Z570" t="str">
            <v>9369942749</v>
          </cell>
        </row>
        <row r="571">
          <cell r="T571" t="str">
            <v>SSF5775382</v>
          </cell>
          <cell r="U571" t="str">
            <v>SSF5775382</v>
          </cell>
          <cell r="V571" t="str">
            <v>Chetana Weekly</v>
          </cell>
          <cell r="W571" t="str">
            <v>Closed</v>
          </cell>
          <cell r="X571" t="str">
            <v>M</v>
          </cell>
          <cell r="Y571" t="str">
            <v>HARENDRA</v>
          </cell>
          <cell r="Z571" t="str">
            <v>9598482261</v>
          </cell>
        </row>
        <row r="572">
          <cell r="T572" t="str">
            <v>SSF5775797</v>
          </cell>
          <cell r="U572" t="str">
            <v>SSF5775797</v>
          </cell>
          <cell r="V572" t="str">
            <v>Chetana Weekly</v>
          </cell>
          <cell r="W572" t="str">
            <v>Active</v>
          </cell>
          <cell r="X572" t="str">
            <v>M</v>
          </cell>
          <cell r="Y572" t="str">
            <v>TABARAK</v>
          </cell>
          <cell r="Z572" t="str">
            <v>9129488738</v>
          </cell>
        </row>
        <row r="573">
          <cell r="T573" t="str">
            <v>SSF4355309</v>
          </cell>
          <cell r="U573" t="str">
            <v>SSF4355309</v>
          </cell>
          <cell r="V573" t="str">
            <v>Unnati weekly</v>
          </cell>
          <cell r="W573" t="str">
            <v>Active</v>
          </cell>
          <cell r="X573" t="str">
            <v>M</v>
          </cell>
          <cell r="Y573" t="str">
            <v>SURJIT SINGH</v>
          </cell>
          <cell r="Z573" t="str">
            <v>7518539305</v>
          </cell>
        </row>
        <row r="574">
          <cell r="T574" t="str">
            <v>SSF4556761</v>
          </cell>
          <cell r="U574" t="str">
            <v>SSF4556761</v>
          </cell>
          <cell r="V574" t="str">
            <v>Unnati weekly</v>
          </cell>
          <cell r="W574" t="str">
            <v>Active</v>
          </cell>
          <cell r="X574" t="str">
            <v>S</v>
          </cell>
          <cell r="Y574" t="str">
            <v>GIRIJESH VERMA </v>
          </cell>
          <cell r="Z574" t="str">
            <v>9648387423</v>
          </cell>
        </row>
        <row r="575">
          <cell r="T575" t="str">
            <v>SSF3514728</v>
          </cell>
          <cell r="U575" t="str">
            <v>SSF3514728</v>
          </cell>
          <cell r="V575" t="str">
            <v>Unnati weekly</v>
          </cell>
          <cell r="W575" t="str">
            <v>Closed</v>
          </cell>
          <cell r="X575" t="str">
            <v>M</v>
          </cell>
          <cell r="Y575" t="str">
            <v>BIKAU</v>
          </cell>
          <cell r="Z575" t="str">
            <v>9695813965</v>
          </cell>
        </row>
        <row r="576">
          <cell r="T576" t="str">
            <v>SSF3703146</v>
          </cell>
          <cell r="U576" t="str">
            <v>SSF3703146</v>
          </cell>
          <cell r="V576" t="str">
            <v>Unnati weekly</v>
          </cell>
          <cell r="W576" t="str">
            <v>Active</v>
          </cell>
          <cell r="X576" t="str">
            <v>M</v>
          </cell>
          <cell r="Y576" t="str">
            <v>FULCHAN</v>
          </cell>
          <cell r="Z576" t="str">
            <v>7565963283</v>
          </cell>
        </row>
        <row r="577">
          <cell r="T577" t="str">
            <v>SSF4633318</v>
          </cell>
          <cell r="U577" t="str">
            <v>SSF4633318</v>
          </cell>
          <cell r="V577" t="str">
            <v>Unnati weekly</v>
          </cell>
          <cell r="W577" t="str">
            <v>Closed</v>
          </cell>
          <cell r="X577" t="str">
            <v>M</v>
          </cell>
          <cell r="Y577" t="str">
            <v>MAHESH PRASAD</v>
          </cell>
          <cell r="Z577" t="str">
            <v>7394099465</v>
          </cell>
        </row>
        <row r="578">
          <cell r="T578" t="str">
            <v>SSF4660186</v>
          </cell>
          <cell r="U578" t="str">
            <v>SSF4660186</v>
          </cell>
          <cell r="V578" t="str">
            <v>Unnati weekly</v>
          </cell>
          <cell r="W578" t="str">
            <v>Closed</v>
          </cell>
          <cell r="X578" t="str">
            <v>W</v>
          </cell>
          <cell r="Y578" t="str">
            <v>SUBHAG</v>
          </cell>
          <cell r="Z578" t="str">
            <v>8447780579</v>
          </cell>
        </row>
        <row r="579">
          <cell r="T579" t="str">
            <v>SSF4657390</v>
          </cell>
          <cell r="U579" t="str">
            <v>SSF4657390</v>
          </cell>
          <cell r="V579" t="str">
            <v>Unnati weekly</v>
          </cell>
          <cell r="W579" t="str">
            <v>Active</v>
          </cell>
          <cell r="X579" t="str">
            <v>M</v>
          </cell>
          <cell r="Y579" t="str">
            <v>ISHWAR</v>
          </cell>
          <cell r="Z579" t="str">
            <v>6307116098</v>
          </cell>
        </row>
        <row r="580">
          <cell r="T580" t="str">
            <v>SSF3854557</v>
          </cell>
          <cell r="U580" t="str">
            <v>SSF3854557</v>
          </cell>
          <cell r="V580" t="str">
            <v>Unnati weekly</v>
          </cell>
          <cell r="W580" t="str">
            <v>Active</v>
          </cell>
          <cell r="X580" t="str">
            <v>M</v>
          </cell>
          <cell r="Y580" t="str">
            <v>VRIJESH</v>
          </cell>
          <cell r="Z580" t="str">
            <v>9305880337</v>
          </cell>
        </row>
        <row r="581">
          <cell r="T581" t="str">
            <v>SSF4483058</v>
          </cell>
          <cell r="U581" t="str">
            <v>SSF4483058</v>
          </cell>
          <cell r="V581" t="str">
            <v>Unnati weekly</v>
          </cell>
          <cell r="W581" t="str">
            <v>Closed</v>
          </cell>
          <cell r="X581" t="str">
            <v>M</v>
          </cell>
          <cell r="Y581" t="str">
            <v>ARJUN</v>
          </cell>
          <cell r="Z581" t="str">
            <v>9554870761</v>
          </cell>
        </row>
        <row r="582">
          <cell r="T582" t="str">
            <v>SSF3324362</v>
          </cell>
          <cell r="U582" t="str">
            <v>SSF3324362</v>
          </cell>
          <cell r="V582" t="str">
            <v>Unnati weekly</v>
          </cell>
          <cell r="W582" t="str">
            <v>Active</v>
          </cell>
          <cell r="X582" t="str">
            <v>M</v>
          </cell>
          <cell r="Y582" t="str">
            <v>OMPRAKASH</v>
          </cell>
          <cell r="Z582" t="str">
            <v>9794881619</v>
          </cell>
        </row>
        <row r="583">
          <cell r="T583" t="str">
            <v>SSF3461630</v>
          </cell>
          <cell r="U583" t="str">
            <v>SSF3461630</v>
          </cell>
          <cell r="V583" t="str">
            <v>Unnati weekly</v>
          </cell>
          <cell r="W583" t="str">
            <v>Active</v>
          </cell>
          <cell r="X583" t="str">
            <v>M</v>
          </cell>
          <cell r="Y583" t="str">
            <v>RAMESH</v>
          </cell>
          <cell r="Z583" t="str">
            <v>7398085181</v>
          </cell>
        </row>
        <row r="584">
          <cell r="T584" t="str">
            <v>SSF5735836</v>
          </cell>
          <cell r="U584" t="str">
            <v>SSF5735836</v>
          </cell>
          <cell r="V584" t="str">
            <v>Chetana Weekly</v>
          </cell>
          <cell r="W584" t="str">
            <v>Active</v>
          </cell>
          <cell r="X584" t="str">
            <v>M</v>
          </cell>
          <cell r="Y584" t="str">
            <v>RAMANAND KASHYAP</v>
          </cell>
          <cell r="Z584" t="str">
            <v>7754847214</v>
          </cell>
        </row>
        <row r="585">
          <cell r="T585" t="str">
            <v>SSF5731530</v>
          </cell>
          <cell r="U585" t="str">
            <v>SSF5731530</v>
          </cell>
          <cell r="V585" t="str">
            <v>Chetana Weekly</v>
          </cell>
          <cell r="W585" t="str">
            <v>Active</v>
          </cell>
          <cell r="X585" t="str">
            <v>M</v>
          </cell>
          <cell r="Y585" t="str">
            <v>AFJAL SIDDIQUI</v>
          </cell>
          <cell r="Z585" t="str">
            <v>9151271253</v>
          </cell>
        </row>
        <row r="586">
          <cell r="T586" t="str">
            <v>SSF4570641</v>
          </cell>
          <cell r="U586" t="str">
            <v>SSF4570641</v>
          </cell>
          <cell r="V586" t="str">
            <v>Unnati weekly</v>
          </cell>
          <cell r="W586" t="str">
            <v>Active</v>
          </cell>
          <cell r="X586" t="str">
            <v>D</v>
          </cell>
          <cell r="Y586" t="str">
            <v>NASARUDDIN</v>
          </cell>
          <cell r="Z586" t="str">
            <v>8957897780</v>
          </cell>
        </row>
        <row r="587">
          <cell r="T587" t="str">
            <v>SSF4290153</v>
          </cell>
          <cell r="U587" t="str">
            <v>SSF4290153</v>
          </cell>
          <cell r="V587" t="str">
            <v>Unnati weekly</v>
          </cell>
          <cell r="W587" t="str">
            <v>Active</v>
          </cell>
          <cell r="X587" t="str">
            <v>M</v>
          </cell>
          <cell r="Y587" t="str">
            <v>SUNIL</v>
          </cell>
          <cell r="Z587" t="str">
            <v>7080447693</v>
          </cell>
        </row>
        <row r="588">
          <cell r="T588" t="str">
            <v>SSF5727929</v>
          </cell>
          <cell r="U588" t="str">
            <v>SSF5727929</v>
          </cell>
          <cell r="V588" t="str">
            <v>Chetana Weekly</v>
          </cell>
          <cell r="W588" t="str">
            <v>Closed</v>
          </cell>
          <cell r="X588" t="str">
            <v>M</v>
          </cell>
          <cell r="Y588" t="str">
            <v>  RADHE SHYAM PRASAD</v>
          </cell>
          <cell r="Z588" t="str">
            <v>9219281768</v>
          </cell>
        </row>
        <row r="589">
          <cell r="T589" t="str">
            <v>SSF5720804</v>
          </cell>
          <cell r="U589" t="str">
            <v>SSF5720804</v>
          </cell>
          <cell r="V589" t="str">
            <v>Chetana Weekly</v>
          </cell>
          <cell r="W589" t="str">
            <v>Active</v>
          </cell>
          <cell r="X589" t="str">
            <v>M</v>
          </cell>
          <cell r="Y589" t="str">
            <v>SHYAMBADAN</v>
          </cell>
          <cell r="Z589" t="str">
            <v>8795683642</v>
          </cell>
        </row>
        <row r="590">
          <cell r="T590" t="str">
            <v>SSF5720801</v>
          </cell>
          <cell r="U590" t="str">
            <v>SSF5720801</v>
          </cell>
          <cell r="V590" t="str">
            <v>Chetana Weekly</v>
          </cell>
          <cell r="W590" t="str">
            <v>Closed</v>
          </cell>
          <cell r="X590" t="str">
            <v>M</v>
          </cell>
          <cell r="Y590" t="str">
            <v>VIJAY GAUTAM</v>
          </cell>
          <cell r="Z590" t="str">
            <v>8431458572</v>
          </cell>
        </row>
        <row r="591">
          <cell r="T591" t="str">
            <v>SSF5720799</v>
          </cell>
          <cell r="U591" t="str">
            <v>SSF5720799</v>
          </cell>
          <cell r="V591" t="str">
            <v>Chetana Weekly</v>
          </cell>
          <cell r="W591" t="str">
            <v>Active</v>
          </cell>
          <cell r="X591" t="str">
            <v>M</v>
          </cell>
          <cell r="Y591" t="str">
            <v>RAMA SHANKAR GAUTAM</v>
          </cell>
          <cell r="Z591" t="str">
            <v>9621024911</v>
          </cell>
        </row>
        <row r="592">
          <cell r="T592" t="str">
            <v>SSF4498581</v>
          </cell>
          <cell r="U592" t="str">
            <v>SSF4498581</v>
          </cell>
          <cell r="V592" t="str">
            <v>Unnati weekly</v>
          </cell>
          <cell r="W592" t="str">
            <v>Active</v>
          </cell>
          <cell r="X592" t="str">
            <v>M</v>
          </cell>
          <cell r="Y592" t="str">
            <v>RASHIMUNI</v>
          </cell>
          <cell r="Z592" t="str">
            <v>9621997198</v>
          </cell>
        </row>
        <row r="593">
          <cell r="T593" t="str">
            <v>SSF3322180</v>
          </cell>
          <cell r="U593" t="str">
            <v>SSF3322180</v>
          </cell>
          <cell r="V593" t="str">
            <v>Chetana Weekly</v>
          </cell>
          <cell r="W593" t="str">
            <v>Active</v>
          </cell>
          <cell r="X593" t="str">
            <v>M</v>
          </cell>
          <cell r="Y593" t="str">
            <v>RAJESH PRAJAPATI </v>
          </cell>
          <cell r="Z593" t="str">
            <v>9219039726</v>
          </cell>
        </row>
        <row r="594">
          <cell r="T594" t="str">
            <v>SSF4240128</v>
          </cell>
          <cell r="U594" t="str">
            <v>SSF4240128</v>
          </cell>
          <cell r="V594" t="str">
            <v>Unnati weekly</v>
          </cell>
          <cell r="W594" t="str">
            <v>Active</v>
          </cell>
          <cell r="X594" t="str">
            <v>M</v>
          </cell>
          <cell r="Y594" t="str">
            <v>SURESH</v>
          </cell>
          <cell r="Z594" t="str">
            <v>7752998771</v>
          </cell>
        </row>
        <row r="595">
          <cell r="T595" t="str">
            <v>SSF4449072</v>
          </cell>
          <cell r="U595" t="str">
            <v>SSF4449072</v>
          </cell>
          <cell r="V595" t="str">
            <v>Unnati weekly</v>
          </cell>
          <cell r="W595" t="str">
            <v>Closed</v>
          </cell>
          <cell r="X595" t="str">
            <v>M</v>
          </cell>
          <cell r="Y595" t="str">
            <v>AMARNATH</v>
          </cell>
          <cell r="Z595" t="str">
            <v>8009879526</v>
          </cell>
        </row>
        <row r="596">
          <cell r="T596" t="str">
            <v>SSF5770158</v>
          </cell>
          <cell r="U596" t="str">
            <v>SSF5770158</v>
          </cell>
          <cell r="V596" t="str">
            <v>Chetana Weekly</v>
          </cell>
          <cell r="W596" t="str">
            <v>Closed</v>
          </cell>
          <cell r="X596" t="str">
            <v>M</v>
          </cell>
          <cell r="Y596" t="str">
            <v>RAM NAYAN</v>
          </cell>
          <cell r="Z596" t="str">
            <v>9129466237</v>
          </cell>
        </row>
        <row r="597">
          <cell r="T597" t="str">
            <v>SSF5752079</v>
          </cell>
          <cell r="U597" t="str">
            <v>SSF5752079</v>
          </cell>
          <cell r="V597" t="str">
            <v>Chetana Weekly</v>
          </cell>
          <cell r="W597" t="str">
            <v>Closed</v>
          </cell>
          <cell r="X597" t="str">
            <v>M</v>
          </cell>
          <cell r="Y597" t="str">
            <v>JOGINDAR GUPTA</v>
          </cell>
          <cell r="Z597" t="str">
            <v>7317790716</v>
          </cell>
        </row>
        <row r="598">
          <cell r="T598" t="str">
            <v>SSF5762295</v>
          </cell>
          <cell r="U598" t="str">
            <v>SSF5762295</v>
          </cell>
          <cell r="V598" t="str">
            <v>Chetana Weekly</v>
          </cell>
          <cell r="W598" t="str">
            <v>Closed</v>
          </cell>
          <cell r="X598" t="str">
            <v>M</v>
          </cell>
          <cell r="Y598" t="str">
            <v>GIRIJESH MADHHESHIYA</v>
          </cell>
          <cell r="Z598" t="str">
            <v>9580136622</v>
          </cell>
        </row>
        <row r="599">
          <cell r="T599" t="str">
            <v>SSF3724463</v>
          </cell>
          <cell r="U599" t="str">
            <v>SSF3724463</v>
          </cell>
          <cell r="V599" t="str">
            <v>Unnati weekly</v>
          </cell>
          <cell r="W599" t="str">
            <v>Closed</v>
          </cell>
          <cell r="X599" t="str">
            <v>M</v>
          </cell>
          <cell r="Y599" t="str">
            <v>MOHAN</v>
          </cell>
          <cell r="Z599" t="str">
            <v>8052209375</v>
          </cell>
        </row>
        <row r="600">
          <cell r="T600" t="str">
            <v>SSF4458010</v>
          </cell>
          <cell r="U600" t="str">
            <v>SSF4458010</v>
          </cell>
          <cell r="V600" t="str">
            <v>Unnati weekly</v>
          </cell>
          <cell r="W600" t="str">
            <v>Active</v>
          </cell>
          <cell r="X600" t="str">
            <v>M</v>
          </cell>
          <cell r="Y600" t="str">
            <v>ISLAM</v>
          </cell>
          <cell r="Z600" t="str">
            <v>8948668950</v>
          </cell>
        </row>
        <row r="601">
          <cell r="T601" t="str">
            <v>SSF3922638</v>
          </cell>
          <cell r="U601" t="str">
            <v>SSF3922638</v>
          </cell>
          <cell r="V601" t="str">
            <v>Unnati weekly</v>
          </cell>
          <cell r="W601" t="str">
            <v>Active</v>
          </cell>
          <cell r="X601" t="str">
            <v>M</v>
          </cell>
          <cell r="Y601" t="str">
            <v>DAGRU</v>
          </cell>
          <cell r="Z601" t="str">
            <v>9616414586</v>
          </cell>
        </row>
        <row r="602">
          <cell r="T602" t="str">
            <v>SSF3742050</v>
          </cell>
          <cell r="U602" t="str">
            <v>SSF3742050</v>
          </cell>
          <cell r="V602" t="str">
            <v>Unnati weekly</v>
          </cell>
          <cell r="W602" t="str">
            <v>Closed</v>
          </cell>
          <cell r="X602" t="str">
            <v>M</v>
          </cell>
          <cell r="Y602" t="str">
            <v>AJMAD</v>
          </cell>
          <cell r="Z602" t="str">
            <v>9369582106</v>
          </cell>
        </row>
        <row r="603">
          <cell r="T603" t="str">
            <v>SSF4479475</v>
          </cell>
          <cell r="U603" t="str">
            <v>SSF4479475</v>
          </cell>
          <cell r="V603" t="str">
            <v>Unnati weekly</v>
          </cell>
          <cell r="W603" t="str">
            <v>Closed</v>
          </cell>
          <cell r="X603" t="str">
            <v>M</v>
          </cell>
          <cell r="Y603" t="str">
            <v>SANDIP KUMAR</v>
          </cell>
          <cell r="Z603" t="str">
            <v>7518598379</v>
          </cell>
        </row>
        <row r="604">
          <cell r="T604" t="str">
            <v>SSF5766617</v>
          </cell>
          <cell r="U604" t="str">
            <v>SSF5766617</v>
          </cell>
          <cell r="V604" t="str">
            <v>Chetana Weekly</v>
          </cell>
          <cell r="W604" t="str">
            <v>Active</v>
          </cell>
          <cell r="X604" t="str">
            <v>M</v>
          </cell>
          <cell r="Y604" t="str">
            <v>DYASHNKAR MISHRA</v>
          </cell>
          <cell r="Z604" t="str">
            <v>9598436548</v>
          </cell>
        </row>
        <row r="605">
          <cell r="T605" t="str">
            <v>SSF5766290</v>
          </cell>
          <cell r="U605" t="str">
            <v>SSF5766290</v>
          </cell>
          <cell r="V605" t="str">
            <v>Chetana Weekly</v>
          </cell>
          <cell r="W605" t="str">
            <v>Active</v>
          </cell>
          <cell r="X605" t="str">
            <v>M</v>
          </cell>
          <cell r="Y605" t="str">
            <v>GAURISHANKAR GOND</v>
          </cell>
          <cell r="Z605" t="str">
            <v>9984462519</v>
          </cell>
        </row>
        <row r="606">
          <cell r="T606" t="str">
            <v>SSF5522322</v>
          </cell>
          <cell r="U606" t="str">
            <v>SSF5522322</v>
          </cell>
          <cell r="V606" t="str">
            <v>Chetana Weekly</v>
          </cell>
          <cell r="W606" t="str">
            <v>Active</v>
          </cell>
          <cell r="X606" t="str">
            <v>M</v>
          </cell>
          <cell r="Y606" t="str">
            <v>RAMASHANKAR PRASAD</v>
          </cell>
          <cell r="Z606" t="str">
            <v>9219919202</v>
          </cell>
        </row>
        <row r="607">
          <cell r="T607" t="str">
            <v>SSF5701053</v>
          </cell>
          <cell r="U607" t="str">
            <v>SSF5701053</v>
          </cell>
          <cell r="V607" t="str">
            <v>Chetana Weekly</v>
          </cell>
          <cell r="W607" t="str">
            <v>Active</v>
          </cell>
          <cell r="X607" t="str">
            <v>M</v>
          </cell>
          <cell r="Y607" t="str">
            <v>MALAKHA </v>
          </cell>
          <cell r="Z607" t="str">
            <v>8114063447</v>
          </cell>
        </row>
        <row r="608">
          <cell r="T608" t="str">
            <v>SSF5727367</v>
          </cell>
          <cell r="U608" t="str">
            <v>SSF5727367</v>
          </cell>
          <cell r="V608" t="str">
            <v>Chetana Weekly</v>
          </cell>
          <cell r="W608" t="str">
            <v>Active</v>
          </cell>
          <cell r="X608" t="str">
            <v>M</v>
          </cell>
          <cell r="Y608" t="str">
            <v>VIDYA SINGH </v>
          </cell>
          <cell r="Z608" t="str">
            <v>7654092312</v>
          </cell>
        </row>
        <row r="609">
          <cell r="T609" t="str">
            <v>SSF5611705</v>
          </cell>
          <cell r="U609" t="str">
            <v>SSF5611705</v>
          </cell>
          <cell r="V609" t="str">
            <v>Chetana Weekly</v>
          </cell>
          <cell r="W609" t="str">
            <v>Active</v>
          </cell>
          <cell r="X609" t="str">
            <v>M</v>
          </cell>
          <cell r="Y609" t="str">
            <v>SUDAMA GOND</v>
          </cell>
          <cell r="Z609" t="str">
            <v>7973704317</v>
          </cell>
        </row>
        <row r="610">
          <cell r="T610" t="str">
            <v>SSF5728541</v>
          </cell>
          <cell r="U610" t="str">
            <v>SSF5728541</v>
          </cell>
          <cell r="V610" t="str">
            <v>Chetana Weekly</v>
          </cell>
          <cell r="W610" t="str">
            <v>Active</v>
          </cell>
          <cell r="X610" t="str">
            <v>D</v>
          </cell>
          <cell r="Y610" t="str">
            <v>DUWARIKA </v>
          </cell>
          <cell r="Z610" t="str">
            <v>8957112403</v>
          </cell>
        </row>
        <row r="611">
          <cell r="T611" t="str">
            <v>SSF4300105</v>
          </cell>
          <cell r="U611" t="str">
            <v>SSF4300105</v>
          </cell>
          <cell r="V611" t="str">
            <v>Unnati weekly</v>
          </cell>
          <cell r="W611" t="str">
            <v>Active</v>
          </cell>
          <cell r="X611" t="str">
            <v>M</v>
          </cell>
          <cell r="Y611" t="str">
            <v>UDAYBHAN SAHANI</v>
          </cell>
          <cell r="Z611" t="str">
            <v>7607206197</v>
          </cell>
        </row>
        <row r="612">
          <cell r="T612" t="str">
            <v>SSF4141024</v>
          </cell>
          <cell r="U612" t="str">
            <v>SSF4141024</v>
          </cell>
          <cell r="V612" t="str">
            <v>Unnati weekly</v>
          </cell>
          <cell r="W612" t="str">
            <v>Active</v>
          </cell>
          <cell r="X612" t="str">
            <v>M</v>
          </cell>
          <cell r="Y612" t="str">
            <v>MANOJ KUMAR</v>
          </cell>
          <cell r="Z612" t="str">
            <v>9559443916</v>
          </cell>
        </row>
        <row r="613">
          <cell r="T613" t="str">
            <v>SSF4124328</v>
          </cell>
          <cell r="U613" t="str">
            <v>SSF4124328</v>
          </cell>
          <cell r="V613" t="str">
            <v>Unnati weekly</v>
          </cell>
          <cell r="W613" t="str">
            <v>Active</v>
          </cell>
          <cell r="X613" t="str">
            <v>M</v>
          </cell>
          <cell r="Y613" t="str">
            <v>JOKHU PRASAD</v>
          </cell>
          <cell r="Z613" t="str">
            <v>9129525762</v>
          </cell>
        </row>
        <row r="614">
          <cell r="T614" t="str">
            <v>SSF4180188</v>
          </cell>
          <cell r="U614" t="str">
            <v>SSF4180188</v>
          </cell>
          <cell r="V614" t="str">
            <v>Unnati weekly</v>
          </cell>
          <cell r="W614" t="str">
            <v>Closed</v>
          </cell>
          <cell r="X614" t="str">
            <v>S</v>
          </cell>
          <cell r="Y614" t="str">
            <v>VISHWAMBAR SHARMA</v>
          </cell>
          <cell r="Z614" t="str">
            <v>9918703956</v>
          </cell>
        </row>
        <row r="615">
          <cell r="T615" t="str">
            <v>SSF4178916</v>
          </cell>
          <cell r="U615" t="str">
            <v>SSF4178916</v>
          </cell>
          <cell r="V615" t="str">
            <v>Unnati weekly</v>
          </cell>
          <cell r="W615" t="str">
            <v>Active</v>
          </cell>
          <cell r="X615" t="str">
            <v>M</v>
          </cell>
          <cell r="Y615" t="str">
            <v>BHARAT SHARMA</v>
          </cell>
          <cell r="Z615" t="str">
            <v>8176897948</v>
          </cell>
        </row>
        <row r="616">
          <cell r="T616" t="str">
            <v>SSF4619739</v>
          </cell>
          <cell r="U616" t="str">
            <v>SSF4619739</v>
          </cell>
          <cell r="V616" t="str">
            <v>Unnati weekly</v>
          </cell>
          <cell r="W616" t="str">
            <v>Closed</v>
          </cell>
          <cell r="X616" t="str">
            <v>D</v>
          </cell>
          <cell r="Y616" t="str">
            <v>CHHOTKAN</v>
          </cell>
          <cell r="Z616" t="str">
            <v>7706941901</v>
          </cell>
        </row>
        <row r="617">
          <cell r="T617" t="str">
            <v>SSF4270997</v>
          </cell>
          <cell r="U617" t="str">
            <v>SSF4270997</v>
          </cell>
          <cell r="V617" t="str">
            <v>Unnati weekly</v>
          </cell>
          <cell r="W617" t="str">
            <v>Active</v>
          </cell>
          <cell r="X617" t="str">
            <v>M</v>
          </cell>
          <cell r="Y617" t="str">
            <v>SUNIL CHOUHAN</v>
          </cell>
          <cell r="Z617" t="str">
            <v>9651499323</v>
          </cell>
        </row>
        <row r="618">
          <cell r="T618" t="str">
            <v>SSF4087821</v>
          </cell>
          <cell r="U618" t="str">
            <v>SSF4087821</v>
          </cell>
          <cell r="V618" t="str">
            <v>Unnati weekly</v>
          </cell>
          <cell r="W618" t="str">
            <v>Closed</v>
          </cell>
          <cell r="X618" t="str">
            <v>M</v>
          </cell>
          <cell r="Y618" t="str">
            <v>INDRESH PRASAD</v>
          </cell>
          <cell r="Z618" t="str">
            <v>8756622389</v>
          </cell>
        </row>
        <row r="619">
          <cell r="T619" t="str">
            <v>SSF4474684</v>
          </cell>
          <cell r="U619" t="str">
            <v>SSF4474684</v>
          </cell>
          <cell r="V619" t="str">
            <v>Unnati weekly</v>
          </cell>
          <cell r="W619" t="str">
            <v>Active</v>
          </cell>
          <cell r="X619" t="str">
            <v>M</v>
          </cell>
          <cell r="Y619" t="str">
            <v>SATYENDRA PANDEY</v>
          </cell>
          <cell r="Z619" t="str">
            <v>9956606501</v>
          </cell>
        </row>
        <row r="620">
          <cell r="T620" t="str">
            <v>SSF3321347</v>
          </cell>
          <cell r="U620" t="str">
            <v>SSF3321347</v>
          </cell>
          <cell r="V620" t="str">
            <v>Consumer Durable Weekly</v>
          </cell>
          <cell r="W620" t="str">
            <v>Closed</v>
          </cell>
          <cell r="X620" t="str">
            <v>S</v>
          </cell>
          <cell r="Y620" t="str">
            <v>GAURISHANKAR</v>
          </cell>
          <cell r="Z620" t="str">
            <v>9120829607</v>
          </cell>
        </row>
        <row r="621">
          <cell r="T621" t="str">
            <v>SSF4307036</v>
          </cell>
          <cell r="U621" t="str">
            <v>SSF4307036</v>
          </cell>
          <cell r="V621" t="str">
            <v>Unnati weekly</v>
          </cell>
          <cell r="W621" t="str">
            <v>Active</v>
          </cell>
          <cell r="X621" t="str">
            <v>M</v>
          </cell>
          <cell r="Y621" t="str">
            <v>KANHAIYA</v>
          </cell>
          <cell r="Z621" t="str">
            <v>6390510709</v>
          </cell>
        </row>
        <row r="622">
          <cell r="T622" t="str">
            <v>SSF5770058</v>
          </cell>
          <cell r="U622" t="str">
            <v>SSF5770058</v>
          </cell>
          <cell r="V622" t="str">
            <v>Chetana Weekly</v>
          </cell>
          <cell r="W622" t="str">
            <v>Active</v>
          </cell>
          <cell r="X622" t="str">
            <v>M</v>
          </cell>
          <cell r="Y622" t="str">
            <v>PRAMOD</v>
          </cell>
          <cell r="Z622" t="str">
            <v>8052683016</v>
          </cell>
        </row>
        <row r="623">
          <cell r="T623" t="str">
            <v>SSF5770017</v>
          </cell>
          <cell r="U623" t="str">
            <v>SSF5770017</v>
          </cell>
          <cell r="V623" t="str">
            <v>Chetana Weekly</v>
          </cell>
          <cell r="W623" t="str">
            <v>Closed</v>
          </cell>
          <cell r="X623" t="str">
            <v>M</v>
          </cell>
          <cell r="Y623" t="str">
            <v>VISHWAS KUMAR SINGH</v>
          </cell>
          <cell r="Z623" t="str">
            <v>9793030092</v>
          </cell>
        </row>
        <row r="624">
          <cell r="T624" t="str">
            <v>SSF5769954</v>
          </cell>
          <cell r="U624" t="str">
            <v>SSF5769954</v>
          </cell>
          <cell r="V624" t="str">
            <v>Chetana Weekly</v>
          </cell>
          <cell r="W624" t="str">
            <v>Closed</v>
          </cell>
          <cell r="X624" t="str">
            <v>M</v>
          </cell>
          <cell r="Y624" t="str">
            <v>MOHAN GOND</v>
          </cell>
          <cell r="Z624" t="str">
            <v>7380376760</v>
          </cell>
        </row>
        <row r="625">
          <cell r="T625" t="str">
            <v>SSF4495205</v>
          </cell>
          <cell r="U625" t="str">
            <v>SSF4495205</v>
          </cell>
          <cell r="V625" t="str">
            <v>Unnati weekly</v>
          </cell>
          <cell r="W625" t="str">
            <v>Closed</v>
          </cell>
          <cell r="X625" t="str">
            <v>M</v>
          </cell>
          <cell r="Y625" t="str">
            <v>DIVAKAR</v>
          </cell>
          <cell r="Z625" t="str">
            <v>9335875180</v>
          </cell>
        </row>
        <row r="626">
          <cell r="T626" t="str">
            <v>SSF4334710</v>
          </cell>
          <cell r="U626" t="str">
            <v>SSF4334710</v>
          </cell>
          <cell r="V626" t="str">
            <v>Unnati weekly</v>
          </cell>
          <cell r="W626" t="str">
            <v>Active</v>
          </cell>
          <cell r="X626" t="str">
            <v>M</v>
          </cell>
          <cell r="Y626" t="str">
            <v>VIRENDRA DHOBI</v>
          </cell>
          <cell r="Z626" t="str">
            <v>9336200435</v>
          </cell>
        </row>
        <row r="627">
          <cell r="T627" t="str">
            <v>SSF4564012</v>
          </cell>
          <cell r="U627" t="str">
            <v>SSF4564012</v>
          </cell>
          <cell r="V627" t="str">
            <v>Unnati weekly</v>
          </cell>
          <cell r="W627" t="str">
            <v>Active</v>
          </cell>
          <cell r="X627" t="str">
            <v>M</v>
          </cell>
          <cell r="Y627" t="str">
            <v>OMPRAKASH SINGH</v>
          </cell>
          <cell r="Z627" t="str">
            <v>9628836449</v>
          </cell>
        </row>
        <row r="628">
          <cell r="T628" t="str">
            <v>SSF4095019</v>
          </cell>
          <cell r="U628" t="str">
            <v>SSF4095019</v>
          </cell>
          <cell r="V628" t="str">
            <v>Consumer Durable Weekly</v>
          </cell>
          <cell r="W628" t="str">
            <v>Closed</v>
          </cell>
          <cell r="X628" t="str">
            <v>M</v>
          </cell>
          <cell r="Y628" t="str">
            <v>FIRANGI</v>
          </cell>
          <cell r="Z628" t="str">
            <v>7398518993</v>
          </cell>
        </row>
        <row r="629">
          <cell r="T629" t="str">
            <v>SSF4065622</v>
          </cell>
          <cell r="U629" t="str">
            <v>SSF4065622</v>
          </cell>
          <cell r="V629" t="str">
            <v>Consumer Durable Weekly</v>
          </cell>
          <cell r="W629" t="str">
            <v>Closed</v>
          </cell>
          <cell r="X629" t="str">
            <v>M</v>
          </cell>
          <cell r="Y629" t="str">
            <v>LALJI</v>
          </cell>
          <cell r="Z629" t="str">
            <v>8601044506</v>
          </cell>
        </row>
        <row r="630">
          <cell r="T630" t="str">
            <v>SSF5775916</v>
          </cell>
          <cell r="U630" t="str">
            <v>SSF5775916</v>
          </cell>
          <cell r="V630" t="str">
            <v>Chetana Weekly</v>
          </cell>
          <cell r="W630" t="str">
            <v>Active</v>
          </cell>
          <cell r="X630" t="str">
            <v>S</v>
          </cell>
          <cell r="Y630" t="str">
            <v>NARSINGH GOND</v>
          </cell>
          <cell r="Z630" t="str">
            <v>7521995369</v>
          </cell>
        </row>
        <row r="631">
          <cell r="T631" t="str">
            <v>SSF3549447</v>
          </cell>
          <cell r="U631" t="str">
            <v>SSF3549447</v>
          </cell>
          <cell r="V631" t="str">
            <v>Unnati weekly</v>
          </cell>
          <cell r="W631" t="str">
            <v>Active</v>
          </cell>
          <cell r="X631" t="str">
            <v>M</v>
          </cell>
          <cell r="Y631" t="str">
            <v>DHARMENDRA PRASAD</v>
          </cell>
          <cell r="Z631" t="str">
            <v>6392160144</v>
          </cell>
        </row>
        <row r="632">
          <cell r="T632" t="str">
            <v>SSF3544790</v>
          </cell>
          <cell r="U632" t="str">
            <v>SSF3544790</v>
          </cell>
          <cell r="V632" t="str">
            <v>Unnati weekly</v>
          </cell>
          <cell r="W632" t="str">
            <v>Closed</v>
          </cell>
          <cell r="X632" t="str">
            <v>M</v>
          </cell>
          <cell r="Y632" t="str">
            <v>SANJAY KUMAR BHARTI</v>
          </cell>
          <cell r="Z632" t="str">
            <v>9580963409</v>
          </cell>
        </row>
        <row r="633">
          <cell r="T633" t="str">
            <v>SSF5757419</v>
          </cell>
          <cell r="U633" t="str">
            <v>SSF5757419</v>
          </cell>
          <cell r="V633" t="str">
            <v>Chetana Weekly</v>
          </cell>
          <cell r="W633" t="str">
            <v>Active</v>
          </cell>
          <cell r="X633" t="str">
            <v>M</v>
          </cell>
          <cell r="Y633" t="str">
            <v>NATHUNI</v>
          </cell>
          <cell r="Z633" t="str">
            <v>7395070654</v>
          </cell>
        </row>
        <row r="634">
          <cell r="T634" t="str">
            <v>SSF3925598</v>
          </cell>
          <cell r="U634" t="str">
            <v>SSF3925598</v>
          </cell>
          <cell r="V634" t="str">
            <v>Unnati weekly</v>
          </cell>
          <cell r="W634" t="str">
            <v>Closed</v>
          </cell>
          <cell r="X634" t="str">
            <v>M</v>
          </cell>
          <cell r="Y634" t="str">
            <v>JANARDAN</v>
          </cell>
          <cell r="Z634" t="str">
            <v>7679245311</v>
          </cell>
        </row>
        <row r="635">
          <cell r="T635" t="str">
            <v>SSF3516294</v>
          </cell>
          <cell r="U635" t="str">
            <v>SSF3516294</v>
          </cell>
          <cell r="V635" t="str">
            <v>Unnati weekly</v>
          </cell>
          <cell r="W635" t="str">
            <v>Closed</v>
          </cell>
          <cell r="X635" t="str">
            <v>M</v>
          </cell>
          <cell r="Y635" t="str">
            <v>PRADEEP KUMAR SINGH</v>
          </cell>
          <cell r="Z635" t="str">
            <v>9064019733</v>
          </cell>
        </row>
        <row r="636">
          <cell r="T636" t="str">
            <v>SSF5787262</v>
          </cell>
          <cell r="U636" t="str">
            <v>SSF5787262</v>
          </cell>
          <cell r="V636" t="str">
            <v>Chetana Weekly</v>
          </cell>
          <cell r="W636" t="str">
            <v>Active</v>
          </cell>
          <cell r="X636" t="str">
            <v>M</v>
          </cell>
          <cell r="Y636" t="str">
            <v>SHYAMASUNDAR</v>
          </cell>
          <cell r="Z636" t="str">
            <v>7275390883</v>
          </cell>
        </row>
        <row r="637">
          <cell r="T637" t="str">
            <v>SSF5749589</v>
          </cell>
          <cell r="U637" t="str">
            <v>SSF5749589</v>
          </cell>
          <cell r="V637" t="str">
            <v>Chetana Weekly</v>
          </cell>
          <cell r="W637" t="str">
            <v>Active</v>
          </cell>
          <cell r="X637" t="str">
            <v>M</v>
          </cell>
          <cell r="Y637" t="str">
            <v>RISHIKESH PRASAD</v>
          </cell>
          <cell r="Z637" t="str">
            <v>6388620623</v>
          </cell>
        </row>
        <row r="638">
          <cell r="T638" t="str">
            <v>SSF5746799</v>
          </cell>
          <cell r="U638" t="str">
            <v>SSF5746799</v>
          </cell>
          <cell r="V638" t="str">
            <v>Chetana Weekly</v>
          </cell>
          <cell r="W638" t="str">
            <v>Active</v>
          </cell>
          <cell r="X638" t="str">
            <v>M</v>
          </cell>
          <cell r="Y638" t="str">
            <v>RAJBHAR HARI</v>
          </cell>
          <cell r="Z638" t="str">
            <v>9511066264</v>
          </cell>
        </row>
        <row r="639">
          <cell r="T639" t="str">
            <v>SSF4488058</v>
          </cell>
          <cell r="U639" t="str">
            <v>SSF4488058</v>
          </cell>
          <cell r="V639" t="str">
            <v>Unnati weekly</v>
          </cell>
          <cell r="W639" t="str">
            <v>Closed</v>
          </cell>
          <cell r="X639" t="str">
            <v>M</v>
          </cell>
          <cell r="Y639" t="str">
            <v>SHAMBHU</v>
          </cell>
          <cell r="Z639" t="str">
            <v>7400115319</v>
          </cell>
        </row>
        <row r="640">
          <cell r="T640" t="str">
            <v>SSF3589218</v>
          </cell>
          <cell r="U640" t="str">
            <v>SSF3589218</v>
          </cell>
          <cell r="V640" t="str">
            <v>Unnati weekly</v>
          </cell>
          <cell r="W640" t="str">
            <v>Active</v>
          </cell>
          <cell r="X640" t="str">
            <v>M</v>
          </cell>
          <cell r="Y640" t="str">
            <v>ANUP</v>
          </cell>
          <cell r="Z640" t="str">
            <v>8303053302</v>
          </cell>
        </row>
        <row r="641">
          <cell r="T641" t="str">
            <v>SSF4290136</v>
          </cell>
          <cell r="U641" t="str">
            <v>SSF4290136</v>
          </cell>
          <cell r="V641" t="str">
            <v>Unnati weekly</v>
          </cell>
          <cell r="W641" t="str">
            <v>Active</v>
          </cell>
          <cell r="X641" t="str">
            <v>M</v>
          </cell>
          <cell r="Y641" t="str">
            <v>RAMSARAN</v>
          </cell>
          <cell r="Z641" t="str">
            <v>9695023542</v>
          </cell>
        </row>
        <row r="642">
          <cell r="T642" t="str">
            <v>SSF3485285</v>
          </cell>
          <cell r="U642" t="str">
            <v>SSF3485285</v>
          </cell>
          <cell r="V642" t="str">
            <v>Unnati weekly</v>
          </cell>
          <cell r="W642" t="str">
            <v>Active</v>
          </cell>
          <cell r="X642" t="str">
            <v>M</v>
          </cell>
          <cell r="Y642" t="str">
            <v>RAJU</v>
          </cell>
          <cell r="Z642" t="str">
            <v>7267090439</v>
          </cell>
        </row>
        <row r="643">
          <cell r="T643" t="str">
            <v>SSF5734781</v>
          </cell>
          <cell r="U643" t="str">
            <v>SSF5734781</v>
          </cell>
          <cell r="V643" t="str">
            <v>Chetana Weekly</v>
          </cell>
          <cell r="W643" t="str">
            <v>Closed</v>
          </cell>
          <cell r="X643" t="str">
            <v>M</v>
          </cell>
          <cell r="Y643" t="str">
            <v>MUKESH KUMAR</v>
          </cell>
          <cell r="Z643" t="str">
            <v>9708831761</v>
          </cell>
        </row>
        <row r="644">
          <cell r="T644" t="str">
            <v>SSF3303203</v>
          </cell>
          <cell r="U644" t="str">
            <v>SSF3303203</v>
          </cell>
          <cell r="V644" t="str">
            <v>Unnati weekly</v>
          </cell>
          <cell r="W644" t="str">
            <v>Active</v>
          </cell>
          <cell r="X644" t="str">
            <v>M</v>
          </cell>
          <cell r="Y644" t="str">
            <v>JITENDRA</v>
          </cell>
          <cell r="Z644" t="str">
            <v>7398638801</v>
          </cell>
        </row>
        <row r="645">
          <cell r="T645" t="str">
            <v>SSF5715259</v>
          </cell>
          <cell r="U645" t="str">
            <v>SSF5715259</v>
          </cell>
          <cell r="V645" t="str">
            <v>Chetana Weekly</v>
          </cell>
          <cell r="W645" t="str">
            <v>Active</v>
          </cell>
          <cell r="X645" t="str">
            <v>M</v>
          </cell>
          <cell r="Y645" t="str">
            <v>RAMKEVAL SINGH</v>
          </cell>
          <cell r="Z645" t="str">
            <v>9696188048</v>
          </cell>
        </row>
        <row r="646">
          <cell r="T646" t="str">
            <v>SSF5717798</v>
          </cell>
          <cell r="U646" t="str">
            <v>SSF5717798</v>
          </cell>
          <cell r="V646" t="str">
            <v>Chetana Weekly</v>
          </cell>
          <cell r="W646" t="str">
            <v>Closed</v>
          </cell>
          <cell r="X646" t="str">
            <v>M</v>
          </cell>
          <cell r="Y646" t="str">
            <v>JAGDISH</v>
          </cell>
          <cell r="Z646" t="str">
            <v>7054035926</v>
          </cell>
        </row>
        <row r="647">
          <cell r="T647" t="str">
            <v>SSF5714922</v>
          </cell>
          <cell r="U647" t="str">
            <v>SSF5714922</v>
          </cell>
          <cell r="V647" t="str">
            <v>Chetana Weekly</v>
          </cell>
          <cell r="W647" t="str">
            <v>Active</v>
          </cell>
          <cell r="X647" t="str">
            <v>M</v>
          </cell>
          <cell r="Y647" t="str">
            <v>TIRATH</v>
          </cell>
          <cell r="Z647" t="str">
            <v>8881752321</v>
          </cell>
        </row>
        <row r="648">
          <cell r="T648" t="str">
            <v>SSF5714984</v>
          </cell>
          <cell r="U648" t="str">
            <v>SSF5714984</v>
          </cell>
          <cell r="V648" t="str">
            <v>Chetana Weekly</v>
          </cell>
          <cell r="W648" t="str">
            <v>Active</v>
          </cell>
          <cell r="X648" t="str">
            <v>M</v>
          </cell>
          <cell r="Y648" t="str">
            <v>AJAY PRASAD</v>
          </cell>
          <cell r="Z648" t="str">
            <v>8081690950</v>
          </cell>
        </row>
        <row r="649">
          <cell r="T649" t="str">
            <v>SSF5705516</v>
          </cell>
          <cell r="U649" t="str">
            <v>SSF5705516</v>
          </cell>
          <cell r="V649" t="str">
            <v>Chetana Weekly</v>
          </cell>
          <cell r="W649" t="str">
            <v>Closed</v>
          </cell>
          <cell r="X649" t="str">
            <v>M</v>
          </cell>
          <cell r="Y649" t="str">
            <v>ABUDAR</v>
          </cell>
          <cell r="Z649" t="str">
            <v>8354098985</v>
          </cell>
        </row>
        <row r="650">
          <cell r="T650" t="str">
            <v>SSF4118042</v>
          </cell>
          <cell r="U650" t="str">
            <v>SSF4118042</v>
          </cell>
          <cell r="V650" t="str">
            <v>Unnati weekly</v>
          </cell>
          <cell r="W650" t="str">
            <v>Closed</v>
          </cell>
          <cell r="X650" t="str">
            <v>M</v>
          </cell>
          <cell r="Y650" t="str">
            <v>GUDDU PRASAD</v>
          </cell>
          <cell r="Z650" t="str">
            <v>8452859954</v>
          </cell>
        </row>
        <row r="651">
          <cell r="T651" t="str">
            <v>SSF3914679</v>
          </cell>
          <cell r="U651" t="str">
            <v>SSF3914679</v>
          </cell>
          <cell r="V651" t="str">
            <v>Unnati weekly</v>
          </cell>
          <cell r="W651" t="str">
            <v>Active</v>
          </cell>
          <cell r="X651" t="str">
            <v>M</v>
          </cell>
          <cell r="Y651" t="str">
            <v>RADHE</v>
          </cell>
          <cell r="Z651" t="str">
            <v>7380655769</v>
          </cell>
        </row>
        <row r="652">
          <cell r="T652" t="str">
            <v>SSF5711832</v>
          </cell>
          <cell r="U652" t="str">
            <v>SSF5711832</v>
          </cell>
          <cell r="V652" t="str">
            <v>Chetana Weekly</v>
          </cell>
          <cell r="W652" t="str">
            <v>Active</v>
          </cell>
          <cell r="X652" t="str">
            <v>M</v>
          </cell>
          <cell r="Y652" t="str">
            <v>RAJESH GAUD</v>
          </cell>
          <cell r="Z652" t="str">
            <v>9026607957</v>
          </cell>
        </row>
        <row r="653">
          <cell r="T653" t="str">
            <v>SSF5729199</v>
          </cell>
          <cell r="U653" t="str">
            <v>SSF5729199</v>
          </cell>
          <cell r="V653" t="str">
            <v>Chetana Weekly</v>
          </cell>
          <cell r="W653" t="str">
            <v>Active</v>
          </cell>
          <cell r="X653" t="str">
            <v>M</v>
          </cell>
          <cell r="Y653" t="str">
            <v>MR HIRA</v>
          </cell>
          <cell r="Z653" t="str">
            <v>9780971688</v>
          </cell>
        </row>
        <row r="654">
          <cell r="T654" t="str">
            <v>SSF4282143</v>
          </cell>
          <cell r="U654" t="str">
            <v>SSF4282143</v>
          </cell>
          <cell r="V654" t="str">
            <v>Unnati weekly</v>
          </cell>
          <cell r="W654" t="str">
            <v>Closed</v>
          </cell>
          <cell r="X654" t="str">
            <v>M</v>
          </cell>
          <cell r="Y654" t="str">
            <v>CHITRSEN </v>
          </cell>
          <cell r="Z654" t="str">
            <v>7880641427</v>
          </cell>
        </row>
        <row r="655">
          <cell r="T655" t="str">
            <v>SSF4282202</v>
          </cell>
          <cell r="U655" t="str">
            <v>SSF4282202</v>
          </cell>
          <cell r="V655" t="str">
            <v>Unnati weekly</v>
          </cell>
          <cell r="W655" t="str">
            <v>Closed</v>
          </cell>
          <cell r="X655" t="str">
            <v>M</v>
          </cell>
          <cell r="Y655" t="str">
            <v>VIJAY</v>
          </cell>
          <cell r="Z655" t="str">
            <v>7318289329</v>
          </cell>
        </row>
        <row r="656">
          <cell r="T656" t="str">
            <v>SSF3469471</v>
          </cell>
          <cell r="U656" t="str">
            <v>SSF3469471</v>
          </cell>
          <cell r="V656" t="str">
            <v>Unnati weekly</v>
          </cell>
          <cell r="W656" t="str">
            <v>Active</v>
          </cell>
          <cell r="X656" t="str">
            <v>M</v>
          </cell>
          <cell r="Y656" t="str">
            <v>VIKRAM </v>
          </cell>
          <cell r="Z656" t="str">
            <v>7521838487</v>
          </cell>
        </row>
        <row r="657">
          <cell r="T657" t="str">
            <v>SSF4437944</v>
          </cell>
          <cell r="U657" t="str">
            <v>SSF4437944</v>
          </cell>
          <cell r="V657" t="str">
            <v>Unnati weekly</v>
          </cell>
          <cell r="W657" t="str">
            <v>Closed</v>
          </cell>
          <cell r="X657" t="str">
            <v>M</v>
          </cell>
          <cell r="Y657" t="str">
            <v>JITENDRA</v>
          </cell>
          <cell r="Z657" t="str">
            <v>8934836113</v>
          </cell>
        </row>
        <row r="658">
          <cell r="T658" t="str">
            <v>SSF4449070</v>
          </cell>
          <cell r="U658" t="str">
            <v>SSF4449070</v>
          </cell>
          <cell r="V658" t="str">
            <v>Unnati weekly</v>
          </cell>
          <cell r="W658" t="str">
            <v>Closed</v>
          </cell>
          <cell r="X658" t="str">
            <v>M</v>
          </cell>
          <cell r="Y658" t="str">
            <v>NIYAMUDDIN</v>
          </cell>
          <cell r="Z658" t="str">
            <v>8738087462</v>
          </cell>
        </row>
        <row r="659">
          <cell r="T659" t="str">
            <v>SSF4449074</v>
          </cell>
          <cell r="U659" t="str">
            <v>SSF4449074</v>
          </cell>
          <cell r="V659" t="str">
            <v>Unnati weekly</v>
          </cell>
          <cell r="W659" t="str">
            <v>Active</v>
          </cell>
          <cell r="X659" t="str">
            <v>M</v>
          </cell>
          <cell r="Y659" t="str">
            <v>RAM NARAYAN SINGH</v>
          </cell>
          <cell r="Z659" t="str">
            <v>7234075536</v>
          </cell>
        </row>
        <row r="660">
          <cell r="T660" t="str">
            <v>SSF3919676</v>
          </cell>
          <cell r="U660" t="str">
            <v>SSF3919676</v>
          </cell>
          <cell r="V660" t="str">
            <v>Unnati weekly</v>
          </cell>
          <cell r="W660" t="str">
            <v>Active</v>
          </cell>
          <cell r="X660" t="str">
            <v>M</v>
          </cell>
          <cell r="Y660" t="str">
            <v>LALMOHAN YADAV</v>
          </cell>
          <cell r="Z660" t="str">
            <v>7264093502</v>
          </cell>
        </row>
        <row r="661">
          <cell r="T661" t="str">
            <v>SSF5701639</v>
          </cell>
          <cell r="U661" t="str">
            <v>SSF5701639</v>
          </cell>
          <cell r="V661" t="str">
            <v>Chetana Weekly</v>
          </cell>
          <cell r="W661" t="str">
            <v>Active</v>
          </cell>
          <cell r="X661" t="str">
            <v>M</v>
          </cell>
          <cell r="Y661" t="str">
            <v>rabeel hussain </v>
          </cell>
          <cell r="Z661" t="str">
            <v>7233997388</v>
          </cell>
        </row>
        <row r="662">
          <cell r="T662" t="str">
            <v>SSF5696148</v>
          </cell>
          <cell r="U662" t="str">
            <v>SSF5696148</v>
          </cell>
          <cell r="V662" t="str">
            <v>Chetana Weekly</v>
          </cell>
          <cell r="W662" t="str">
            <v>Closed</v>
          </cell>
          <cell r="X662" t="str">
            <v>M</v>
          </cell>
          <cell r="Y662" t="str">
            <v>santosh sonkar</v>
          </cell>
          <cell r="Z662" t="str">
            <v>8881054551</v>
          </cell>
        </row>
        <row r="663">
          <cell r="T663" t="str">
            <v>SSF3736138</v>
          </cell>
          <cell r="U663" t="str">
            <v>SSF3736138</v>
          </cell>
          <cell r="V663" t="str">
            <v>Unnati weekly</v>
          </cell>
          <cell r="W663" t="str">
            <v>Closed</v>
          </cell>
          <cell r="X663" t="str">
            <v>M</v>
          </cell>
          <cell r="Y663" t="str">
            <v>SHRIKANT</v>
          </cell>
          <cell r="Z663" t="str">
            <v>9792131136</v>
          </cell>
        </row>
        <row r="664">
          <cell r="T664" t="str">
            <v>SSF3944912</v>
          </cell>
          <cell r="U664" t="str">
            <v>SSF3944912</v>
          </cell>
          <cell r="V664" t="str">
            <v>Unnati weekly</v>
          </cell>
          <cell r="W664" t="str">
            <v>Closed</v>
          </cell>
          <cell r="X664" t="str">
            <v>M</v>
          </cell>
          <cell r="Y664" t="str">
            <v>HABEEB</v>
          </cell>
          <cell r="Z664" t="str">
            <v>9319322086</v>
          </cell>
        </row>
        <row r="665">
          <cell r="T665" t="str">
            <v>SSF4494727</v>
          </cell>
          <cell r="U665" t="str">
            <v>SSF4494727</v>
          </cell>
          <cell r="V665" t="str">
            <v>Unnati weekly</v>
          </cell>
          <cell r="W665" t="str">
            <v>Closed</v>
          </cell>
          <cell r="X665" t="str">
            <v>S</v>
          </cell>
          <cell r="Y665" t="str">
            <v>BHIKKHI</v>
          </cell>
          <cell r="Z665" t="str">
            <v>9336421799</v>
          </cell>
        </row>
        <row r="666">
          <cell r="T666" t="str">
            <v>SSF4352181</v>
          </cell>
          <cell r="U666" t="str">
            <v>SSF4352181</v>
          </cell>
          <cell r="V666" t="str">
            <v>Unnati weekly</v>
          </cell>
          <cell r="W666" t="str">
            <v>Active</v>
          </cell>
          <cell r="X666" t="str">
            <v>M</v>
          </cell>
          <cell r="Y666" t="str">
            <v>ABBAS ANSARI</v>
          </cell>
          <cell r="Z666" t="str">
            <v>9793476673</v>
          </cell>
        </row>
        <row r="667">
          <cell r="T667" t="str">
            <v>SSF4592526</v>
          </cell>
          <cell r="U667" t="str">
            <v>SSF4592526</v>
          </cell>
          <cell r="V667" t="str">
            <v>Unnati weekly</v>
          </cell>
          <cell r="W667" t="str">
            <v>Active</v>
          </cell>
          <cell r="X667" t="str">
            <v>M</v>
          </cell>
          <cell r="Y667" t="str">
            <v>NASIRUDDIN</v>
          </cell>
          <cell r="Z667" t="str">
            <v>8881170942</v>
          </cell>
        </row>
        <row r="668">
          <cell r="T668" t="str">
            <v>SSF4078370</v>
          </cell>
          <cell r="U668" t="str">
            <v>SSF4078370</v>
          </cell>
          <cell r="V668" t="str">
            <v>Unnati weekly</v>
          </cell>
          <cell r="W668" t="str">
            <v>Active</v>
          </cell>
          <cell r="X668" t="str">
            <v>M</v>
          </cell>
          <cell r="Y668" t="str">
            <v>BABLOO NISHAD</v>
          </cell>
          <cell r="Z668" t="str">
            <v>7081343671</v>
          </cell>
        </row>
        <row r="669">
          <cell r="T669" t="str">
            <v>SSF4352192</v>
          </cell>
          <cell r="U669" t="str">
            <v>SSF4352192</v>
          </cell>
          <cell r="V669" t="str">
            <v>Unnati weekly</v>
          </cell>
          <cell r="W669" t="str">
            <v>Active</v>
          </cell>
          <cell r="X669" t="str">
            <v>M</v>
          </cell>
          <cell r="Y669" t="str">
            <v>ARJUN RAO</v>
          </cell>
          <cell r="Z669" t="str">
            <v>9119833457</v>
          </cell>
        </row>
        <row r="670">
          <cell r="T670" t="str">
            <v>SSF4078385</v>
          </cell>
          <cell r="U670" t="str">
            <v>SSF4078385</v>
          </cell>
          <cell r="V670" t="str">
            <v>Unnati weekly</v>
          </cell>
          <cell r="W670" t="str">
            <v>Active</v>
          </cell>
          <cell r="X670" t="str">
            <v>M</v>
          </cell>
          <cell r="Y670" t="str">
            <v>MUSAFIR ANSARI</v>
          </cell>
          <cell r="Z670" t="str">
            <v>9026570291</v>
          </cell>
        </row>
        <row r="671">
          <cell r="T671" t="str">
            <v>SSF4231365</v>
          </cell>
          <cell r="U671" t="str">
            <v>SSF4231365</v>
          </cell>
          <cell r="V671" t="str">
            <v>Unnati weekly</v>
          </cell>
          <cell r="W671" t="str">
            <v>Active</v>
          </cell>
          <cell r="X671" t="str">
            <v>M</v>
          </cell>
          <cell r="Y671" t="str">
            <v>DIPAK</v>
          </cell>
          <cell r="Z671" t="str">
            <v>8090558805</v>
          </cell>
        </row>
        <row r="672">
          <cell r="T672" t="str">
            <v>SSF5690190</v>
          </cell>
          <cell r="U672" t="str">
            <v>SSF5690190</v>
          </cell>
          <cell r="V672" t="str">
            <v>Chetana Weekly</v>
          </cell>
          <cell r="W672" t="str">
            <v>Closed</v>
          </cell>
          <cell r="X672" t="str">
            <v>M</v>
          </cell>
          <cell r="Y672" t="str">
            <v>BANWARI</v>
          </cell>
          <cell r="Z672" t="str">
            <v>7521879319</v>
          </cell>
        </row>
        <row r="673">
          <cell r="T673" t="str">
            <v>SSF3728604</v>
          </cell>
          <cell r="U673" t="str">
            <v>SSF3728604</v>
          </cell>
          <cell r="V673" t="str">
            <v>Unnati weekly</v>
          </cell>
          <cell r="W673" t="str">
            <v>Active</v>
          </cell>
          <cell r="X673" t="str">
            <v>M</v>
          </cell>
          <cell r="Y673" t="str">
            <v>SETBAN</v>
          </cell>
          <cell r="Z673" t="str">
            <v>8756417850</v>
          </cell>
        </row>
        <row r="674">
          <cell r="T674" t="str">
            <v>SSF4591732</v>
          </cell>
          <cell r="U674" t="str">
            <v>SSF4591732</v>
          </cell>
          <cell r="V674" t="str">
            <v>Unnati weekly</v>
          </cell>
          <cell r="W674" t="str">
            <v>Active</v>
          </cell>
          <cell r="X674" t="str">
            <v>M</v>
          </cell>
          <cell r="Y674" t="str">
            <v>SANGAM SINGH</v>
          </cell>
          <cell r="Z674" t="str">
            <v>8176947806</v>
          </cell>
        </row>
        <row r="675">
          <cell r="T675" t="str">
            <v>SSF4580313</v>
          </cell>
          <cell r="U675" t="str">
            <v>SSF4580313</v>
          </cell>
          <cell r="V675" t="str">
            <v>Unnati weekly</v>
          </cell>
          <cell r="W675" t="str">
            <v>Closed</v>
          </cell>
          <cell r="X675" t="str">
            <v>M</v>
          </cell>
          <cell r="Y675" t="str">
            <v>SUNIL</v>
          </cell>
          <cell r="Z675" t="str">
            <v>8853998041</v>
          </cell>
        </row>
        <row r="676">
          <cell r="T676" t="str">
            <v>SSF5717929</v>
          </cell>
          <cell r="U676" t="str">
            <v>SSF5717929</v>
          </cell>
          <cell r="V676" t="str">
            <v>Chetana Weekly</v>
          </cell>
          <cell r="W676" t="str">
            <v>Active</v>
          </cell>
          <cell r="X676" t="str">
            <v>M</v>
          </cell>
          <cell r="Y676" t="str">
            <v>KESHAVAR</v>
          </cell>
          <cell r="Z676" t="str">
            <v>8601173659</v>
          </cell>
        </row>
        <row r="677">
          <cell r="T677" t="str">
            <v>SSF5706662</v>
          </cell>
          <cell r="U677" t="str">
            <v>SSF5706662</v>
          </cell>
          <cell r="V677" t="str">
            <v>Chetana Weekly</v>
          </cell>
          <cell r="W677" t="str">
            <v>Closed</v>
          </cell>
          <cell r="X677" t="str">
            <v>M</v>
          </cell>
          <cell r="Y677" t="str">
            <v>RAJENDRA</v>
          </cell>
          <cell r="Z677" t="str">
            <v>8528040289</v>
          </cell>
        </row>
        <row r="678">
          <cell r="T678" t="str">
            <v>SSF4221860</v>
          </cell>
          <cell r="U678" t="str">
            <v>SSF4221860</v>
          </cell>
          <cell r="V678" t="str">
            <v>Unnati weekly</v>
          </cell>
          <cell r="W678" t="str">
            <v>Closed</v>
          </cell>
          <cell r="X678" t="str">
            <v>M</v>
          </cell>
          <cell r="Y678" t="str">
            <v>RAMJEET</v>
          </cell>
          <cell r="Z678" t="str">
            <v>8470901231</v>
          </cell>
        </row>
        <row r="679">
          <cell r="T679" t="str">
            <v>SSF4365733</v>
          </cell>
          <cell r="U679" t="str">
            <v>SSF4365733</v>
          </cell>
          <cell r="V679" t="str">
            <v>Unnati weekly</v>
          </cell>
          <cell r="W679" t="str">
            <v>Active</v>
          </cell>
          <cell r="X679" t="str">
            <v>M</v>
          </cell>
          <cell r="Y679" t="str">
            <v>TAJUDIN</v>
          </cell>
          <cell r="Z679" t="str">
            <v>7275961299</v>
          </cell>
        </row>
        <row r="680">
          <cell r="T680" t="str">
            <v>SSF4573081</v>
          </cell>
          <cell r="U680" t="str">
            <v>SSF4573081</v>
          </cell>
          <cell r="V680" t="str">
            <v>Unnati weekly</v>
          </cell>
          <cell r="W680" t="str">
            <v>Active</v>
          </cell>
          <cell r="X680" t="str">
            <v>M</v>
          </cell>
          <cell r="Y680" t="str">
            <v>IBRAR</v>
          </cell>
          <cell r="Z680" t="str">
            <v>9559080437</v>
          </cell>
        </row>
        <row r="681">
          <cell r="T681" t="str">
            <v>SSF4563290</v>
          </cell>
          <cell r="U681" t="str">
            <v>SSF4563290</v>
          </cell>
          <cell r="V681" t="str">
            <v>Unnati weekly</v>
          </cell>
          <cell r="W681" t="str">
            <v>Active</v>
          </cell>
          <cell r="X681" t="str">
            <v>S</v>
          </cell>
          <cell r="Y681" t="str">
            <v>MUNNI</v>
          </cell>
          <cell r="Z681" t="str">
            <v>9026201259</v>
          </cell>
        </row>
        <row r="682">
          <cell r="T682" t="str">
            <v>SSF4483812</v>
          </cell>
          <cell r="U682" t="str">
            <v>SSF4483812</v>
          </cell>
          <cell r="V682" t="str">
            <v>Unnati weekly</v>
          </cell>
          <cell r="W682" t="str">
            <v>Active</v>
          </cell>
          <cell r="X682" t="str">
            <v>M</v>
          </cell>
          <cell r="Y682" t="str">
            <v>SURENDRA</v>
          </cell>
          <cell r="Z682" t="str">
            <v>9569234769</v>
          </cell>
        </row>
        <row r="683">
          <cell r="T683" t="str">
            <v>SSF4563210</v>
          </cell>
          <cell r="U683" t="str">
            <v>SSF4563210</v>
          </cell>
          <cell r="V683" t="str">
            <v>Unnati weekly</v>
          </cell>
          <cell r="W683" t="str">
            <v>Closed</v>
          </cell>
          <cell r="X683" t="str">
            <v>M</v>
          </cell>
          <cell r="Y683" t="str">
            <v>GANGAJIT GUPTA</v>
          </cell>
          <cell r="Z683" t="str">
            <v>9219354366</v>
          </cell>
        </row>
        <row r="684">
          <cell r="T684" t="str">
            <v>SSF4563225</v>
          </cell>
          <cell r="U684" t="str">
            <v>SSF4563225</v>
          </cell>
          <cell r="V684" t="str">
            <v>Unnati weekly</v>
          </cell>
          <cell r="W684" t="str">
            <v>Closed</v>
          </cell>
          <cell r="X684" t="str">
            <v>M</v>
          </cell>
          <cell r="Y684" t="str">
            <v>UGRASEN</v>
          </cell>
          <cell r="Z684" t="str">
            <v>7880400188</v>
          </cell>
        </row>
        <row r="685">
          <cell r="T685" t="str">
            <v>SSF4405046</v>
          </cell>
          <cell r="U685" t="str">
            <v>SSF4405046</v>
          </cell>
          <cell r="V685" t="str">
            <v>Unnati weekly</v>
          </cell>
          <cell r="W685" t="str">
            <v>Active</v>
          </cell>
          <cell r="X685" t="str">
            <v>M</v>
          </cell>
          <cell r="Y685" t="str">
            <v>RAMAKANT</v>
          </cell>
          <cell r="Z685" t="str">
            <v>9696100414</v>
          </cell>
        </row>
        <row r="686">
          <cell r="T686" t="str">
            <v>SSF4404993</v>
          </cell>
          <cell r="U686" t="str">
            <v>SSF4404993</v>
          </cell>
          <cell r="V686" t="str">
            <v>Unnati weekly</v>
          </cell>
          <cell r="W686" t="str">
            <v>Closed</v>
          </cell>
          <cell r="X686" t="str">
            <v>M</v>
          </cell>
          <cell r="Y686" t="str">
            <v>BANDHAN SAHANI</v>
          </cell>
          <cell r="Z686" t="str">
            <v>7880480664</v>
          </cell>
        </row>
        <row r="687">
          <cell r="T687" t="str">
            <v>SSF4482963</v>
          </cell>
          <cell r="U687" t="str">
            <v>SSF4482963</v>
          </cell>
          <cell r="V687" t="str">
            <v>Unnati weekly</v>
          </cell>
          <cell r="W687" t="str">
            <v>Closed</v>
          </cell>
          <cell r="X687" t="str">
            <v>M</v>
          </cell>
          <cell r="Y687" t="str">
            <v>MUKHUT RAI</v>
          </cell>
          <cell r="Z687" t="str">
            <v>9125376027</v>
          </cell>
        </row>
        <row r="688">
          <cell r="T688" t="str">
            <v>SSF4563313</v>
          </cell>
          <cell r="U688" t="str">
            <v>SSF4563313</v>
          </cell>
          <cell r="V688" t="str">
            <v>Unnati weekly</v>
          </cell>
          <cell r="W688" t="str">
            <v>Active</v>
          </cell>
          <cell r="X688" t="str">
            <v>M</v>
          </cell>
          <cell r="Y688" t="str">
            <v>SATNARAYAN BIPAT</v>
          </cell>
          <cell r="Z688" t="str">
            <v>9016271406</v>
          </cell>
        </row>
        <row r="689">
          <cell r="T689" t="str">
            <v>SSF4405025</v>
          </cell>
          <cell r="U689" t="str">
            <v>SSF4405025</v>
          </cell>
          <cell r="V689" t="str">
            <v>Unnati weekly</v>
          </cell>
          <cell r="W689" t="str">
            <v>Active</v>
          </cell>
          <cell r="X689" t="str">
            <v>M</v>
          </cell>
          <cell r="Y689" t="str">
            <v>JITENDRA VISHWAKARMA</v>
          </cell>
          <cell r="Z689" t="str">
            <v>8090230188</v>
          </cell>
        </row>
        <row r="690">
          <cell r="T690" t="str">
            <v>SSF5693895</v>
          </cell>
          <cell r="U690" t="str">
            <v>SSF5693895</v>
          </cell>
          <cell r="V690" t="str">
            <v>Chetana Weekly</v>
          </cell>
          <cell r="W690" t="str">
            <v>Active</v>
          </cell>
          <cell r="X690" t="str">
            <v>M</v>
          </cell>
          <cell r="Y690" t="str">
            <v>KALPU</v>
          </cell>
          <cell r="Z690" t="str">
            <v>9721502184</v>
          </cell>
        </row>
        <row r="691">
          <cell r="T691" t="str">
            <v>SSF5694259</v>
          </cell>
          <cell r="U691" t="str">
            <v>SSF5694259</v>
          </cell>
          <cell r="V691" t="str">
            <v>Chetana Weekly</v>
          </cell>
          <cell r="W691" t="str">
            <v>Active</v>
          </cell>
          <cell r="X691" t="str">
            <v>M</v>
          </cell>
          <cell r="Y691" t="str">
            <v>SURENDRA</v>
          </cell>
          <cell r="Z691" t="str">
            <v>9794130638</v>
          </cell>
        </row>
        <row r="692">
          <cell r="T692" t="str">
            <v>SSF3791842</v>
          </cell>
          <cell r="U692" t="str">
            <v>SSF3791842</v>
          </cell>
          <cell r="V692" t="str">
            <v>Unnati weekly</v>
          </cell>
          <cell r="W692" t="str">
            <v>Active</v>
          </cell>
          <cell r="X692" t="str">
            <v>M</v>
          </cell>
          <cell r="Y692" t="str">
            <v>ASHOK KUMAR</v>
          </cell>
          <cell r="Z692" t="str">
            <v>9219556071</v>
          </cell>
        </row>
        <row r="693">
          <cell r="T693" t="str">
            <v>SSF4467991</v>
          </cell>
          <cell r="U693" t="str">
            <v>SSF4467991</v>
          </cell>
          <cell r="V693" t="str">
            <v>Unnati weekly</v>
          </cell>
          <cell r="W693" t="str">
            <v>Active</v>
          </cell>
          <cell r="X693" t="str">
            <v>M</v>
          </cell>
          <cell r="Y693" t="str">
            <v>BIRJU</v>
          </cell>
          <cell r="Z693" t="str">
            <v>9026781479</v>
          </cell>
        </row>
        <row r="694">
          <cell r="T694" t="str">
            <v>SSF4467344</v>
          </cell>
          <cell r="U694" t="str">
            <v>SSF4467344</v>
          </cell>
          <cell r="V694" t="str">
            <v>Unnati weekly</v>
          </cell>
          <cell r="W694" t="str">
            <v>Active</v>
          </cell>
          <cell r="X694" t="str">
            <v>M</v>
          </cell>
          <cell r="Y694" t="str">
            <v>BANHOO</v>
          </cell>
          <cell r="Z694" t="str">
            <v>9935244989</v>
          </cell>
        </row>
        <row r="695">
          <cell r="T695" t="str">
            <v>SSF4457582</v>
          </cell>
          <cell r="U695" t="str">
            <v>SSF4457582</v>
          </cell>
          <cell r="V695" t="str">
            <v>Unnati weekly</v>
          </cell>
          <cell r="W695" t="str">
            <v>Active</v>
          </cell>
          <cell r="X695" t="str">
            <v>M</v>
          </cell>
          <cell r="Y695" t="str">
            <v>BHEEM</v>
          </cell>
          <cell r="Z695" t="str">
            <v>6393208727</v>
          </cell>
        </row>
        <row r="696">
          <cell r="T696" t="str">
            <v>SSF4350675</v>
          </cell>
          <cell r="U696" t="str">
            <v>SSF4350675</v>
          </cell>
          <cell r="V696" t="str">
            <v>Unnati weekly</v>
          </cell>
          <cell r="W696" t="str">
            <v>Closed</v>
          </cell>
          <cell r="X696" t="str">
            <v>M</v>
          </cell>
          <cell r="Y696" t="str">
            <v>NIYAJ</v>
          </cell>
          <cell r="Z696" t="str">
            <v>8052470285</v>
          </cell>
        </row>
        <row r="697">
          <cell r="T697" t="str">
            <v>SSF5614798</v>
          </cell>
          <cell r="U697" t="str">
            <v>SSF5614798</v>
          </cell>
          <cell r="V697" t="str">
            <v>Chetana Weekly</v>
          </cell>
          <cell r="W697" t="str">
            <v>Active</v>
          </cell>
          <cell r="X697" t="str">
            <v>M</v>
          </cell>
          <cell r="Y697" t="str">
            <v>AJAY NISHAD</v>
          </cell>
          <cell r="Z697" t="str">
            <v>9892374860</v>
          </cell>
        </row>
        <row r="698">
          <cell r="T698" t="str">
            <v>SSF3770608</v>
          </cell>
          <cell r="U698" t="str">
            <v>SSF3770608</v>
          </cell>
          <cell r="V698" t="str">
            <v>Unnati weekly</v>
          </cell>
          <cell r="W698" t="str">
            <v>Active</v>
          </cell>
          <cell r="X698" t="str">
            <v>M</v>
          </cell>
          <cell r="Y698" t="str">
            <v>SIDDHNATH RAI</v>
          </cell>
          <cell r="Z698" t="str">
            <v>7565936547</v>
          </cell>
        </row>
        <row r="699">
          <cell r="T699" t="str">
            <v>SSF5689674</v>
          </cell>
          <cell r="U699" t="str">
            <v>SSF5689674</v>
          </cell>
          <cell r="V699" t="str">
            <v>Chetana Weekly</v>
          </cell>
          <cell r="W699" t="str">
            <v>Active</v>
          </cell>
          <cell r="X699" t="str">
            <v>M</v>
          </cell>
          <cell r="Y699" t="str">
            <v>RABBUL HASAN</v>
          </cell>
          <cell r="Z699" t="str">
            <v>7523031891</v>
          </cell>
        </row>
        <row r="700">
          <cell r="T700" t="str">
            <v>SSF3864776</v>
          </cell>
          <cell r="U700" t="str">
            <v>SSF3864776</v>
          </cell>
          <cell r="V700" t="str">
            <v>Unnati weekly</v>
          </cell>
          <cell r="W700" t="str">
            <v>Active</v>
          </cell>
          <cell r="X700" t="str">
            <v>M</v>
          </cell>
          <cell r="Y700" t="str">
            <v>SANTOSH</v>
          </cell>
          <cell r="Z700" t="str">
            <v>8767254079</v>
          </cell>
        </row>
        <row r="701">
          <cell r="T701" t="str">
            <v>SSF4019392</v>
          </cell>
          <cell r="U701" t="str">
            <v>SSF4019392</v>
          </cell>
          <cell r="V701" t="str">
            <v>Unnati weekly</v>
          </cell>
          <cell r="W701" t="str">
            <v>Closed</v>
          </cell>
          <cell r="X701" t="str">
            <v>M</v>
          </cell>
          <cell r="Y701" t="str">
            <v>RAM HARAKH KUSHWAHA </v>
          </cell>
          <cell r="Z701" t="str">
            <v>7054191938</v>
          </cell>
        </row>
        <row r="702">
          <cell r="T702" t="str">
            <v>SSF5673862</v>
          </cell>
          <cell r="U702" t="str">
            <v>SSF5673862</v>
          </cell>
          <cell r="V702" t="str">
            <v>Chetana Weekly</v>
          </cell>
          <cell r="W702" t="str">
            <v>Active</v>
          </cell>
          <cell r="X702" t="str">
            <v>M</v>
          </cell>
          <cell r="Y702" t="str">
            <v>JALALUDIN </v>
          </cell>
          <cell r="Z702" t="str">
            <v>7388408756</v>
          </cell>
        </row>
        <row r="703">
          <cell r="T703" t="str">
            <v>SSF4480769</v>
          </cell>
          <cell r="U703" t="str">
            <v>SSF4480769</v>
          </cell>
          <cell r="V703" t="str">
            <v>Unnati weekly</v>
          </cell>
          <cell r="W703" t="str">
            <v>Closed</v>
          </cell>
          <cell r="X703" t="str">
            <v>M</v>
          </cell>
          <cell r="Y703" t="str">
            <v>SHAILESH SHARMA</v>
          </cell>
          <cell r="Z703" t="str">
            <v>9956158107</v>
          </cell>
        </row>
        <row r="704">
          <cell r="T704" t="str">
            <v>SSF5682407</v>
          </cell>
          <cell r="U704" t="str">
            <v>SSF5682407</v>
          </cell>
          <cell r="V704" t="str">
            <v>Chetana Weekly</v>
          </cell>
          <cell r="W704" t="str">
            <v>Closed</v>
          </cell>
          <cell r="X704" t="str">
            <v>M</v>
          </cell>
          <cell r="Y704" t="str">
            <v>RAMPRAVESH GUPTA</v>
          </cell>
          <cell r="Z704" t="str">
            <v>7518573393</v>
          </cell>
        </row>
        <row r="705">
          <cell r="T705" t="str">
            <v>SSF5682371</v>
          </cell>
          <cell r="U705" t="str">
            <v>SSF5682371</v>
          </cell>
          <cell r="V705" t="str">
            <v>Chetana Weekly</v>
          </cell>
          <cell r="W705" t="str">
            <v>Closed</v>
          </cell>
          <cell r="X705" t="str">
            <v>M</v>
          </cell>
          <cell r="Y705" t="str">
            <v>KISHOR</v>
          </cell>
          <cell r="Z705" t="str">
            <v>9026652521</v>
          </cell>
        </row>
        <row r="706">
          <cell r="T706" t="str">
            <v>SSF3956540</v>
          </cell>
          <cell r="U706" t="str">
            <v>SSF3956540</v>
          </cell>
          <cell r="V706" t="str">
            <v>Unnati weekly</v>
          </cell>
          <cell r="W706" t="str">
            <v>Closed</v>
          </cell>
          <cell r="X706" t="str">
            <v>M</v>
          </cell>
          <cell r="Y706" t="str">
            <v>VAKIL</v>
          </cell>
          <cell r="Z706" t="str">
            <v>7398304612</v>
          </cell>
        </row>
        <row r="707">
          <cell r="T707" t="str">
            <v>SSF5676131</v>
          </cell>
          <cell r="U707" t="str">
            <v>SSF5676131</v>
          </cell>
          <cell r="V707" t="str">
            <v>Chetana Weekly</v>
          </cell>
          <cell r="W707" t="str">
            <v>Active</v>
          </cell>
          <cell r="X707" t="str">
            <v>S</v>
          </cell>
          <cell r="Y707" t="str">
            <v>RAMKARAN</v>
          </cell>
          <cell r="Z707" t="str">
            <v>9616376591</v>
          </cell>
        </row>
        <row r="708">
          <cell r="T708" t="str">
            <v>SSF5672812</v>
          </cell>
          <cell r="U708" t="str">
            <v>SSF5672812</v>
          </cell>
          <cell r="V708" t="str">
            <v>Chetana Weekly</v>
          </cell>
          <cell r="W708" t="str">
            <v>Active</v>
          </cell>
          <cell r="X708" t="str">
            <v>M</v>
          </cell>
          <cell r="Y708" t="str">
            <v>RAJESH</v>
          </cell>
          <cell r="Z708" t="str">
            <v>7408841250</v>
          </cell>
        </row>
        <row r="709">
          <cell r="T709" t="str">
            <v>SSF3499744</v>
          </cell>
          <cell r="U709" t="str">
            <v>SSF3499744</v>
          </cell>
          <cell r="V709" t="str">
            <v>Unnati weekly</v>
          </cell>
          <cell r="W709" t="str">
            <v>Closed</v>
          </cell>
          <cell r="X709" t="str">
            <v>M</v>
          </cell>
          <cell r="Y709" t="str">
            <v>PREM </v>
          </cell>
          <cell r="Z709" t="str">
            <v>7267092891</v>
          </cell>
        </row>
        <row r="710">
          <cell r="T710" t="str">
            <v>SSF5599745</v>
          </cell>
          <cell r="U710" t="str">
            <v>SSF5599745</v>
          </cell>
          <cell r="V710" t="str">
            <v>Chetana Weekly</v>
          </cell>
          <cell r="W710" t="str">
            <v>Active</v>
          </cell>
          <cell r="X710" t="str">
            <v>M</v>
          </cell>
          <cell r="Y710" t="str">
            <v>GANPATI  prasad</v>
          </cell>
          <cell r="Z710" t="str">
            <v>8874034799</v>
          </cell>
        </row>
        <row r="711">
          <cell r="T711" t="str">
            <v>SSF5599654</v>
          </cell>
          <cell r="U711" t="str">
            <v>SSF5599654</v>
          </cell>
          <cell r="V711" t="str">
            <v>Chetana Weekly</v>
          </cell>
          <cell r="W711" t="str">
            <v>Active</v>
          </cell>
          <cell r="X711" t="str">
            <v>M</v>
          </cell>
          <cell r="Y711" t="str">
            <v>HARINDRA </v>
          </cell>
          <cell r="Z711" t="str">
            <v>9161779826</v>
          </cell>
        </row>
        <row r="712">
          <cell r="T712" t="str">
            <v>SSF5491574</v>
          </cell>
          <cell r="U712" t="str">
            <v>SSF5491574</v>
          </cell>
          <cell r="V712" t="str">
            <v>Chetana Weekly</v>
          </cell>
          <cell r="W712" t="str">
            <v>Active</v>
          </cell>
          <cell r="X712" t="str">
            <v>M</v>
          </cell>
          <cell r="Y712" t="str">
            <v>BIRBAHADUR CHAUHAN</v>
          </cell>
          <cell r="Z712" t="str">
            <v>9125192362</v>
          </cell>
        </row>
        <row r="713">
          <cell r="T713" t="str">
            <v>SSF5491463</v>
          </cell>
          <cell r="U713" t="str">
            <v>SSF5491463</v>
          </cell>
          <cell r="V713" t="str">
            <v>Chetana Weekly</v>
          </cell>
          <cell r="W713" t="str">
            <v>Active</v>
          </cell>
          <cell r="X713" t="str">
            <v>M</v>
          </cell>
          <cell r="Y713" t="str">
            <v>ramnath</v>
          </cell>
          <cell r="Z713" t="str">
            <v>9005161610</v>
          </cell>
        </row>
        <row r="714">
          <cell r="T714" t="str">
            <v>SSF5549499</v>
          </cell>
          <cell r="U714" t="str">
            <v>SSF5549499</v>
          </cell>
          <cell r="V714" t="str">
            <v>Chetana Weekly</v>
          </cell>
          <cell r="W714" t="str">
            <v>Active</v>
          </cell>
          <cell r="X714" t="str">
            <v>M</v>
          </cell>
          <cell r="Y714" t="str">
            <v>ATIS CHAUHAN</v>
          </cell>
          <cell r="Z714" t="str">
            <v>9125477266</v>
          </cell>
        </row>
        <row r="715">
          <cell r="T715" t="str">
            <v>SSF3836537</v>
          </cell>
          <cell r="U715" t="str">
            <v>SSF3836537</v>
          </cell>
          <cell r="V715" t="str">
            <v>Consumer Durable Weekly</v>
          </cell>
          <cell r="W715" t="str">
            <v>Closed</v>
          </cell>
          <cell r="X715" t="str">
            <v>M</v>
          </cell>
          <cell r="Y715" t="str">
            <v>INDRAJEET</v>
          </cell>
          <cell r="Z715" t="str">
            <v>9026135384</v>
          </cell>
        </row>
        <row r="716">
          <cell r="T716" t="str">
            <v>SSF4563876</v>
          </cell>
          <cell r="U716" t="str">
            <v>SSF4563876</v>
          </cell>
          <cell r="V716" t="str">
            <v>Consumer Durable Weekly</v>
          </cell>
          <cell r="W716" t="str">
            <v>Active</v>
          </cell>
          <cell r="X716" t="str">
            <v>M</v>
          </cell>
          <cell r="Y716" t="str">
            <v>DILIP PRASAD</v>
          </cell>
          <cell r="Z716" t="str">
            <v>8429183762</v>
          </cell>
        </row>
        <row r="717">
          <cell r="T717" t="str">
            <v>SSF3469347</v>
          </cell>
          <cell r="U717" t="str">
            <v>SSF3469347</v>
          </cell>
          <cell r="V717" t="str">
            <v>Consumer Durable Weekly</v>
          </cell>
          <cell r="W717" t="str">
            <v>Active</v>
          </cell>
          <cell r="X717" t="str">
            <v>M</v>
          </cell>
          <cell r="Y717" t="str">
            <v>ROHIT</v>
          </cell>
          <cell r="Z717" t="str">
            <v>9380143721</v>
          </cell>
        </row>
        <row r="718">
          <cell r="T718" t="str">
            <v>SSF3796101</v>
          </cell>
          <cell r="U718" t="str">
            <v>SSF3796101</v>
          </cell>
          <cell r="V718" t="str">
            <v>Unnati weekly</v>
          </cell>
          <cell r="W718" t="str">
            <v>Closed</v>
          </cell>
          <cell r="X718" t="str">
            <v>M</v>
          </cell>
          <cell r="Y718" t="str">
            <v>VEERBAHADUR</v>
          </cell>
          <cell r="Z718" t="str">
            <v>8738841607</v>
          </cell>
        </row>
        <row r="719">
          <cell r="T719" t="str">
            <v>SSF5428283</v>
          </cell>
          <cell r="U719" t="str">
            <v>SSF5428283</v>
          </cell>
          <cell r="V719" t="str">
            <v>Chetana Weekly</v>
          </cell>
          <cell r="W719" t="str">
            <v>Closed</v>
          </cell>
          <cell r="X719" t="str">
            <v>M</v>
          </cell>
          <cell r="Y719" t="str">
            <v>MUKESH SINGH</v>
          </cell>
          <cell r="Z719" t="str">
            <v>8423548389</v>
          </cell>
        </row>
        <row r="720">
          <cell r="T720" t="str">
            <v>SSF4474658</v>
          </cell>
          <cell r="U720" t="str">
            <v>SSF4474658</v>
          </cell>
          <cell r="V720" t="str">
            <v>Unnati weekly</v>
          </cell>
          <cell r="W720" t="str">
            <v>Active</v>
          </cell>
          <cell r="X720" t="str">
            <v>M</v>
          </cell>
          <cell r="Y720" t="str">
            <v>VINOD SINGH</v>
          </cell>
          <cell r="Z720" t="str">
            <v>8887967811</v>
          </cell>
        </row>
        <row r="721">
          <cell r="T721" t="str">
            <v>SSF3842886</v>
          </cell>
          <cell r="U721" t="str">
            <v>SSF3842886</v>
          </cell>
          <cell r="V721" t="str">
            <v>Unnati weekly</v>
          </cell>
          <cell r="W721" t="str">
            <v>Active</v>
          </cell>
          <cell r="X721" t="str">
            <v>M</v>
          </cell>
          <cell r="Y721" t="str">
            <v>ASLAM ALI</v>
          </cell>
          <cell r="Z721" t="str">
            <v>8707395880</v>
          </cell>
        </row>
        <row r="722">
          <cell r="T722" t="str">
            <v>SSF5672855</v>
          </cell>
          <cell r="U722" t="str">
            <v>SSF5672855</v>
          </cell>
          <cell r="V722" t="str">
            <v>Chetana Weekly</v>
          </cell>
          <cell r="W722" t="str">
            <v>Active</v>
          </cell>
          <cell r="X722" t="str">
            <v>M</v>
          </cell>
          <cell r="Y722" t="str">
            <v>KAMARUDDIN ANSARI</v>
          </cell>
          <cell r="Z722" t="str">
            <v>6387920254</v>
          </cell>
        </row>
        <row r="723">
          <cell r="T723" t="str">
            <v>SSF4283469</v>
          </cell>
          <cell r="U723" t="str">
            <v>SSF4283469</v>
          </cell>
          <cell r="V723" t="str">
            <v>Unnati weekly</v>
          </cell>
          <cell r="W723" t="str">
            <v>Closed</v>
          </cell>
          <cell r="X723" t="str">
            <v>M</v>
          </cell>
          <cell r="Y723" t="str">
            <v>RAKESH JAISWAL</v>
          </cell>
          <cell r="Z723" t="str">
            <v>8414965934</v>
          </cell>
        </row>
        <row r="724">
          <cell r="T724" t="str">
            <v>SSF3495818</v>
          </cell>
          <cell r="U724" t="str">
            <v>SSF3495818</v>
          </cell>
          <cell r="V724" t="str">
            <v>Unnati weekly</v>
          </cell>
          <cell r="W724" t="str">
            <v>Active</v>
          </cell>
          <cell r="X724" t="str">
            <v>M</v>
          </cell>
          <cell r="Y724" t="str">
            <v>RAMPRAKASH</v>
          </cell>
          <cell r="Z724" t="str">
            <v>9005264524</v>
          </cell>
        </row>
        <row r="725">
          <cell r="T725" t="str">
            <v>SSF3803273</v>
          </cell>
          <cell r="U725" t="str">
            <v>SSF3803273</v>
          </cell>
          <cell r="V725" t="str">
            <v>Unnati weekly</v>
          </cell>
          <cell r="W725" t="str">
            <v>Closed</v>
          </cell>
          <cell r="X725" t="str">
            <v>M</v>
          </cell>
          <cell r="Y725" t="str">
            <v>RAJOO ANIROODDH</v>
          </cell>
          <cell r="Z725" t="str">
            <v>8400981829</v>
          </cell>
        </row>
        <row r="726">
          <cell r="T726" t="str">
            <v>SSF5655185</v>
          </cell>
          <cell r="U726" t="str">
            <v>SSF5655185</v>
          </cell>
          <cell r="V726" t="str">
            <v>Chetana Weekly</v>
          </cell>
          <cell r="W726" t="str">
            <v>Active</v>
          </cell>
          <cell r="X726" t="str">
            <v>D</v>
          </cell>
          <cell r="Y726" t="str">
            <v>RAM ADHAR MADDHESIYA</v>
          </cell>
          <cell r="Z726" t="str">
            <v>9198482379</v>
          </cell>
        </row>
        <row r="727">
          <cell r="T727" t="str">
            <v>SSF5664781</v>
          </cell>
          <cell r="U727" t="str">
            <v>SSF5664781</v>
          </cell>
          <cell r="V727" t="str">
            <v>Chetana Weekly</v>
          </cell>
          <cell r="W727" t="str">
            <v>Closed</v>
          </cell>
          <cell r="X727" t="str">
            <v>M</v>
          </cell>
          <cell r="Y727" t="str">
            <v>RAMSUJAIN</v>
          </cell>
          <cell r="Z727" t="str">
            <v>6307419995</v>
          </cell>
        </row>
        <row r="728">
          <cell r="T728" t="str">
            <v>SSF4479603</v>
          </cell>
          <cell r="U728" t="str">
            <v>SSF4479603</v>
          </cell>
          <cell r="V728" t="str">
            <v>Unnati weekly</v>
          </cell>
          <cell r="W728" t="str">
            <v>Active</v>
          </cell>
          <cell r="X728" t="str">
            <v>S</v>
          </cell>
          <cell r="Y728" t="str">
            <v>MAHESH</v>
          </cell>
          <cell r="Z728" t="str">
            <v>9005046239</v>
          </cell>
        </row>
        <row r="729">
          <cell r="T729" t="str">
            <v>SSF4476809</v>
          </cell>
          <cell r="U729" t="str">
            <v>SSF4476809</v>
          </cell>
          <cell r="V729" t="str">
            <v>Unnati weekly</v>
          </cell>
          <cell r="W729" t="str">
            <v>Closed</v>
          </cell>
          <cell r="X729" t="str">
            <v>M</v>
          </cell>
          <cell r="Y729" t="str">
            <v>MANOJ</v>
          </cell>
          <cell r="Z729" t="str">
            <v>8795964590</v>
          </cell>
        </row>
        <row r="730">
          <cell r="T730" t="str">
            <v>SSF4121288</v>
          </cell>
          <cell r="U730" t="str">
            <v>SSF4121288</v>
          </cell>
          <cell r="V730" t="str">
            <v>Unnati weekly</v>
          </cell>
          <cell r="W730" t="str">
            <v>Closed</v>
          </cell>
          <cell r="X730" t="str">
            <v>M</v>
          </cell>
          <cell r="Y730" t="str">
            <v>ANIL PRASAD</v>
          </cell>
          <cell r="Z730" t="str">
            <v>9125910809</v>
          </cell>
        </row>
        <row r="731">
          <cell r="T731" t="str">
            <v>SSF5622662</v>
          </cell>
          <cell r="U731" t="str">
            <v>SSF5622662</v>
          </cell>
          <cell r="V731" t="str">
            <v>Chetana Weekly</v>
          </cell>
          <cell r="W731" t="str">
            <v>Active</v>
          </cell>
          <cell r="X731" t="str">
            <v>M</v>
          </cell>
          <cell r="Y731" t="str">
            <v>SHRINIWAS</v>
          </cell>
          <cell r="Z731" t="str">
            <v>9935822754</v>
          </cell>
        </row>
        <row r="732">
          <cell r="T732" t="str">
            <v>SSF5657491</v>
          </cell>
          <cell r="U732" t="str">
            <v>SSF5657491</v>
          </cell>
          <cell r="V732" t="str">
            <v>Chetana Weekly</v>
          </cell>
          <cell r="W732" t="str">
            <v>Closed</v>
          </cell>
          <cell r="X732" t="str">
            <v>M</v>
          </cell>
          <cell r="Y732" t="str">
            <v>SVAMINATH</v>
          </cell>
          <cell r="Z732" t="str">
            <v>9219801271</v>
          </cell>
        </row>
        <row r="733">
          <cell r="T733" t="str">
            <v>SSF5606156</v>
          </cell>
          <cell r="U733" t="str">
            <v>SSF5606156</v>
          </cell>
          <cell r="V733" t="str">
            <v>Chetana Weekly</v>
          </cell>
          <cell r="W733" t="str">
            <v>Active</v>
          </cell>
          <cell r="X733" t="str">
            <v>M</v>
          </cell>
          <cell r="Y733" t="str">
            <v>PAWAN KUMAR</v>
          </cell>
          <cell r="Z733" t="str">
            <v>8853573727</v>
          </cell>
        </row>
        <row r="734">
          <cell r="T734" t="str">
            <v>SSF5606138</v>
          </cell>
          <cell r="U734" t="str">
            <v>SSF5606138</v>
          </cell>
          <cell r="V734" t="str">
            <v>Chetana Weekly</v>
          </cell>
          <cell r="W734" t="str">
            <v>Active</v>
          </cell>
          <cell r="X734" t="str">
            <v>M</v>
          </cell>
          <cell r="Y734" t="str">
            <v>RAJESH CHAUHAN</v>
          </cell>
          <cell r="Z734" t="str">
            <v>8957733940</v>
          </cell>
        </row>
        <row r="735">
          <cell r="T735" t="str">
            <v>SSF5410604</v>
          </cell>
          <cell r="U735" t="str">
            <v>SSF5410604</v>
          </cell>
          <cell r="V735" t="str">
            <v>Chetana Weekly</v>
          </cell>
          <cell r="W735" t="str">
            <v>Active</v>
          </cell>
          <cell r="X735" t="str">
            <v>M</v>
          </cell>
          <cell r="Y735" t="str">
            <v>SITARA</v>
          </cell>
          <cell r="Z735" t="str">
            <v>8957953262</v>
          </cell>
        </row>
        <row r="736">
          <cell r="T736" t="str">
            <v>SSF5600421</v>
          </cell>
          <cell r="U736" t="str">
            <v>SSF5600421</v>
          </cell>
          <cell r="V736" t="str">
            <v>Chetana Weekly</v>
          </cell>
          <cell r="W736" t="str">
            <v>Active</v>
          </cell>
          <cell r="X736" t="str">
            <v>M</v>
          </cell>
          <cell r="Y736" t="str">
            <v>BABU LAL</v>
          </cell>
          <cell r="Z736" t="str">
            <v>9076818815</v>
          </cell>
        </row>
        <row r="737">
          <cell r="T737" t="str">
            <v>SSF5606136</v>
          </cell>
          <cell r="U737" t="str">
            <v>SSF5606136</v>
          </cell>
          <cell r="V737" t="str">
            <v>Chetana Weekly</v>
          </cell>
          <cell r="W737" t="str">
            <v>Closed</v>
          </cell>
          <cell r="X737" t="str">
            <v>M</v>
          </cell>
          <cell r="Y737" t="str">
            <v>VIJAY KUMAR SINGH</v>
          </cell>
          <cell r="Z737" t="str">
            <v>7232948918</v>
          </cell>
        </row>
        <row r="738">
          <cell r="T738" t="str">
            <v>SSF5662372</v>
          </cell>
          <cell r="U738" t="str">
            <v>SSF5662372</v>
          </cell>
          <cell r="V738" t="str">
            <v>Chetana Weekly</v>
          </cell>
          <cell r="W738" t="str">
            <v>Active</v>
          </cell>
          <cell r="X738" t="str">
            <v>M</v>
          </cell>
          <cell r="Y738" t="str">
            <v>INDRSEAN</v>
          </cell>
          <cell r="Z738" t="str">
            <v>6307470683</v>
          </cell>
        </row>
        <row r="739">
          <cell r="T739" t="str">
            <v>SSF5622834</v>
          </cell>
          <cell r="U739" t="str">
            <v>SSF5622834</v>
          </cell>
          <cell r="V739" t="str">
            <v>Chetana Weekly</v>
          </cell>
          <cell r="W739" t="str">
            <v>Closed</v>
          </cell>
          <cell r="X739" t="str">
            <v>M</v>
          </cell>
          <cell r="Y739" t="str">
            <v>MAHESH PRASAD</v>
          </cell>
          <cell r="Z739" t="str">
            <v>8467820445</v>
          </cell>
        </row>
        <row r="740">
          <cell r="T740" t="str">
            <v>SSF4518878</v>
          </cell>
          <cell r="U740" t="str">
            <v>SSF4518878</v>
          </cell>
          <cell r="V740" t="str">
            <v>Unnati weekly</v>
          </cell>
          <cell r="W740" t="str">
            <v>Closed</v>
          </cell>
          <cell r="X740" t="str">
            <v>M</v>
          </cell>
          <cell r="Y740" t="str">
            <v>RAJESH</v>
          </cell>
          <cell r="Z740" t="str">
            <v>9793636916</v>
          </cell>
        </row>
        <row r="741">
          <cell r="T741" t="str">
            <v>SSF3933060</v>
          </cell>
          <cell r="U741" t="str">
            <v>SSF3933060</v>
          </cell>
          <cell r="V741" t="str">
            <v>Unnati weekly</v>
          </cell>
          <cell r="W741" t="str">
            <v>Active</v>
          </cell>
          <cell r="X741" t="str">
            <v>M</v>
          </cell>
          <cell r="Y741" t="str">
            <v>SHREE RAM YADAV</v>
          </cell>
          <cell r="Z741" t="str">
            <v>9264937083</v>
          </cell>
        </row>
        <row r="742">
          <cell r="T742" t="str">
            <v>SSF3791841</v>
          </cell>
          <cell r="U742" t="str">
            <v>SSF3791841</v>
          </cell>
          <cell r="V742" t="str">
            <v>Unnati weekly</v>
          </cell>
          <cell r="W742" t="str">
            <v>Closed</v>
          </cell>
          <cell r="X742" t="str">
            <v>M</v>
          </cell>
          <cell r="Y742" t="str">
            <v>SAMSUSHALLA</v>
          </cell>
          <cell r="Z742" t="str">
            <v>7458057823</v>
          </cell>
        </row>
        <row r="743">
          <cell r="T743" t="str">
            <v>SSF4476103</v>
          </cell>
          <cell r="U743" t="str">
            <v>SSF4476103</v>
          </cell>
          <cell r="V743" t="str">
            <v>Unnati weekly</v>
          </cell>
          <cell r="W743" t="str">
            <v>Active</v>
          </cell>
          <cell r="X743" t="str">
            <v>M</v>
          </cell>
          <cell r="Y743" t="str">
            <v>RAKESH</v>
          </cell>
          <cell r="Z743" t="str">
            <v>7398473178</v>
          </cell>
        </row>
        <row r="744">
          <cell r="T744" t="str">
            <v>SSF3783369</v>
          </cell>
          <cell r="U744" t="str">
            <v>SSF3783369</v>
          </cell>
          <cell r="V744" t="str">
            <v>Unnati weekly</v>
          </cell>
          <cell r="W744" t="str">
            <v>Closed</v>
          </cell>
          <cell r="X744" t="str">
            <v>M</v>
          </cell>
          <cell r="Y744" t="str">
            <v>VIRENDAR PRASAD</v>
          </cell>
          <cell r="Z744" t="str">
            <v>8726313523</v>
          </cell>
        </row>
        <row r="745">
          <cell r="T745" t="str">
            <v>SSF5659770</v>
          </cell>
          <cell r="U745" t="str">
            <v>SSF5659770</v>
          </cell>
          <cell r="V745" t="str">
            <v>Chetana Weekly</v>
          </cell>
          <cell r="W745" t="str">
            <v>Active</v>
          </cell>
          <cell r="X745" t="str">
            <v>M</v>
          </cell>
          <cell r="Y745" t="str">
            <v>SUDHEER</v>
          </cell>
          <cell r="Z745" t="str">
            <v>8960881279</v>
          </cell>
        </row>
        <row r="746">
          <cell r="T746" t="str">
            <v>SSF5660597</v>
          </cell>
          <cell r="U746" t="str">
            <v>SSF5660597</v>
          </cell>
          <cell r="V746" t="str">
            <v>Chetana Weekly</v>
          </cell>
          <cell r="W746" t="str">
            <v>Active</v>
          </cell>
          <cell r="X746" t="str">
            <v>M</v>
          </cell>
          <cell r="Y746" t="str">
            <v>RAMJATAN</v>
          </cell>
          <cell r="Z746" t="str">
            <v>8318130703</v>
          </cell>
        </row>
        <row r="747">
          <cell r="T747" t="str">
            <v>SSF5660928</v>
          </cell>
          <cell r="U747" t="str">
            <v>SSF5660928</v>
          </cell>
          <cell r="V747" t="str">
            <v>Chetana Weekly</v>
          </cell>
          <cell r="W747" t="str">
            <v>Closed</v>
          </cell>
          <cell r="X747" t="str">
            <v>M</v>
          </cell>
          <cell r="Y747" t="str">
            <v>RAMTAHAL</v>
          </cell>
          <cell r="Z747" t="str">
            <v>7572033097</v>
          </cell>
        </row>
        <row r="748">
          <cell r="T748" t="str">
            <v>SSF5654673</v>
          </cell>
          <cell r="U748" t="str">
            <v>SSF5654673</v>
          </cell>
          <cell r="V748" t="str">
            <v>Chetana Weekly</v>
          </cell>
          <cell r="W748" t="str">
            <v>Active</v>
          </cell>
          <cell r="X748" t="str">
            <v>M</v>
          </cell>
          <cell r="Y748" t="str">
            <v>SARVADA SINGH</v>
          </cell>
          <cell r="Z748" t="str">
            <v>6309018354</v>
          </cell>
        </row>
        <row r="749">
          <cell r="T749" t="str">
            <v>SSF5654816</v>
          </cell>
          <cell r="U749" t="str">
            <v>SSF5654816</v>
          </cell>
          <cell r="V749" t="str">
            <v>Chetana Weekly</v>
          </cell>
          <cell r="W749" t="str">
            <v>Active</v>
          </cell>
          <cell r="X749" t="str">
            <v>M</v>
          </cell>
          <cell r="Y749" t="str">
            <v>GATIRAM SHARMA</v>
          </cell>
          <cell r="Z749" t="str">
            <v>9956221600</v>
          </cell>
        </row>
        <row r="750">
          <cell r="T750" t="str">
            <v>SSF5655924</v>
          </cell>
          <cell r="U750" t="str">
            <v>SSF5655924</v>
          </cell>
          <cell r="V750" t="str">
            <v>Chetana Weekly</v>
          </cell>
          <cell r="W750" t="str">
            <v>Active</v>
          </cell>
          <cell r="X750" t="str">
            <v>M</v>
          </cell>
          <cell r="Y750" t="str">
            <v>AYODHYA PARSAD </v>
          </cell>
          <cell r="Z750" t="str">
            <v>9161960224</v>
          </cell>
        </row>
        <row r="751">
          <cell r="T751" t="str">
            <v>SSF5660557</v>
          </cell>
          <cell r="U751" t="str">
            <v>SSF5660557</v>
          </cell>
          <cell r="V751" t="str">
            <v>Chetana Weekly</v>
          </cell>
          <cell r="W751" t="str">
            <v>Closed</v>
          </cell>
          <cell r="X751" t="str">
            <v>M</v>
          </cell>
          <cell r="Y751" t="str">
            <v>HARISHANKAR SUKLA</v>
          </cell>
          <cell r="Z751" t="str">
            <v>8574566719</v>
          </cell>
        </row>
        <row r="752">
          <cell r="T752" t="str">
            <v>SSF4438371</v>
          </cell>
          <cell r="U752" t="str">
            <v>SSF4438371</v>
          </cell>
          <cell r="V752" t="str">
            <v>Unnati weekly</v>
          </cell>
          <cell r="W752" t="str">
            <v>Closed</v>
          </cell>
          <cell r="X752" t="str">
            <v>M</v>
          </cell>
          <cell r="Y752" t="str">
            <v>RAJESH KUMAR SINGH</v>
          </cell>
          <cell r="Z752" t="str">
            <v>9129100148</v>
          </cell>
        </row>
        <row r="753">
          <cell r="T753" t="str">
            <v>SSF3791844</v>
          </cell>
          <cell r="U753" t="str">
            <v>SSF3791844</v>
          </cell>
          <cell r="V753" t="str">
            <v>Unnati weekly</v>
          </cell>
          <cell r="W753" t="str">
            <v>Closed</v>
          </cell>
          <cell r="X753" t="str">
            <v>S</v>
          </cell>
          <cell r="Y753" t="str">
            <v>MOBIN KHAN </v>
          </cell>
          <cell r="Z753" t="str">
            <v>7394820170</v>
          </cell>
        </row>
        <row r="754">
          <cell r="T754" t="str">
            <v>SSF4458989</v>
          </cell>
          <cell r="U754" t="str">
            <v>SSF4458989</v>
          </cell>
          <cell r="V754" t="str">
            <v>Unnati weekly</v>
          </cell>
          <cell r="W754" t="str">
            <v>Closed</v>
          </cell>
          <cell r="X754" t="str">
            <v>M</v>
          </cell>
          <cell r="Y754" t="str">
            <v>MOHAMMAD SHOUKAT ALI</v>
          </cell>
          <cell r="Z754" t="str">
            <v>7267043371</v>
          </cell>
        </row>
        <row r="755">
          <cell r="T755" t="str">
            <v>SSF3586840</v>
          </cell>
          <cell r="U755" t="str">
            <v>SSF3586840</v>
          </cell>
          <cell r="V755" t="str">
            <v>Unnati weekly</v>
          </cell>
          <cell r="W755" t="str">
            <v>Active</v>
          </cell>
          <cell r="X755" t="str">
            <v>M</v>
          </cell>
          <cell r="Y755" t="str">
            <v>JAINUL</v>
          </cell>
          <cell r="Z755" t="str">
            <v>7850993213</v>
          </cell>
        </row>
        <row r="756">
          <cell r="T756" t="str">
            <v>SSF4233079</v>
          </cell>
          <cell r="U756" t="str">
            <v>SSF4233079</v>
          </cell>
          <cell r="V756" t="str">
            <v>Unnati weekly</v>
          </cell>
          <cell r="W756" t="str">
            <v>Active</v>
          </cell>
          <cell r="X756" t="str">
            <v>M</v>
          </cell>
          <cell r="Y756" t="str">
            <v>SINOD KUMAR SAHNI</v>
          </cell>
          <cell r="Z756" t="str">
            <v>6394907009</v>
          </cell>
        </row>
        <row r="757">
          <cell r="T757" t="str">
            <v>SSF3777521</v>
          </cell>
          <cell r="U757" t="str">
            <v>SSF3777521</v>
          </cell>
          <cell r="V757" t="str">
            <v>Unnati weekly</v>
          </cell>
          <cell r="W757" t="str">
            <v>Closed</v>
          </cell>
          <cell r="X757" t="str">
            <v>M</v>
          </cell>
          <cell r="Y757" t="str">
            <v>RAJAN PASWAN</v>
          </cell>
          <cell r="Z757" t="str">
            <v>9151616539</v>
          </cell>
        </row>
        <row r="758">
          <cell r="T758" t="str">
            <v>SSF3330089</v>
          </cell>
          <cell r="U758" t="str">
            <v>SSF3330089</v>
          </cell>
          <cell r="V758" t="str">
            <v>Unnati weekly</v>
          </cell>
          <cell r="W758" t="str">
            <v>Closed</v>
          </cell>
          <cell r="X758" t="str">
            <v>M</v>
          </cell>
          <cell r="Y758" t="str">
            <v>ARUN TIWARI</v>
          </cell>
          <cell r="Z758" t="str">
            <v>6307070878</v>
          </cell>
        </row>
        <row r="759">
          <cell r="T759" t="str">
            <v>SSF4002487</v>
          </cell>
          <cell r="U759" t="str">
            <v>SSF4002487</v>
          </cell>
          <cell r="V759" t="str">
            <v>Unnati weekly</v>
          </cell>
          <cell r="W759" t="str">
            <v>Closed</v>
          </cell>
          <cell r="X759" t="str">
            <v>S</v>
          </cell>
          <cell r="Y759" t="str">
            <v>DEVARAJ</v>
          </cell>
          <cell r="Z759" t="str">
            <v>9336642995</v>
          </cell>
        </row>
        <row r="760">
          <cell r="T760" t="str">
            <v>SSF3555113</v>
          </cell>
          <cell r="U760" t="str">
            <v>SSF3555113</v>
          </cell>
          <cell r="V760" t="str">
            <v>Unnati weekly</v>
          </cell>
          <cell r="W760" t="str">
            <v>Active</v>
          </cell>
          <cell r="X760" t="str">
            <v>M</v>
          </cell>
          <cell r="Y760" t="str">
            <v>BALIRAM JAISWAL</v>
          </cell>
          <cell r="Z760" t="str">
            <v>9125694130</v>
          </cell>
        </row>
        <row r="761">
          <cell r="T761" t="str">
            <v>SSF5548601</v>
          </cell>
          <cell r="U761" t="str">
            <v>SSF5548601</v>
          </cell>
          <cell r="V761" t="str">
            <v>Chetana Weekly</v>
          </cell>
          <cell r="W761" t="str">
            <v>Active</v>
          </cell>
          <cell r="X761" t="str">
            <v>M</v>
          </cell>
          <cell r="Y761" t="str">
            <v>ASHUTOSH JAISWAL</v>
          </cell>
          <cell r="Z761" t="str">
            <v>9559812517</v>
          </cell>
        </row>
        <row r="762">
          <cell r="T762" t="str">
            <v>SSF4282180</v>
          </cell>
          <cell r="U762" t="str">
            <v>SSF4282180</v>
          </cell>
          <cell r="V762" t="str">
            <v>Unnati weekly</v>
          </cell>
          <cell r="W762" t="str">
            <v>Closed</v>
          </cell>
          <cell r="X762" t="str">
            <v>S</v>
          </cell>
          <cell r="Y762" t="str">
            <v>SANTOSH PASWAN </v>
          </cell>
          <cell r="Z762" t="str">
            <v>9569445623</v>
          </cell>
        </row>
        <row r="763">
          <cell r="T763" t="str">
            <v>SSF5615060</v>
          </cell>
          <cell r="U763" t="str">
            <v>SSF5615060</v>
          </cell>
          <cell r="V763" t="str">
            <v>Chetana Weekly</v>
          </cell>
          <cell r="W763" t="str">
            <v>Active</v>
          </cell>
          <cell r="X763" t="str">
            <v>M</v>
          </cell>
          <cell r="Y763" t="str">
            <v>RAMPRATAP</v>
          </cell>
          <cell r="Z763" t="str">
            <v>7054244294</v>
          </cell>
        </row>
        <row r="764">
          <cell r="T764" t="str">
            <v>SSF3791853</v>
          </cell>
          <cell r="U764" t="str">
            <v>SSF3791853</v>
          </cell>
          <cell r="V764" t="str">
            <v>Unnati weekly</v>
          </cell>
          <cell r="W764" t="str">
            <v>Closed</v>
          </cell>
          <cell r="X764" t="str">
            <v>M</v>
          </cell>
          <cell r="Y764" t="str">
            <v>NIZAMUDDIN</v>
          </cell>
          <cell r="Z764" t="str">
            <v>8187998694</v>
          </cell>
        </row>
        <row r="765">
          <cell r="T765" t="str">
            <v>SSF3940356</v>
          </cell>
          <cell r="U765" t="str">
            <v>SSF3940356</v>
          </cell>
          <cell r="V765" t="str">
            <v>Unnati weekly</v>
          </cell>
          <cell r="W765" t="str">
            <v>Closed</v>
          </cell>
          <cell r="X765" t="str">
            <v>M</v>
          </cell>
          <cell r="Y765" t="str">
            <v>MANJESIH KUMAR PRASAD</v>
          </cell>
          <cell r="Z765" t="str">
            <v>9310094709</v>
          </cell>
        </row>
        <row r="766">
          <cell r="T766" t="str">
            <v>SSF4383851</v>
          </cell>
          <cell r="U766" t="str">
            <v>SSF4383851</v>
          </cell>
          <cell r="V766" t="str">
            <v>Unnati weekly</v>
          </cell>
          <cell r="W766" t="str">
            <v>Active</v>
          </cell>
          <cell r="X766" t="str">
            <v>M</v>
          </cell>
          <cell r="Y766" t="str">
            <v>SANTOSH </v>
          </cell>
          <cell r="Z766" t="str">
            <v>9076980315</v>
          </cell>
        </row>
        <row r="767">
          <cell r="T767" t="str">
            <v>SSF5600563</v>
          </cell>
          <cell r="U767" t="str">
            <v>SSF5600563</v>
          </cell>
          <cell r="V767" t="str">
            <v>Chetana Weekly</v>
          </cell>
          <cell r="W767" t="str">
            <v>Active</v>
          </cell>
          <cell r="X767" t="str">
            <v>M</v>
          </cell>
          <cell r="Y767" t="str">
            <v>RANJIT</v>
          </cell>
          <cell r="Z767" t="str">
            <v>9044405664</v>
          </cell>
        </row>
        <row r="768">
          <cell r="T768" t="str">
            <v>SSF5600531</v>
          </cell>
          <cell r="U768" t="str">
            <v>SSF5600531</v>
          </cell>
          <cell r="V768" t="str">
            <v>Chetana Weekly</v>
          </cell>
          <cell r="W768" t="str">
            <v>Active</v>
          </cell>
          <cell r="X768" t="str">
            <v>M</v>
          </cell>
          <cell r="Y768" t="str">
            <v>RAMJEET SINGH</v>
          </cell>
          <cell r="Z768" t="str">
            <v>8090779821</v>
          </cell>
        </row>
        <row r="769">
          <cell r="T769" t="str">
            <v>SSF4303492</v>
          </cell>
          <cell r="U769" t="str">
            <v>SSF4303492</v>
          </cell>
          <cell r="V769" t="str">
            <v>Unnati weekly</v>
          </cell>
          <cell r="W769" t="str">
            <v>Closed</v>
          </cell>
          <cell r="X769" t="str">
            <v>M</v>
          </cell>
          <cell r="Y769" t="str">
            <v>RAM DULARE</v>
          </cell>
          <cell r="Z769" t="str">
            <v>9721037870</v>
          </cell>
        </row>
        <row r="770">
          <cell r="T770" t="str">
            <v>SSF3608246</v>
          </cell>
          <cell r="U770" t="str">
            <v>SSF3608246</v>
          </cell>
          <cell r="V770" t="str">
            <v>Consumer Durable Weekly</v>
          </cell>
          <cell r="W770" t="str">
            <v>Closed</v>
          </cell>
          <cell r="X770" t="str">
            <v>M</v>
          </cell>
          <cell r="Y770" t="str">
            <v>AINOOL </v>
          </cell>
          <cell r="Z770" t="str">
            <v>8299623579</v>
          </cell>
        </row>
        <row r="771">
          <cell r="T771" t="str">
            <v>SSF4509780</v>
          </cell>
          <cell r="U771" t="str">
            <v>SSF4509780</v>
          </cell>
          <cell r="V771" t="str">
            <v>Unnati weekly</v>
          </cell>
          <cell r="W771" t="str">
            <v>Active</v>
          </cell>
          <cell r="X771" t="str">
            <v>M</v>
          </cell>
          <cell r="Y771" t="str">
            <v>AWADHESH</v>
          </cell>
          <cell r="Z771" t="str">
            <v>9565989631</v>
          </cell>
        </row>
        <row r="772">
          <cell r="T772" t="str">
            <v>SSF4481495</v>
          </cell>
          <cell r="U772" t="str">
            <v>SSF4481495</v>
          </cell>
          <cell r="V772" t="str">
            <v>Unnati weekly</v>
          </cell>
          <cell r="W772" t="str">
            <v>Closed</v>
          </cell>
          <cell r="X772" t="str">
            <v>M</v>
          </cell>
          <cell r="Y772" t="str">
            <v>RAM JATAN</v>
          </cell>
          <cell r="Z772" t="str">
            <v>8693817738</v>
          </cell>
        </row>
        <row r="773">
          <cell r="T773" t="str">
            <v>SSF3836538</v>
          </cell>
          <cell r="U773" t="str">
            <v>SSF3836538</v>
          </cell>
          <cell r="V773" t="str">
            <v>Consumer Durable Weekly</v>
          </cell>
          <cell r="W773" t="str">
            <v>Closed</v>
          </cell>
          <cell r="X773" t="str">
            <v>M</v>
          </cell>
          <cell r="Y773" t="str">
            <v>RISHI  KAPOOR</v>
          </cell>
          <cell r="Z773" t="str">
            <v>6386302356</v>
          </cell>
        </row>
        <row r="774">
          <cell r="T774" t="str">
            <v>SSF3892745</v>
          </cell>
          <cell r="U774" t="str">
            <v>SSF3892745</v>
          </cell>
          <cell r="V774" t="str">
            <v>Unnati weekly</v>
          </cell>
          <cell r="W774" t="str">
            <v>Active</v>
          </cell>
          <cell r="X774" t="str">
            <v>M</v>
          </cell>
          <cell r="Y774" t="str">
            <v>MAHENDRA PRASAD</v>
          </cell>
          <cell r="Z774" t="str">
            <v>9044524962</v>
          </cell>
        </row>
        <row r="775">
          <cell r="T775" t="str">
            <v>SSF3703160</v>
          </cell>
          <cell r="U775" t="str">
            <v>SSF3703160</v>
          </cell>
          <cell r="V775" t="str">
            <v>Unnati weekly</v>
          </cell>
          <cell r="W775" t="str">
            <v>Active</v>
          </cell>
          <cell r="X775" t="str">
            <v>S</v>
          </cell>
          <cell r="Y775" t="str">
            <v>PRAHLAD CHAURASIYA</v>
          </cell>
          <cell r="Z775" t="str">
            <v>7752842328</v>
          </cell>
        </row>
        <row r="776">
          <cell r="T776" t="str">
            <v>SSF4395110</v>
          </cell>
          <cell r="U776" t="str">
            <v>SSF4395110</v>
          </cell>
          <cell r="V776" t="str">
            <v>Unnati weekly</v>
          </cell>
          <cell r="W776" t="str">
            <v>Closed</v>
          </cell>
          <cell r="X776" t="str">
            <v>M</v>
          </cell>
          <cell r="Y776" t="str">
            <v>RAHUL NISHAD</v>
          </cell>
          <cell r="Z776" t="str">
            <v>8175058328</v>
          </cell>
        </row>
        <row r="777">
          <cell r="T777" t="str">
            <v>SSF4362083</v>
          </cell>
          <cell r="U777" t="str">
            <v>SSF4362083</v>
          </cell>
          <cell r="V777" t="str">
            <v>Unnati weekly</v>
          </cell>
          <cell r="W777" t="str">
            <v>Active</v>
          </cell>
          <cell r="X777" t="str">
            <v>M</v>
          </cell>
          <cell r="Y777" t="str">
            <v>PAVAN</v>
          </cell>
          <cell r="Z777" t="str">
            <v>9920848471</v>
          </cell>
        </row>
        <row r="778">
          <cell r="T778" t="str">
            <v>SSF4413698</v>
          </cell>
          <cell r="U778" t="str">
            <v>SSF4413698</v>
          </cell>
          <cell r="V778" t="str">
            <v>Unnati weekly</v>
          </cell>
          <cell r="W778" t="str">
            <v>Closed</v>
          </cell>
          <cell r="X778" t="str">
            <v>D</v>
          </cell>
          <cell r="Y778" t="str">
            <v>RAMNARESH </v>
          </cell>
          <cell r="Z778" t="str">
            <v>8689803793</v>
          </cell>
        </row>
        <row r="779">
          <cell r="T779" t="str">
            <v>SSF4098802</v>
          </cell>
          <cell r="U779" t="str">
            <v>SSF4098802</v>
          </cell>
          <cell r="V779" t="str">
            <v>Unnati weekly</v>
          </cell>
          <cell r="W779" t="str">
            <v>Active</v>
          </cell>
          <cell r="X779" t="str">
            <v>M</v>
          </cell>
          <cell r="Y779" t="str">
            <v>HARISHCHANDRA PRASAD</v>
          </cell>
          <cell r="Z779" t="str">
            <v>7652088171</v>
          </cell>
        </row>
        <row r="780">
          <cell r="T780" t="str">
            <v>SSF3824065</v>
          </cell>
          <cell r="U780" t="str">
            <v>SSF3824065</v>
          </cell>
          <cell r="V780" t="str">
            <v>Unnati weekly</v>
          </cell>
          <cell r="W780" t="str">
            <v>Active</v>
          </cell>
          <cell r="X780" t="str">
            <v>M</v>
          </cell>
          <cell r="Y780" t="str">
            <v>TUPHANI</v>
          </cell>
          <cell r="Z780" t="str">
            <v>9839027912</v>
          </cell>
        </row>
        <row r="781">
          <cell r="T781" t="str">
            <v>SSF4078345</v>
          </cell>
          <cell r="U781" t="str">
            <v>SSF4078345</v>
          </cell>
          <cell r="V781" t="str">
            <v>Unnati weekly</v>
          </cell>
          <cell r="W781" t="str">
            <v>Closed</v>
          </cell>
          <cell r="X781" t="str">
            <v>M</v>
          </cell>
          <cell r="Y781" t="str">
            <v>RAJESH </v>
          </cell>
          <cell r="Z781" t="str">
            <v>8052424988</v>
          </cell>
        </row>
        <row r="782">
          <cell r="T782" t="str">
            <v>SSF4465207</v>
          </cell>
          <cell r="U782" t="str">
            <v>SSF4465207</v>
          </cell>
          <cell r="V782" t="str">
            <v>Unnati weekly</v>
          </cell>
          <cell r="W782" t="str">
            <v>Active</v>
          </cell>
          <cell r="X782" t="str">
            <v>M</v>
          </cell>
          <cell r="Y782" t="str">
            <v>MUNNA</v>
          </cell>
          <cell r="Z782" t="str">
            <v>7080030561</v>
          </cell>
        </row>
        <row r="783">
          <cell r="T783" t="str">
            <v>SSF4319012</v>
          </cell>
          <cell r="U783" t="str">
            <v>SSF4319012</v>
          </cell>
          <cell r="V783" t="str">
            <v>Unnati weekly</v>
          </cell>
          <cell r="W783" t="str">
            <v>Active</v>
          </cell>
          <cell r="X783" t="str">
            <v>S</v>
          </cell>
          <cell r="Y783" t="str">
            <v>GIRDHAR</v>
          </cell>
          <cell r="Z783" t="str">
            <v>9839705451</v>
          </cell>
        </row>
        <row r="784">
          <cell r="T784" t="str">
            <v>SSF5581445</v>
          </cell>
          <cell r="U784" t="str">
            <v>SSF5581445</v>
          </cell>
          <cell r="V784" t="str">
            <v>Chetana Weekly</v>
          </cell>
          <cell r="W784" t="str">
            <v>Closed</v>
          </cell>
          <cell r="X784" t="str">
            <v>M</v>
          </cell>
          <cell r="Y784" t="str">
            <v>SAIFULLAH </v>
          </cell>
          <cell r="Z784" t="str">
            <v>8922803054</v>
          </cell>
        </row>
        <row r="785">
          <cell r="T785" t="str">
            <v>SSF5601234</v>
          </cell>
          <cell r="U785" t="str">
            <v>SSF5601234</v>
          </cell>
          <cell r="V785" t="str">
            <v>Chetana Weekly</v>
          </cell>
          <cell r="W785" t="str">
            <v>Active</v>
          </cell>
          <cell r="X785" t="str">
            <v>M</v>
          </cell>
          <cell r="Y785" t="str">
            <v>BYAS MUNI PATEL</v>
          </cell>
          <cell r="Z785" t="str">
            <v>8528354874</v>
          </cell>
        </row>
        <row r="786">
          <cell r="T786" t="str">
            <v>SSF4205935</v>
          </cell>
          <cell r="U786" t="str">
            <v>SSF4205935</v>
          </cell>
          <cell r="V786" t="str">
            <v>Unnati weekly</v>
          </cell>
          <cell r="W786" t="str">
            <v>Active</v>
          </cell>
          <cell r="X786" t="str">
            <v>M</v>
          </cell>
          <cell r="Y786" t="str">
            <v>RAJESH SHARMA</v>
          </cell>
          <cell r="Z786" t="str">
            <v>7310075648</v>
          </cell>
        </row>
        <row r="787">
          <cell r="T787" t="str">
            <v>SSF3824463</v>
          </cell>
          <cell r="U787" t="str">
            <v>SSF3824463</v>
          </cell>
          <cell r="V787" t="str">
            <v>Unnati weekly</v>
          </cell>
          <cell r="W787" t="str">
            <v>Active</v>
          </cell>
          <cell r="X787" t="str">
            <v>M</v>
          </cell>
          <cell r="Y787" t="str">
            <v>SURYJIT YADAV</v>
          </cell>
          <cell r="Z787" t="str">
            <v>8953818566</v>
          </cell>
        </row>
        <row r="788">
          <cell r="T788" t="str">
            <v>SSF5587895</v>
          </cell>
          <cell r="U788" t="str">
            <v>SSF5587895</v>
          </cell>
          <cell r="V788" t="str">
            <v>Chetana Weekly</v>
          </cell>
          <cell r="W788" t="str">
            <v>Closed</v>
          </cell>
          <cell r="X788" t="str">
            <v>M</v>
          </cell>
          <cell r="Y788" t="str">
            <v> JAYRAM</v>
          </cell>
          <cell r="Z788" t="str">
            <v>9120278274</v>
          </cell>
        </row>
        <row r="789">
          <cell r="T789" t="str">
            <v>SSF3559182</v>
          </cell>
          <cell r="U789" t="str">
            <v>SSF3559182</v>
          </cell>
          <cell r="V789" t="str">
            <v>Unnati weekly</v>
          </cell>
          <cell r="W789" t="str">
            <v>Closed</v>
          </cell>
          <cell r="X789" t="str">
            <v>M</v>
          </cell>
          <cell r="Y789" t="str">
            <v>SHREERAM</v>
          </cell>
          <cell r="Z789" t="str">
            <v>9170073990</v>
          </cell>
        </row>
        <row r="790">
          <cell r="T790" t="str">
            <v>SSF4023420</v>
          </cell>
          <cell r="U790" t="str">
            <v>SSF4023420</v>
          </cell>
          <cell r="V790" t="str">
            <v>Unnati weekly</v>
          </cell>
          <cell r="W790" t="str">
            <v>Active</v>
          </cell>
          <cell r="X790" t="str">
            <v>M</v>
          </cell>
          <cell r="Y790" t="str">
            <v>SANTOSH</v>
          </cell>
          <cell r="Z790" t="str">
            <v>7081423318</v>
          </cell>
        </row>
        <row r="791">
          <cell r="T791" t="str">
            <v>SSF3330431</v>
          </cell>
          <cell r="U791" t="str">
            <v>SSF3330431</v>
          </cell>
          <cell r="V791" t="str">
            <v>Unnati weekly</v>
          </cell>
          <cell r="W791" t="str">
            <v>Active</v>
          </cell>
          <cell r="X791" t="str">
            <v>M</v>
          </cell>
          <cell r="Y791" t="str">
            <v>CHHOTLAL</v>
          </cell>
          <cell r="Z791" t="str">
            <v>8296115493</v>
          </cell>
        </row>
        <row r="792">
          <cell r="T792" t="str">
            <v>SSF5565675</v>
          </cell>
          <cell r="U792" t="str">
            <v>SSF5565675</v>
          </cell>
          <cell r="V792" t="str">
            <v>Chetana Weekly</v>
          </cell>
          <cell r="W792" t="str">
            <v>Active</v>
          </cell>
          <cell r="X792" t="str">
            <v>M</v>
          </cell>
          <cell r="Y792" t="str">
            <v>MR ANIL </v>
          </cell>
          <cell r="Z792" t="str">
            <v>9118723651</v>
          </cell>
        </row>
        <row r="793">
          <cell r="T793" t="str">
            <v>SSF5569510</v>
          </cell>
          <cell r="U793" t="str">
            <v>SSF5569510</v>
          </cell>
          <cell r="V793" t="str">
            <v>Chetana Weekly</v>
          </cell>
          <cell r="W793" t="str">
            <v>Active</v>
          </cell>
          <cell r="X793" t="str">
            <v>M</v>
          </cell>
          <cell r="Y793" t="str">
            <v>RAJENDRA</v>
          </cell>
          <cell r="Z793" t="str">
            <v>9198094012</v>
          </cell>
        </row>
        <row r="794">
          <cell r="T794" t="str">
            <v>SSF5570958</v>
          </cell>
          <cell r="U794" t="str">
            <v>SSF5570958</v>
          </cell>
          <cell r="V794" t="str">
            <v>Chetana Weekly</v>
          </cell>
          <cell r="W794" t="str">
            <v>Active</v>
          </cell>
          <cell r="X794" t="str">
            <v>W</v>
          </cell>
          <cell r="Y794" t="str">
            <v>DHUPAI</v>
          </cell>
          <cell r="Z794" t="str">
            <v>9137751745</v>
          </cell>
        </row>
        <row r="795">
          <cell r="T795" t="str">
            <v>SSF4145614</v>
          </cell>
          <cell r="U795" t="str">
            <v>SSF4145614</v>
          </cell>
          <cell r="V795" t="str">
            <v>Unnati weekly</v>
          </cell>
          <cell r="W795" t="str">
            <v>Closed</v>
          </cell>
          <cell r="X795" t="str">
            <v>M</v>
          </cell>
          <cell r="Y795" t="str">
            <v>RAMASHANKAR</v>
          </cell>
          <cell r="Z795" t="str">
            <v>9621716323</v>
          </cell>
        </row>
        <row r="796">
          <cell r="T796" t="str">
            <v>SSF5563874</v>
          </cell>
          <cell r="U796" t="str">
            <v>SSF5563874</v>
          </cell>
          <cell r="V796" t="str">
            <v>Chetana Weekly</v>
          </cell>
          <cell r="W796" t="str">
            <v>Active</v>
          </cell>
          <cell r="X796" t="str">
            <v>M</v>
          </cell>
          <cell r="Y796" t="str">
            <v>AJAY SINGH</v>
          </cell>
          <cell r="Z796" t="str">
            <v>9956869623</v>
          </cell>
        </row>
        <row r="797">
          <cell r="T797" t="str">
            <v>SSF3321344</v>
          </cell>
          <cell r="U797" t="str">
            <v>SSF3321344</v>
          </cell>
          <cell r="V797" t="str">
            <v>Consumer Durable Weekly</v>
          </cell>
          <cell r="W797" t="str">
            <v>Closed</v>
          </cell>
          <cell r="X797" t="str">
            <v>M</v>
          </cell>
          <cell r="Y797" t="str">
            <v>SANTOSH KUMAR JAISWAL</v>
          </cell>
          <cell r="Z797" t="str">
            <v>8318869036</v>
          </cell>
        </row>
        <row r="798">
          <cell r="T798" t="str">
            <v>SSF5583076</v>
          </cell>
          <cell r="U798" t="str">
            <v>SSF5583076</v>
          </cell>
          <cell r="V798" t="str">
            <v>Chetana Weekly</v>
          </cell>
          <cell r="W798" t="str">
            <v>Active</v>
          </cell>
          <cell r="X798" t="str">
            <v>M</v>
          </cell>
          <cell r="Y798" t="str">
            <v>VIRENDRA</v>
          </cell>
          <cell r="Z798" t="str">
            <v>9157361356</v>
          </cell>
        </row>
        <row r="799">
          <cell r="T799" t="str">
            <v>SSF5574192</v>
          </cell>
          <cell r="U799" t="str">
            <v>SSF5574192</v>
          </cell>
          <cell r="V799" t="str">
            <v>Chetana Weekly</v>
          </cell>
          <cell r="W799" t="str">
            <v>Active</v>
          </cell>
          <cell r="X799" t="str">
            <v>M</v>
          </cell>
          <cell r="Y799" t="str">
            <v>SOMANATH</v>
          </cell>
          <cell r="Z799" t="str">
            <v>7275381135</v>
          </cell>
        </row>
        <row r="800">
          <cell r="T800" t="str">
            <v>SSF5546808</v>
          </cell>
          <cell r="U800" t="str">
            <v>SSF5546808</v>
          </cell>
          <cell r="V800" t="str">
            <v>Chetana Weekly</v>
          </cell>
          <cell r="W800" t="str">
            <v>Active</v>
          </cell>
          <cell r="X800" t="str">
            <v>M</v>
          </cell>
          <cell r="Y800" t="str">
            <v>RAMKAWAL SHARMA</v>
          </cell>
          <cell r="Z800" t="str">
            <v>7570085415</v>
          </cell>
        </row>
        <row r="801">
          <cell r="T801" t="str">
            <v>SSF5577783</v>
          </cell>
          <cell r="U801" t="str">
            <v>SSF5577783</v>
          </cell>
          <cell r="V801" t="str">
            <v>Chetana Weekly</v>
          </cell>
          <cell r="W801" t="str">
            <v>Closed</v>
          </cell>
          <cell r="X801" t="str">
            <v>M</v>
          </cell>
          <cell r="Y801" t="str">
            <v>NABBI ALI</v>
          </cell>
          <cell r="Z801" t="str">
            <v>7275977996</v>
          </cell>
        </row>
        <row r="802">
          <cell r="T802" t="str">
            <v>SSF4193653</v>
          </cell>
          <cell r="U802" t="str">
            <v>SSF4193653</v>
          </cell>
          <cell r="V802" t="str">
            <v>Unnati weekly</v>
          </cell>
          <cell r="W802" t="str">
            <v>Closed</v>
          </cell>
          <cell r="X802" t="str">
            <v>M</v>
          </cell>
          <cell r="Y802" t="str">
            <v>RAVINDRA PASAWAN</v>
          </cell>
          <cell r="Z802" t="str">
            <v>7607989656</v>
          </cell>
        </row>
        <row r="803">
          <cell r="T803" t="str">
            <v>SSF4061442</v>
          </cell>
          <cell r="U803" t="str">
            <v>SSF4061442</v>
          </cell>
          <cell r="V803" t="str">
            <v>Unnati weekly</v>
          </cell>
          <cell r="W803" t="str">
            <v>Closed</v>
          </cell>
          <cell r="X803" t="str">
            <v>M</v>
          </cell>
          <cell r="Y803" t="str">
            <v>JAIDEEP</v>
          </cell>
          <cell r="Z803" t="str">
            <v>9125946327</v>
          </cell>
        </row>
        <row r="804">
          <cell r="T804" t="str">
            <v>SSF4372370</v>
          </cell>
          <cell r="U804" t="str">
            <v>SSF4372370</v>
          </cell>
          <cell r="V804" t="str">
            <v>Unnati weekly</v>
          </cell>
          <cell r="W804" t="str">
            <v>Active</v>
          </cell>
          <cell r="X804" t="str">
            <v>M</v>
          </cell>
          <cell r="Y804" t="str">
            <v>PRABHAT TRIPATHI</v>
          </cell>
          <cell r="Z804" t="str">
            <v>8960323791</v>
          </cell>
        </row>
        <row r="805">
          <cell r="T805" t="str">
            <v>SSF3946713</v>
          </cell>
          <cell r="U805" t="str">
            <v>SSF3946713</v>
          </cell>
          <cell r="V805" t="str">
            <v>Unnati weekly</v>
          </cell>
          <cell r="W805" t="str">
            <v>Active</v>
          </cell>
          <cell r="X805" t="str">
            <v>M</v>
          </cell>
          <cell r="Y805" t="str">
            <v>MANOJ KUMAR RAJBHAR</v>
          </cell>
          <cell r="Z805" t="str">
            <v>9648930498</v>
          </cell>
        </row>
        <row r="806">
          <cell r="T806" t="str">
            <v>SSF3427846</v>
          </cell>
          <cell r="U806" t="str">
            <v>SSF3427846</v>
          </cell>
          <cell r="V806" t="str">
            <v>Unnati weekly</v>
          </cell>
          <cell r="W806" t="str">
            <v>Closed</v>
          </cell>
          <cell r="X806" t="str">
            <v>S</v>
          </cell>
          <cell r="Y806" t="str">
            <v>HADISH </v>
          </cell>
          <cell r="Z806" t="str">
            <v>9236933212</v>
          </cell>
        </row>
        <row r="807">
          <cell r="T807" t="str">
            <v>SSF5530905</v>
          </cell>
          <cell r="U807" t="str">
            <v>SSF5530905</v>
          </cell>
          <cell r="V807" t="str">
            <v>Chetana Weekly</v>
          </cell>
          <cell r="W807" t="str">
            <v>Active</v>
          </cell>
          <cell r="X807" t="str">
            <v>M</v>
          </cell>
          <cell r="Y807" t="str">
            <v>INDRESH</v>
          </cell>
          <cell r="Z807" t="str">
            <v>8175030150</v>
          </cell>
        </row>
        <row r="808">
          <cell r="T808" t="str">
            <v>SSF3849024</v>
          </cell>
          <cell r="U808" t="str">
            <v>SSF3849024</v>
          </cell>
          <cell r="V808" t="str">
            <v>Unnati weekly</v>
          </cell>
          <cell r="W808" t="str">
            <v>Closed</v>
          </cell>
          <cell r="X808" t="str">
            <v>M</v>
          </cell>
          <cell r="Y808" t="str">
            <v>INDRAJIT</v>
          </cell>
          <cell r="Z808" t="str">
            <v>7068648255</v>
          </cell>
        </row>
        <row r="809">
          <cell r="T809" t="str">
            <v>SSF5495942</v>
          </cell>
          <cell r="U809" t="str">
            <v>SSF5495942</v>
          </cell>
          <cell r="V809" t="str">
            <v>Chetana Weekly</v>
          </cell>
          <cell r="W809" t="str">
            <v>Active</v>
          </cell>
          <cell r="X809" t="str">
            <v>M</v>
          </cell>
          <cell r="Y809" t="str">
            <v>RAMNEVAS </v>
          </cell>
          <cell r="Z809" t="str">
            <v>9555614977</v>
          </cell>
        </row>
        <row r="810">
          <cell r="T810" t="str">
            <v>SSF3485614</v>
          </cell>
          <cell r="U810" t="str">
            <v>SSF3485614</v>
          </cell>
          <cell r="V810" t="str">
            <v>Unnati weekly</v>
          </cell>
          <cell r="W810" t="str">
            <v>Closed</v>
          </cell>
          <cell r="X810" t="str">
            <v>M</v>
          </cell>
          <cell r="Y810" t="str">
            <v>SURESH </v>
          </cell>
          <cell r="Z810" t="str">
            <v>9792359086</v>
          </cell>
        </row>
        <row r="811">
          <cell r="T811" t="str">
            <v>SSF4355306</v>
          </cell>
          <cell r="U811" t="str">
            <v>SSF4355306</v>
          </cell>
          <cell r="V811" t="str">
            <v>Unnati weekly</v>
          </cell>
          <cell r="W811" t="str">
            <v>Active</v>
          </cell>
          <cell r="X811" t="str">
            <v>M</v>
          </cell>
          <cell r="Y811" t="str">
            <v>SHARMA PRASAD</v>
          </cell>
          <cell r="Z811" t="str">
            <v>9076576365</v>
          </cell>
        </row>
        <row r="812">
          <cell r="T812" t="str">
            <v>SSF4351919</v>
          </cell>
          <cell r="U812" t="str">
            <v>SSF4351919</v>
          </cell>
          <cell r="V812" t="str">
            <v>Unnati weekly</v>
          </cell>
          <cell r="W812" t="str">
            <v>Closed</v>
          </cell>
          <cell r="X812" t="str">
            <v>M</v>
          </cell>
          <cell r="Y812" t="str">
            <v>VASARAT</v>
          </cell>
          <cell r="Z812" t="str">
            <v>8766237975</v>
          </cell>
        </row>
        <row r="813">
          <cell r="T813" t="str">
            <v>SSF4145593</v>
          </cell>
          <cell r="U813" t="str">
            <v>SSF4145593</v>
          </cell>
          <cell r="V813" t="str">
            <v>Unnati weekly</v>
          </cell>
          <cell r="W813" t="str">
            <v>Active</v>
          </cell>
          <cell r="X813" t="str">
            <v>S</v>
          </cell>
          <cell r="Y813" t="str">
            <v>HARISHCHANDRA</v>
          </cell>
          <cell r="Z813" t="str">
            <v>9651684688</v>
          </cell>
        </row>
        <row r="814">
          <cell r="T814" t="str">
            <v>SSF4074017</v>
          </cell>
          <cell r="U814" t="str">
            <v>SSF4074017</v>
          </cell>
          <cell r="V814" t="str">
            <v>Unnati weekly</v>
          </cell>
          <cell r="W814" t="str">
            <v>Active</v>
          </cell>
          <cell r="X814" t="str">
            <v>M</v>
          </cell>
          <cell r="Y814" t="str">
            <v>ABDUL JANULA SHAH</v>
          </cell>
          <cell r="Z814" t="str">
            <v>9264951840</v>
          </cell>
        </row>
        <row r="815">
          <cell r="T815" t="str">
            <v>SSF4346475</v>
          </cell>
          <cell r="U815" t="str">
            <v>SSF4346475</v>
          </cell>
          <cell r="V815" t="str">
            <v>Unnati weekly</v>
          </cell>
          <cell r="W815" t="str">
            <v>Active</v>
          </cell>
          <cell r="X815" t="str">
            <v>M</v>
          </cell>
          <cell r="Y815" t="str">
            <v>RAM BAHADUR</v>
          </cell>
          <cell r="Z815" t="str">
            <v>8874538261</v>
          </cell>
        </row>
        <row r="816">
          <cell r="T816" t="str">
            <v>SSF5542967</v>
          </cell>
          <cell r="U816" t="str">
            <v>SSF5542967</v>
          </cell>
          <cell r="V816" t="str">
            <v>Chetana Weekly</v>
          </cell>
          <cell r="W816" t="str">
            <v>Closed</v>
          </cell>
          <cell r="X816" t="str">
            <v>M</v>
          </cell>
          <cell r="Y816" t="str">
            <v>JAINUDIN</v>
          </cell>
          <cell r="Z816" t="str">
            <v>7800538938</v>
          </cell>
        </row>
        <row r="817">
          <cell r="T817" t="str">
            <v>SSF5542197</v>
          </cell>
          <cell r="U817" t="str">
            <v>SSF5542197</v>
          </cell>
          <cell r="V817" t="str">
            <v>Chetana Weekly</v>
          </cell>
          <cell r="W817" t="str">
            <v>Closed</v>
          </cell>
          <cell r="X817" t="str">
            <v>M</v>
          </cell>
          <cell r="Y817" t="str">
            <v>MANOJ</v>
          </cell>
          <cell r="Z817" t="str">
            <v>9120190263</v>
          </cell>
        </row>
        <row r="818">
          <cell r="T818" t="str">
            <v>SSF5514434</v>
          </cell>
          <cell r="U818" t="str">
            <v>SSF5514434</v>
          </cell>
          <cell r="V818" t="str">
            <v>Chetana Weekly</v>
          </cell>
          <cell r="W818" t="str">
            <v>Active</v>
          </cell>
          <cell r="X818" t="str">
            <v>M</v>
          </cell>
          <cell r="Y818" t="str">
            <v>KALAMHUSAIN</v>
          </cell>
          <cell r="Z818" t="str">
            <v>8140989074</v>
          </cell>
        </row>
        <row r="819">
          <cell r="T819" t="str">
            <v>SSF5536197</v>
          </cell>
          <cell r="U819" t="str">
            <v>SSF5536197</v>
          </cell>
          <cell r="V819" t="str">
            <v>Chetana Weekly</v>
          </cell>
          <cell r="W819" t="str">
            <v>Active</v>
          </cell>
          <cell r="X819" t="str">
            <v>M</v>
          </cell>
          <cell r="Y819" t="str">
            <v>SANOJ gupta</v>
          </cell>
          <cell r="Z819" t="str">
            <v>7897310172</v>
          </cell>
        </row>
        <row r="820">
          <cell r="T820" t="str">
            <v>SSF4206708</v>
          </cell>
          <cell r="U820" t="str">
            <v>SSF4206708</v>
          </cell>
          <cell r="V820" t="str">
            <v>Unnati weekly</v>
          </cell>
          <cell r="W820" t="str">
            <v>Active</v>
          </cell>
          <cell r="X820" t="str">
            <v>M</v>
          </cell>
          <cell r="Y820" t="str">
            <v>OM PRAKASH</v>
          </cell>
          <cell r="Z820" t="str">
            <v>8090465401</v>
          </cell>
        </row>
        <row r="821">
          <cell r="T821" t="str">
            <v>SSF4180190</v>
          </cell>
          <cell r="U821" t="str">
            <v>SSF4180190</v>
          </cell>
          <cell r="V821" t="str">
            <v>Unnati weekly</v>
          </cell>
          <cell r="W821" t="str">
            <v>Active</v>
          </cell>
          <cell r="X821" t="str">
            <v>M</v>
          </cell>
          <cell r="Y821" t="str">
            <v>MANOJ</v>
          </cell>
          <cell r="Z821" t="str">
            <v>7007394581</v>
          </cell>
        </row>
        <row r="822">
          <cell r="T822" t="str">
            <v>SSF5526388</v>
          </cell>
          <cell r="U822" t="str">
            <v>SSF5526388</v>
          </cell>
          <cell r="V822" t="str">
            <v>Chetana Weekly</v>
          </cell>
          <cell r="W822" t="str">
            <v>Active</v>
          </cell>
          <cell r="X822" t="str">
            <v>M</v>
          </cell>
          <cell r="Y822" t="str">
            <v>MANKESHAR</v>
          </cell>
          <cell r="Z822" t="str">
            <v>9919732248</v>
          </cell>
        </row>
        <row r="823">
          <cell r="T823" t="str">
            <v>SSF4307246</v>
          </cell>
          <cell r="U823" t="str">
            <v>SSF4307246</v>
          </cell>
          <cell r="V823" t="str">
            <v>Unnati weekly</v>
          </cell>
          <cell r="W823" t="str">
            <v>Active</v>
          </cell>
          <cell r="X823" t="str">
            <v>M</v>
          </cell>
          <cell r="Y823" t="str">
            <v>TALIM ANSARI</v>
          </cell>
          <cell r="Z823" t="str">
            <v>7084563213</v>
          </cell>
        </row>
        <row r="824">
          <cell r="T824" t="str">
            <v>SSF4203469</v>
          </cell>
          <cell r="U824" t="str">
            <v>SSF4203469</v>
          </cell>
          <cell r="V824" t="str">
            <v>Unnati weekly</v>
          </cell>
          <cell r="W824" t="str">
            <v>Active</v>
          </cell>
          <cell r="X824" t="str">
            <v>S</v>
          </cell>
          <cell r="Y824" t="str">
            <v>DHURPATI RAJBHAR</v>
          </cell>
          <cell r="Z824" t="str">
            <v>9561091952</v>
          </cell>
        </row>
        <row r="825">
          <cell r="T825" t="str">
            <v>SSF3943550</v>
          </cell>
          <cell r="U825" t="str">
            <v>SSF3943550</v>
          </cell>
          <cell r="V825" t="str">
            <v>Unnati weekly</v>
          </cell>
          <cell r="W825" t="str">
            <v>Active</v>
          </cell>
          <cell r="X825" t="str">
            <v>M</v>
          </cell>
          <cell r="Y825" t="str">
            <v>SIKANDAR RAJBHAR</v>
          </cell>
          <cell r="Z825" t="str">
            <v>8097152583</v>
          </cell>
        </row>
        <row r="826">
          <cell r="T826" t="str">
            <v>SSF4230299</v>
          </cell>
          <cell r="U826" t="str">
            <v>SSF4230299</v>
          </cell>
          <cell r="V826" t="str">
            <v>Unnati weekly</v>
          </cell>
          <cell r="W826" t="str">
            <v>Closed</v>
          </cell>
          <cell r="X826" t="str">
            <v>M</v>
          </cell>
          <cell r="Y826" t="str">
            <v>RAJESH</v>
          </cell>
          <cell r="Z826" t="str">
            <v>8115343733</v>
          </cell>
        </row>
        <row r="827">
          <cell r="T827" t="str">
            <v>SSF5531173</v>
          </cell>
          <cell r="U827" t="str">
            <v>SSF5531173</v>
          </cell>
          <cell r="V827" t="str">
            <v>Chetana Weekly</v>
          </cell>
          <cell r="W827" t="str">
            <v>Active</v>
          </cell>
          <cell r="X827" t="str">
            <v>M</v>
          </cell>
          <cell r="Y827" t="str">
            <v>RAMNIHORA</v>
          </cell>
          <cell r="Z827" t="str">
            <v>7080123520</v>
          </cell>
        </row>
        <row r="828">
          <cell r="T828" t="str">
            <v>SSF4010615</v>
          </cell>
          <cell r="U828" t="str">
            <v>SSF4010615</v>
          </cell>
          <cell r="V828" t="str">
            <v>Unnati weekly</v>
          </cell>
          <cell r="W828" t="str">
            <v>Active</v>
          </cell>
          <cell r="X828" t="str">
            <v>M</v>
          </cell>
          <cell r="Y828" t="str">
            <v>UMASHANKAR YADAV</v>
          </cell>
          <cell r="Z828" t="str">
            <v>6391748725</v>
          </cell>
        </row>
        <row r="829">
          <cell r="T829" t="str">
            <v>SSF5510721</v>
          </cell>
          <cell r="U829" t="str">
            <v>SSF5510721</v>
          </cell>
          <cell r="V829" t="str">
            <v>Chetana Weekly</v>
          </cell>
          <cell r="W829" t="str">
            <v>Active</v>
          </cell>
          <cell r="X829" t="str">
            <v>M</v>
          </cell>
          <cell r="Y829" t="str">
            <v>RAMANAND</v>
          </cell>
          <cell r="Z829" t="str">
            <v>6394300131</v>
          </cell>
        </row>
        <row r="830">
          <cell r="T830" t="str">
            <v>SSF5496242</v>
          </cell>
          <cell r="U830" t="str">
            <v>SSF5496242</v>
          </cell>
          <cell r="V830" t="str">
            <v>Chetana Weekly</v>
          </cell>
          <cell r="W830" t="str">
            <v>Active</v>
          </cell>
          <cell r="X830" t="str">
            <v>M</v>
          </cell>
          <cell r="Y830" t="str">
            <v>VIDHI CHAND SINGH</v>
          </cell>
          <cell r="Z830" t="str">
            <v>8779842091</v>
          </cell>
        </row>
        <row r="831">
          <cell r="T831" t="str">
            <v>SSF4276471</v>
          </cell>
          <cell r="U831" t="str">
            <v>SSF4276471</v>
          </cell>
          <cell r="V831" t="str">
            <v>Unnati weekly</v>
          </cell>
          <cell r="W831" t="str">
            <v>Closed</v>
          </cell>
          <cell r="X831" t="str">
            <v>M</v>
          </cell>
          <cell r="Y831" t="str">
            <v>SAMSER ALI</v>
          </cell>
          <cell r="Z831" t="str">
            <v>9839442342</v>
          </cell>
        </row>
        <row r="832">
          <cell r="T832" t="str">
            <v>SSF4274210</v>
          </cell>
          <cell r="U832" t="str">
            <v>SSF4274210</v>
          </cell>
          <cell r="V832" t="str">
            <v>Unnati weekly</v>
          </cell>
          <cell r="W832" t="str">
            <v>Closed</v>
          </cell>
          <cell r="X832" t="str">
            <v>M</v>
          </cell>
          <cell r="Y832" t="str">
            <v>HAQIQ ANSARI</v>
          </cell>
          <cell r="Z832" t="str">
            <v>9918472006</v>
          </cell>
        </row>
        <row r="833">
          <cell r="T833" t="str">
            <v>SSF5513282</v>
          </cell>
          <cell r="U833" t="str">
            <v>SSF5513282</v>
          </cell>
          <cell r="V833" t="str">
            <v>Chetana Weekly</v>
          </cell>
          <cell r="W833" t="str">
            <v>Active</v>
          </cell>
          <cell r="X833" t="str">
            <v>M</v>
          </cell>
          <cell r="Y833" t="str">
            <v>RAHUL SHARMA</v>
          </cell>
          <cell r="Z833" t="str">
            <v>7651896308</v>
          </cell>
        </row>
        <row r="834">
          <cell r="T834" t="str">
            <v>SSF4300076</v>
          </cell>
          <cell r="U834" t="str">
            <v>SSF4300076</v>
          </cell>
          <cell r="V834" t="str">
            <v>Unnati weekly</v>
          </cell>
          <cell r="W834" t="str">
            <v>Closed</v>
          </cell>
          <cell r="X834" t="str">
            <v>M</v>
          </cell>
          <cell r="Y834" t="str">
            <v>RAMDIN GUPTA</v>
          </cell>
          <cell r="Z834" t="str">
            <v>9250061903</v>
          </cell>
        </row>
        <row r="835">
          <cell r="T835" t="str">
            <v>SSF4269153</v>
          </cell>
          <cell r="U835" t="str">
            <v>SSF4269153</v>
          </cell>
          <cell r="V835" t="str">
            <v>Unnati weekly</v>
          </cell>
          <cell r="W835" t="str">
            <v>Active</v>
          </cell>
          <cell r="X835" t="str">
            <v>M</v>
          </cell>
          <cell r="Y835" t="str">
            <v>VINOD KUMAR SHARMA</v>
          </cell>
          <cell r="Z835" t="str">
            <v>8528283135</v>
          </cell>
        </row>
        <row r="836">
          <cell r="T836" t="str">
            <v>SSF5513442</v>
          </cell>
          <cell r="U836" t="str">
            <v>SSF5513442</v>
          </cell>
          <cell r="V836" t="str">
            <v>Chetana Weekly</v>
          </cell>
          <cell r="W836" t="str">
            <v>Active</v>
          </cell>
          <cell r="X836" t="str">
            <v>M</v>
          </cell>
          <cell r="Y836" t="str">
            <v> ramsamujh</v>
          </cell>
          <cell r="Z836" t="str">
            <v>7398778056</v>
          </cell>
        </row>
        <row r="837">
          <cell r="T837" t="str">
            <v>SSF3358471</v>
          </cell>
          <cell r="U837" t="str">
            <v>SSF3358471</v>
          </cell>
          <cell r="V837" t="str">
            <v>Unnati weekly</v>
          </cell>
          <cell r="W837" t="str">
            <v>Closed</v>
          </cell>
          <cell r="X837" t="str">
            <v>M</v>
          </cell>
          <cell r="Y837" t="str">
            <v>HARINDRA</v>
          </cell>
          <cell r="Z837" t="str">
            <v>7985197854</v>
          </cell>
        </row>
        <row r="838">
          <cell r="T838" t="str">
            <v>SSF5485100</v>
          </cell>
          <cell r="U838" t="str">
            <v>SSF5485100</v>
          </cell>
          <cell r="V838" t="str">
            <v>Chetana Weekly</v>
          </cell>
          <cell r="W838" t="str">
            <v>Closed</v>
          </cell>
          <cell r="X838" t="str">
            <v>M</v>
          </cell>
          <cell r="Y838" t="str">
            <v>VIJAY SHRIVASTAVA</v>
          </cell>
          <cell r="Z838" t="str">
            <v>9026879492</v>
          </cell>
        </row>
        <row r="839">
          <cell r="T839" t="str">
            <v>SSF4274255</v>
          </cell>
          <cell r="U839" t="str">
            <v>SSF4274255</v>
          </cell>
          <cell r="V839" t="str">
            <v>Unnati weekly</v>
          </cell>
          <cell r="W839" t="str">
            <v>Closed</v>
          </cell>
          <cell r="X839" t="str">
            <v>M</v>
          </cell>
          <cell r="Y839" t="str">
            <v>PRSENJEET</v>
          </cell>
          <cell r="Z839" t="str">
            <v>9335758211</v>
          </cell>
        </row>
        <row r="840">
          <cell r="T840" t="str">
            <v>SSF5497842</v>
          </cell>
          <cell r="U840" t="str">
            <v>SSF5497842</v>
          </cell>
          <cell r="V840" t="str">
            <v>Chetana Weekly</v>
          </cell>
          <cell r="W840" t="str">
            <v>Active</v>
          </cell>
          <cell r="X840" t="str">
            <v>M</v>
          </cell>
          <cell r="Y840" t="str">
            <v>IRSHAD</v>
          </cell>
          <cell r="Z840" t="str">
            <v>9670456278</v>
          </cell>
        </row>
        <row r="841">
          <cell r="T841" t="str">
            <v>SSF3803272</v>
          </cell>
          <cell r="U841" t="str">
            <v>SSF3803272</v>
          </cell>
          <cell r="V841" t="str">
            <v>Unnati weekly</v>
          </cell>
          <cell r="W841" t="str">
            <v>Active</v>
          </cell>
          <cell r="X841" t="str">
            <v>S</v>
          </cell>
          <cell r="Y841" t="str">
            <v>CHUMMAN</v>
          </cell>
          <cell r="Z841" t="str">
            <v>9005015014</v>
          </cell>
        </row>
        <row r="842">
          <cell r="T842" t="str">
            <v>SSF4350451</v>
          </cell>
          <cell r="U842" t="str">
            <v>SSF4350451</v>
          </cell>
          <cell r="V842" t="str">
            <v>Unnati weekly</v>
          </cell>
          <cell r="W842" t="str">
            <v>Closed</v>
          </cell>
          <cell r="X842" t="str">
            <v>M</v>
          </cell>
          <cell r="Y842" t="str">
            <v>SAVARU PRASAD</v>
          </cell>
          <cell r="Z842" t="str">
            <v>6393976735</v>
          </cell>
        </row>
        <row r="843">
          <cell r="T843" t="str">
            <v>SSF5486141</v>
          </cell>
          <cell r="U843" t="str">
            <v>SSF5486141</v>
          </cell>
          <cell r="V843" t="str">
            <v>Chetana Weekly</v>
          </cell>
          <cell r="W843" t="str">
            <v>Active</v>
          </cell>
          <cell r="X843" t="str">
            <v>M</v>
          </cell>
          <cell r="Y843" t="str">
            <v>SURYABHAN YADAV</v>
          </cell>
          <cell r="Z843" t="str">
            <v>9860230725</v>
          </cell>
        </row>
        <row r="844">
          <cell r="T844" t="str">
            <v>SSF3722810</v>
          </cell>
          <cell r="U844" t="str">
            <v>SSF3722810</v>
          </cell>
          <cell r="V844" t="str">
            <v>Unnati weekly</v>
          </cell>
          <cell r="W844" t="str">
            <v>Active</v>
          </cell>
          <cell r="X844" t="str">
            <v>M</v>
          </cell>
          <cell r="Y844" t="str">
            <v>RATTAN SHRAVAN PATEL</v>
          </cell>
          <cell r="Z844" t="str">
            <v>8881782753</v>
          </cell>
        </row>
        <row r="845">
          <cell r="T845" t="str">
            <v>SSF4206912</v>
          </cell>
          <cell r="U845" t="str">
            <v>SSF4206912</v>
          </cell>
          <cell r="V845" t="str">
            <v>Unnati weekly</v>
          </cell>
          <cell r="W845" t="str">
            <v>Closed</v>
          </cell>
          <cell r="X845" t="str">
            <v>S</v>
          </cell>
          <cell r="Y845" t="str">
            <v>BABLU</v>
          </cell>
          <cell r="Z845" t="str">
            <v>9935424873</v>
          </cell>
        </row>
        <row r="846">
          <cell r="T846" t="str">
            <v>SSF4180189</v>
          </cell>
          <cell r="U846" t="str">
            <v>SSF4180189</v>
          </cell>
          <cell r="V846" t="str">
            <v>Unnati weekly</v>
          </cell>
          <cell r="W846" t="str">
            <v>Closed</v>
          </cell>
          <cell r="X846" t="str">
            <v>M</v>
          </cell>
          <cell r="Y846" t="str">
            <v>PASHURAM</v>
          </cell>
          <cell r="Z846" t="str">
            <v>8604805679</v>
          </cell>
        </row>
        <row r="847">
          <cell r="T847" t="str">
            <v>SSF3975219</v>
          </cell>
          <cell r="U847" t="str">
            <v>SSF3975219</v>
          </cell>
          <cell r="V847" t="str">
            <v>Unnati weekly</v>
          </cell>
          <cell r="W847" t="str">
            <v>Active</v>
          </cell>
          <cell r="X847" t="str">
            <v>M</v>
          </cell>
          <cell r="Y847" t="str">
            <v>VIJYAMAL</v>
          </cell>
          <cell r="Z847" t="str">
            <v>8960663172</v>
          </cell>
        </row>
        <row r="848">
          <cell r="T848" t="str">
            <v>SSF3302726</v>
          </cell>
          <cell r="U848" t="str">
            <v>SSF3302726</v>
          </cell>
          <cell r="V848" t="str">
            <v>Unnati weekly</v>
          </cell>
          <cell r="W848" t="str">
            <v>Active</v>
          </cell>
          <cell r="X848" t="str">
            <v>M</v>
          </cell>
          <cell r="Y848" t="str">
            <v>DHANAJAY BHASKAR</v>
          </cell>
          <cell r="Z848" t="str">
            <v>9517174931</v>
          </cell>
        </row>
        <row r="849">
          <cell r="T849" t="str">
            <v>SSF3753095</v>
          </cell>
          <cell r="U849" t="str">
            <v>SSF3753095</v>
          </cell>
          <cell r="V849" t="str">
            <v>Unnati weekly</v>
          </cell>
          <cell r="W849" t="str">
            <v>Active</v>
          </cell>
          <cell r="X849" t="str">
            <v>M</v>
          </cell>
          <cell r="Y849" t="str">
            <v>NIJAMUDDIN ANSARI</v>
          </cell>
          <cell r="Z849" t="str">
            <v>8400616511</v>
          </cell>
        </row>
        <row r="850">
          <cell r="T850" t="str">
            <v>SSF4057026</v>
          </cell>
          <cell r="U850" t="str">
            <v>SSF4057026</v>
          </cell>
          <cell r="V850" t="str">
            <v>Unnati weekly</v>
          </cell>
          <cell r="W850" t="str">
            <v>Closed</v>
          </cell>
          <cell r="X850" t="str">
            <v>M</v>
          </cell>
          <cell r="Y850" t="str">
            <v>MR MONU </v>
          </cell>
          <cell r="Z850" t="str">
            <v>8932900181</v>
          </cell>
        </row>
        <row r="851">
          <cell r="T851" t="str">
            <v>SSF3824013</v>
          </cell>
          <cell r="U851" t="str">
            <v>SSF3824013</v>
          </cell>
          <cell r="V851" t="str">
            <v>Unnati weekly</v>
          </cell>
          <cell r="W851" t="str">
            <v>Closed</v>
          </cell>
          <cell r="X851" t="str">
            <v>M</v>
          </cell>
          <cell r="Y851" t="str">
            <v>RAMKISHUN</v>
          </cell>
          <cell r="Z851" t="str">
            <v>9235091256</v>
          </cell>
        </row>
        <row r="852">
          <cell r="T852" t="str">
            <v>SSF3824064</v>
          </cell>
          <cell r="U852" t="str">
            <v>SSF3824064</v>
          </cell>
          <cell r="V852" t="str">
            <v>Unnati weekly</v>
          </cell>
          <cell r="W852" t="str">
            <v>Closed</v>
          </cell>
          <cell r="X852" t="str">
            <v>S</v>
          </cell>
          <cell r="Y852" t="str">
            <v>LALMOHAN </v>
          </cell>
          <cell r="Z852" t="str">
            <v>9984740913</v>
          </cell>
        </row>
        <row r="853">
          <cell r="T853" t="str">
            <v>SSF3776337</v>
          </cell>
          <cell r="U853" t="str">
            <v>SSF3776337</v>
          </cell>
          <cell r="V853" t="str">
            <v>Unnati weekly</v>
          </cell>
          <cell r="W853" t="str">
            <v>Active</v>
          </cell>
          <cell r="X853" t="str">
            <v>M</v>
          </cell>
          <cell r="Y853" t="str">
            <v>AJAY KUMAR</v>
          </cell>
          <cell r="Z853" t="str">
            <v>8052634407</v>
          </cell>
        </row>
        <row r="854">
          <cell r="T854" t="str">
            <v>SSF4355282</v>
          </cell>
          <cell r="U854" t="str">
            <v>SSF4355282</v>
          </cell>
          <cell r="V854" t="str">
            <v>Unnati weekly</v>
          </cell>
          <cell r="W854" t="str">
            <v>Active</v>
          </cell>
          <cell r="X854" t="str">
            <v>M</v>
          </cell>
          <cell r="Y854" t="str">
            <v>DHURYODHAN</v>
          </cell>
          <cell r="Z854" t="str">
            <v>8953890271</v>
          </cell>
        </row>
        <row r="855">
          <cell r="T855" t="str">
            <v>SSF4294325</v>
          </cell>
          <cell r="U855" t="str">
            <v>SSF4294325</v>
          </cell>
          <cell r="V855" t="str">
            <v>Unnati weekly</v>
          </cell>
          <cell r="W855" t="str">
            <v>Closed</v>
          </cell>
          <cell r="X855" t="str">
            <v>M</v>
          </cell>
          <cell r="Y855" t="str">
            <v>SHOHARAT SAH</v>
          </cell>
          <cell r="Z855" t="str">
            <v>9161816901</v>
          </cell>
        </row>
        <row r="856">
          <cell r="T856" t="str">
            <v>SSF5482675</v>
          </cell>
          <cell r="U856" t="str">
            <v>SSF5482675</v>
          </cell>
          <cell r="V856" t="str">
            <v>Chetana Weekly</v>
          </cell>
          <cell r="W856" t="str">
            <v>Closed</v>
          </cell>
          <cell r="X856" t="str">
            <v>M</v>
          </cell>
          <cell r="Y856" t="str">
            <v>JAYRAM</v>
          </cell>
          <cell r="Z856" t="str">
            <v>7307414635</v>
          </cell>
        </row>
        <row r="857">
          <cell r="T857" t="str">
            <v>SSF4368624</v>
          </cell>
          <cell r="U857" t="str">
            <v>SSF4368624</v>
          </cell>
          <cell r="V857" t="str">
            <v>Unnati weekly</v>
          </cell>
          <cell r="W857" t="str">
            <v>Closed</v>
          </cell>
          <cell r="X857" t="str">
            <v>M</v>
          </cell>
          <cell r="Y857" t="str">
            <v>DEEPAK</v>
          </cell>
          <cell r="Z857" t="str">
            <v>8052801518</v>
          </cell>
        </row>
        <row r="858">
          <cell r="T858" t="str">
            <v>SSF3676941</v>
          </cell>
          <cell r="U858" t="str">
            <v>SSF3676941</v>
          </cell>
          <cell r="V858" t="str">
            <v>Unnati weekly</v>
          </cell>
          <cell r="W858" t="str">
            <v>Closed</v>
          </cell>
          <cell r="X858" t="str">
            <v>M</v>
          </cell>
          <cell r="Y858" t="str">
            <v>MAHENDRA</v>
          </cell>
          <cell r="Z858" t="str">
            <v>7755863218</v>
          </cell>
        </row>
        <row r="859">
          <cell r="T859" t="str">
            <v>SSF5434633</v>
          </cell>
          <cell r="U859" t="str">
            <v>SSF5434633</v>
          </cell>
          <cell r="V859" t="str">
            <v>Chetana Weekly</v>
          </cell>
          <cell r="W859" t="str">
            <v>Closed</v>
          </cell>
          <cell r="X859" t="str">
            <v>M</v>
          </cell>
          <cell r="Y859" t="str">
            <v>HARIDWAR</v>
          </cell>
          <cell r="Z859" t="str">
            <v>7706895668</v>
          </cell>
        </row>
        <row r="860">
          <cell r="T860" t="str">
            <v>SSF5459400</v>
          </cell>
          <cell r="U860" t="str">
            <v>SSF5459400</v>
          </cell>
          <cell r="V860" t="str">
            <v>Chetana Weekly</v>
          </cell>
          <cell r="W860" t="str">
            <v>Active</v>
          </cell>
          <cell r="X860" t="str">
            <v>M</v>
          </cell>
          <cell r="Y860" t="str">
            <v>HARIKESH</v>
          </cell>
          <cell r="Z860" t="str">
            <v>9219477060</v>
          </cell>
        </row>
        <row r="861">
          <cell r="T861" t="str">
            <v>SSF3358600</v>
          </cell>
          <cell r="U861" t="str">
            <v>SSF3358600</v>
          </cell>
          <cell r="V861" t="str">
            <v>Unnati weekly</v>
          </cell>
          <cell r="W861" t="str">
            <v>Active</v>
          </cell>
          <cell r="X861" t="str">
            <v>M</v>
          </cell>
          <cell r="Y861" t="str">
            <v>RAMSAMUJH PATEL</v>
          </cell>
          <cell r="Z861" t="str">
            <v>7080228839</v>
          </cell>
        </row>
        <row r="862">
          <cell r="T862" t="str">
            <v>SSF5459566</v>
          </cell>
          <cell r="U862" t="str">
            <v>SSF5459566</v>
          </cell>
          <cell r="V862" t="str">
            <v>Chetana Weekly</v>
          </cell>
          <cell r="W862" t="str">
            <v>Closed</v>
          </cell>
          <cell r="X862" t="str">
            <v>M</v>
          </cell>
          <cell r="Y862" t="str">
            <v>RAMASHANKER</v>
          </cell>
          <cell r="Z862" t="str">
            <v>7398769640</v>
          </cell>
        </row>
        <row r="863">
          <cell r="T863" t="str">
            <v>SSF5457830</v>
          </cell>
          <cell r="U863" t="str">
            <v>SSF5457830</v>
          </cell>
          <cell r="V863" t="str">
            <v>Chetana Weekly</v>
          </cell>
          <cell r="W863" t="str">
            <v>Closed</v>
          </cell>
          <cell r="X863" t="str">
            <v>M</v>
          </cell>
          <cell r="Y863" t="str">
            <v>RADHESHYAM CHAUDHARI </v>
          </cell>
          <cell r="Z863" t="str">
            <v>7068967164</v>
          </cell>
        </row>
        <row r="864">
          <cell r="T864" t="str">
            <v>SSF3856276</v>
          </cell>
          <cell r="U864" t="str">
            <v>SSF3856276</v>
          </cell>
          <cell r="V864" t="str">
            <v>Unnati weekly</v>
          </cell>
          <cell r="W864" t="str">
            <v>Active</v>
          </cell>
          <cell r="X864" t="str">
            <v>M</v>
          </cell>
          <cell r="Y864" t="str">
            <v>RAMESH</v>
          </cell>
          <cell r="Z864" t="str">
            <v>9935874800</v>
          </cell>
        </row>
        <row r="865">
          <cell r="T865" t="str">
            <v>SSF3844661</v>
          </cell>
          <cell r="U865" t="str">
            <v>SSF3844661</v>
          </cell>
          <cell r="V865" t="str">
            <v>Unnati weekly</v>
          </cell>
          <cell r="W865" t="str">
            <v>Closed</v>
          </cell>
          <cell r="X865" t="str">
            <v>M</v>
          </cell>
          <cell r="Y865" t="str">
            <v>SHAHAJAD</v>
          </cell>
          <cell r="Z865" t="str">
            <v>7068497387</v>
          </cell>
        </row>
        <row r="866">
          <cell r="T866" t="str">
            <v>SSF4243456</v>
          </cell>
          <cell r="U866" t="str">
            <v>SSF4243456</v>
          </cell>
          <cell r="V866" t="str">
            <v>Unnati weekly</v>
          </cell>
          <cell r="W866" t="str">
            <v>Active</v>
          </cell>
          <cell r="X866" t="str">
            <v>M</v>
          </cell>
          <cell r="Y866" t="str">
            <v>MAHENDRA PRASAD</v>
          </cell>
          <cell r="Z866" t="str">
            <v>7011550213</v>
          </cell>
        </row>
        <row r="867">
          <cell r="T867" t="str">
            <v>SSF4243494</v>
          </cell>
          <cell r="U867" t="str">
            <v>SSF4243494</v>
          </cell>
          <cell r="V867" t="str">
            <v>Unnati weekly</v>
          </cell>
          <cell r="W867" t="str">
            <v>Closed</v>
          </cell>
          <cell r="X867" t="str">
            <v>S</v>
          </cell>
          <cell r="Y867" t="str">
            <v>LALBAHADUR</v>
          </cell>
          <cell r="Z867" t="str">
            <v>9120962060</v>
          </cell>
        </row>
        <row r="868">
          <cell r="T868" t="str">
            <v>SSF4243476</v>
          </cell>
          <cell r="U868" t="str">
            <v>SSF4243476</v>
          </cell>
          <cell r="V868" t="str">
            <v>Unnati weekly</v>
          </cell>
          <cell r="W868" t="str">
            <v>Active</v>
          </cell>
          <cell r="X868" t="str">
            <v>M</v>
          </cell>
          <cell r="Y868" t="str">
            <v>VIJAY PRASAD</v>
          </cell>
          <cell r="Z868" t="str">
            <v>9125369028</v>
          </cell>
        </row>
        <row r="869">
          <cell r="T869" t="str">
            <v>SSF4272603</v>
          </cell>
          <cell r="U869" t="str">
            <v>SSF4272603</v>
          </cell>
          <cell r="V869" t="str">
            <v>Unnati weekly</v>
          </cell>
          <cell r="W869" t="str">
            <v>Active</v>
          </cell>
          <cell r="X869" t="str">
            <v>S</v>
          </cell>
          <cell r="Y869" t="str">
            <v>SHRIPATI</v>
          </cell>
          <cell r="Z869" t="str">
            <v>9559779936</v>
          </cell>
        </row>
        <row r="870">
          <cell r="T870" t="str">
            <v>SSF4272833</v>
          </cell>
          <cell r="U870" t="str">
            <v>SSF4272833</v>
          </cell>
          <cell r="V870" t="str">
            <v>Unnati weekly</v>
          </cell>
          <cell r="W870" t="str">
            <v>Active</v>
          </cell>
          <cell r="X870" t="str">
            <v>M</v>
          </cell>
          <cell r="Y870" t="str">
            <v>FULENA</v>
          </cell>
          <cell r="Z870" t="str">
            <v>7318281905</v>
          </cell>
        </row>
        <row r="871">
          <cell r="T871" t="str">
            <v>SSF4272597</v>
          </cell>
          <cell r="U871" t="str">
            <v>SSF4272597</v>
          </cell>
          <cell r="V871" t="str">
            <v>Unnati weekly</v>
          </cell>
          <cell r="W871" t="str">
            <v>Active</v>
          </cell>
          <cell r="X871" t="str">
            <v>M</v>
          </cell>
          <cell r="Y871" t="str">
            <v>DEEPK SHARMA</v>
          </cell>
          <cell r="Z871" t="str">
            <v>8924805034</v>
          </cell>
        </row>
        <row r="872">
          <cell r="T872" t="str">
            <v>SSF4272598</v>
          </cell>
          <cell r="U872" t="str">
            <v>SSF4272598</v>
          </cell>
          <cell r="V872" t="str">
            <v>Unnati weekly</v>
          </cell>
          <cell r="W872" t="str">
            <v>Active</v>
          </cell>
          <cell r="X872" t="str">
            <v>S</v>
          </cell>
          <cell r="Y872" t="str">
            <v>BANKE SINGH</v>
          </cell>
          <cell r="Z872" t="str">
            <v>7398380118</v>
          </cell>
        </row>
        <row r="873">
          <cell r="T873" t="str">
            <v>SSF3335844</v>
          </cell>
          <cell r="U873" t="str">
            <v>SSF3335844</v>
          </cell>
          <cell r="V873" t="str">
            <v>Unnati weekly</v>
          </cell>
          <cell r="W873" t="str">
            <v>Active</v>
          </cell>
          <cell r="X873" t="str">
            <v>M</v>
          </cell>
          <cell r="Y873" t="str">
            <v>BHADAR PRASAD</v>
          </cell>
          <cell r="Z873" t="str">
            <v>7054912427</v>
          </cell>
        </row>
        <row r="874">
          <cell r="T874" t="str">
            <v>SSF4108000</v>
          </cell>
          <cell r="U874" t="str">
            <v>SSF4108000</v>
          </cell>
          <cell r="V874" t="str">
            <v>Unnati weekly</v>
          </cell>
          <cell r="W874" t="str">
            <v>Closed</v>
          </cell>
          <cell r="X874" t="str">
            <v>S</v>
          </cell>
          <cell r="Y874" t="str">
            <v>RAMNARESH </v>
          </cell>
          <cell r="Z874" t="str">
            <v>9235419796</v>
          </cell>
        </row>
        <row r="875">
          <cell r="T875" t="str">
            <v>SSF4267706</v>
          </cell>
          <cell r="U875" t="str">
            <v>SSF4267706</v>
          </cell>
          <cell r="V875" t="str">
            <v>Unnati weekly</v>
          </cell>
          <cell r="W875" t="str">
            <v>Active</v>
          </cell>
          <cell r="X875" t="str">
            <v>M</v>
          </cell>
          <cell r="Y875" t="str">
            <v>YASHAWANT SINGH</v>
          </cell>
          <cell r="Z875" t="str">
            <v>7905163928</v>
          </cell>
        </row>
        <row r="876">
          <cell r="T876" t="str">
            <v>SSF5446155</v>
          </cell>
          <cell r="U876" t="str">
            <v>SSF5446155</v>
          </cell>
          <cell r="V876" t="str">
            <v>Chetana Weekly</v>
          </cell>
          <cell r="W876" t="str">
            <v>Active</v>
          </cell>
          <cell r="X876" t="str">
            <v>M</v>
          </cell>
          <cell r="Y876" t="str">
            <v>JITENDRA nishad </v>
          </cell>
          <cell r="Z876" t="str">
            <v>9235058094</v>
          </cell>
        </row>
        <row r="877">
          <cell r="T877" t="str">
            <v>SSF3715110</v>
          </cell>
          <cell r="U877" t="str">
            <v>SSF3715110</v>
          </cell>
          <cell r="V877" t="str">
            <v>Unnati weekly</v>
          </cell>
          <cell r="W877" t="str">
            <v>Closed</v>
          </cell>
          <cell r="X877" t="str">
            <v>M</v>
          </cell>
          <cell r="Y877" t="str">
            <v>ROHIT </v>
          </cell>
          <cell r="Z877" t="str">
            <v>8009771382</v>
          </cell>
        </row>
        <row r="878">
          <cell r="T878" t="str">
            <v>SSF5429739</v>
          </cell>
          <cell r="U878" t="str">
            <v>SSF5429739</v>
          </cell>
          <cell r="V878" t="str">
            <v>Chetana Weekly</v>
          </cell>
          <cell r="W878" t="str">
            <v>Closed</v>
          </cell>
          <cell r="X878" t="str">
            <v>M</v>
          </cell>
          <cell r="Y878" t="str">
            <v>RAVI SHANKAR TRIPATHI</v>
          </cell>
          <cell r="Z878" t="str">
            <v>9369465712</v>
          </cell>
        </row>
        <row r="879">
          <cell r="T879" t="str">
            <v>SSF3322205</v>
          </cell>
          <cell r="U879" t="str">
            <v>SSF3322205</v>
          </cell>
          <cell r="V879" t="str">
            <v>Unnati weekly</v>
          </cell>
          <cell r="W879" t="str">
            <v>Active</v>
          </cell>
          <cell r="X879" t="str">
            <v>M</v>
          </cell>
          <cell r="Y879" t="str">
            <v>SARADAR</v>
          </cell>
          <cell r="Z879" t="str">
            <v>9984585747</v>
          </cell>
        </row>
        <row r="880">
          <cell r="T880" t="str">
            <v>SSF5477900</v>
          </cell>
          <cell r="U880" t="str">
            <v>SSF5477900</v>
          </cell>
          <cell r="V880" t="str">
            <v>Chetana Weekly</v>
          </cell>
          <cell r="W880" t="str">
            <v>Active</v>
          </cell>
          <cell r="X880" t="str">
            <v>M</v>
          </cell>
          <cell r="Y880" t="str">
            <v>KAMLESH KUMAR</v>
          </cell>
          <cell r="Z880" t="str">
            <v>7590997459</v>
          </cell>
        </row>
        <row r="881">
          <cell r="T881" t="str">
            <v>SSF4074041</v>
          </cell>
          <cell r="U881" t="str">
            <v>SSF4074041</v>
          </cell>
          <cell r="V881" t="str">
            <v>Unnati weekly</v>
          </cell>
          <cell r="W881" t="str">
            <v>Active</v>
          </cell>
          <cell r="X881" t="str">
            <v>S</v>
          </cell>
          <cell r="Y881" t="str">
            <v>GUDDU </v>
          </cell>
          <cell r="Z881" t="str">
            <v>9151418107</v>
          </cell>
        </row>
        <row r="882">
          <cell r="T882" t="str">
            <v>SSF4268627</v>
          </cell>
          <cell r="U882" t="str">
            <v>SSF4268627</v>
          </cell>
          <cell r="V882" t="str">
            <v>Unnati weekly</v>
          </cell>
          <cell r="W882" t="str">
            <v>Closed</v>
          </cell>
          <cell r="X882" t="str">
            <v>M</v>
          </cell>
          <cell r="Y882" t="str">
            <v>BHOLA</v>
          </cell>
          <cell r="Z882" t="str">
            <v>9118175486</v>
          </cell>
        </row>
        <row r="883">
          <cell r="T883" t="str">
            <v>SSF5392469</v>
          </cell>
          <cell r="U883" t="str">
            <v>SSF5392469</v>
          </cell>
          <cell r="V883" t="str">
            <v>Chetana Weekly</v>
          </cell>
          <cell r="W883" t="str">
            <v>Active</v>
          </cell>
          <cell r="X883" t="str">
            <v>M</v>
          </cell>
          <cell r="Y883" t="str">
            <v>SAGEER ALI</v>
          </cell>
          <cell r="Z883" t="str">
            <v>8924911274</v>
          </cell>
        </row>
        <row r="884">
          <cell r="T884" t="str">
            <v>SSF4282206</v>
          </cell>
          <cell r="U884" t="str">
            <v>SSF4282206</v>
          </cell>
          <cell r="V884" t="str">
            <v>Unnati weekly</v>
          </cell>
          <cell r="W884" t="str">
            <v>Closed</v>
          </cell>
          <cell r="X884" t="str">
            <v>M</v>
          </cell>
          <cell r="Y884" t="str">
            <v>RAJDEV</v>
          </cell>
          <cell r="Z884" t="str">
            <v>9118330870</v>
          </cell>
        </row>
        <row r="885">
          <cell r="T885" t="str">
            <v>SSF4352170</v>
          </cell>
          <cell r="U885" t="str">
            <v>SSF4352170</v>
          </cell>
          <cell r="V885" t="str">
            <v>Unnati weekly</v>
          </cell>
          <cell r="W885" t="str">
            <v>Closed</v>
          </cell>
          <cell r="X885" t="str">
            <v>S</v>
          </cell>
          <cell r="Y885" t="str">
            <v>NAGENDRA </v>
          </cell>
          <cell r="Z885" t="str">
            <v>9648907028</v>
          </cell>
        </row>
        <row r="886">
          <cell r="T886" t="str">
            <v>SSF4308842</v>
          </cell>
          <cell r="U886" t="str">
            <v>SSF4308842</v>
          </cell>
          <cell r="V886" t="str">
            <v>Unnati weekly</v>
          </cell>
          <cell r="W886" t="str">
            <v>Closed</v>
          </cell>
          <cell r="X886" t="str">
            <v>M</v>
          </cell>
          <cell r="Y886" t="str">
            <v>RAMLAKHAN SINGH</v>
          </cell>
          <cell r="Z886" t="str">
            <v>7991674658</v>
          </cell>
        </row>
        <row r="887">
          <cell r="T887" t="str">
            <v>SSF5433481</v>
          </cell>
          <cell r="U887" t="str">
            <v>SSF5433481</v>
          </cell>
          <cell r="V887" t="str">
            <v>Chetana Weekly</v>
          </cell>
          <cell r="W887" t="str">
            <v>Active</v>
          </cell>
          <cell r="X887" t="str">
            <v>M</v>
          </cell>
          <cell r="Y887" t="str">
            <v>RAMU PRASAD</v>
          </cell>
          <cell r="Z887" t="str">
            <v>8459354619</v>
          </cell>
        </row>
        <row r="888">
          <cell r="T888" t="str">
            <v>SSF5417680</v>
          </cell>
          <cell r="U888" t="str">
            <v>SSF5417680</v>
          </cell>
          <cell r="V888" t="str">
            <v>Chetana Weekly</v>
          </cell>
          <cell r="W888" t="str">
            <v>Active</v>
          </cell>
          <cell r="X888" t="str">
            <v>M</v>
          </cell>
          <cell r="Y888" t="str">
            <v>YOGESH PATHAK</v>
          </cell>
          <cell r="Z888" t="str">
            <v>8795046988</v>
          </cell>
        </row>
        <row r="889">
          <cell r="T889" t="str">
            <v>SSF4308610</v>
          </cell>
          <cell r="U889" t="str">
            <v>SSF4308610</v>
          </cell>
          <cell r="V889" t="str">
            <v>Unnati weekly</v>
          </cell>
          <cell r="W889" t="str">
            <v>Closed</v>
          </cell>
          <cell r="X889" t="str">
            <v>M</v>
          </cell>
          <cell r="Y889" t="str">
            <v>KANHAIYA LAL</v>
          </cell>
          <cell r="Z889" t="str">
            <v>8853304891</v>
          </cell>
        </row>
        <row r="890">
          <cell r="T890" t="str">
            <v>SSF5439537</v>
          </cell>
          <cell r="U890" t="str">
            <v>SSF5439537</v>
          </cell>
          <cell r="V890" t="str">
            <v>Chetana Weekly</v>
          </cell>
          <cell r="W890" t="str">
            <v>Active</v>
          </cell>
          <cell r="X890" t="str">
            <v>M</v>
          </cell>
          <cell r="Y890" t="str">
            <v>GENDA SINGH</v>
          </cell>
          <cell r="Z890" t="str">
            <v>9918813265</v>
          </cell>
        </row>
        <row r="891">
          <cell r="T891" t="str">
            <v>SSF4060343</v>
          </cell>
          <cell r="U891" t="str">
            <v>SSF4060343</v>
          </cell>
          <cell r="V891" t="str">
            <v>Unnati weekly</v>
          </cell>
          <cell r="W891" t="str">
            <v>Active</v>
          </cell>
          <cell r="X891" t="str">
            <v>M</v>
          </cell>
          <cell r="Y891" t="str">
            <v>DURGESSH</v>
          </cell>
          <cell r="Z891" t="str">
            <v>9794460216</v>
          </cell>
        </row>
        <row r="892">
          <cell r="T892" t="str">
            <v>SSF3601218</v>
          </cell>
          <cell r="U892" t="str">
            <v>SSF3601218</v>
          </cell>
          <cell r="V892" t="str">
            <v>Unnati weekly</v>
          </cell>
          <cell r="W892" t="str">
            <v>Closed</v>
          </cell>
          <cell r="X892" t="str">
            <v>M</v>
          </cell>
          <cell r="Y892" t="str">
            <v>UPENDRA YADAV</v>
          </cell>
          <cell r="Z892" t="str">
            <v>7080782691</v>
          </cell>
        </row>
        <row r="893">
          <cell r="T893" t="str">
            <v>SSF5411141</v>
          </cell>
          <cell r="U893" t="str">
            <v>SSF5411141</v>
          </cell>
          <cell r="V893" t="str">
            <v>Chetana Weekly</v>
          </cell>
          <cell r="W893" t="str">
            <v>Closed</v>
          </cell>
          <cell r="X893" t="str">
            <v>M</v>
          </cell>
          <cell r="Y893" t="str">
            <v>RAM BELAS GUPTA</v>
          </cell>
          <cell r="Z893" t="str">
            <v>9120588757</v>
          </cell>
        </row>
        <row r="894">
          <cell r="T894" t="str">
            <v>SSF4040695</v>
          </cell>
          <cell r="U894" t="str">
            <v>SSF4040695</v>
          </cell>
          <cell r="V894" t="str">
            <v>Unnati weekly</v>
          </cell>
          <cell r="W894" t="str">
            <v>Active</v>
          </cell>
          <cell r="X894" t="str">
            <v>M</v>
          </cell>
          <cell r="Y894" t="str">
            <v>RAJAKUMAR</v>
          </cell>
          <cell r="Z894" t="str">
            <v>7269005143</v>
          </cell>
        </row>
        <row r="895">
          <cell r="T895" t="str">
            <v>SSF4307290</v>
          </cell>
          <cell r="U895" t="str">
            <v>SSF4307290</v>
          </cell>
          <cell r="V895" t="str">
            <v>Unnati weekly</v>
          </cell>
          <cell r="W895" t="str">
            <v>Active</v>
          </cell>
          <cell r="X895" t="str">
            <v>M</v>
          </cell>
          <cell r="Y895" t="str">
            <v>SUVASH PRASAD</v>
          </cell>
          <cell r="Z895" t="str">
            <v>9795322268</v>
          </cell>
        </row>
        <row r="896">
          <cell r="T896" t="str">
            <v>SSF3729352</v>
          </cell>
          <cell r="U896" t="str">
            <v>SSF3729352</v>
          </cell>
          <cell r="V896" t="str">
            <v>Unnati weekly</v>
          </cell>
          <cell r="W896" t="str">
            <v>Closed</v>
          </cell>
          <cell r="X896" t="str">
            <v>M</v>
          </cell>
          <cell r="Y896" t="str">
            <v>HRIDAYANAND PRASAD</v>
          </cell>
          <cell r="Z896" t="str">
            <v>8601223144</v>
          </cell>
        </row>
        <row r="897">
          <cell r="T897" t="str">
            <v>SSF3663562</v>
          </cell>
          <cell r="U897" t="str">
            <v>SSF3663562</v>
          </cell>
          <cell r="V897" t="str">
            <v>Unnati weekly</v>
          </cell>
          <cell r="W897" t="str">
            <v>Active</v>
          </cell>
          <cell r="X897" t="str">
            <v>M</v>
          </cell>
          <cell r="Y897" t="str">
            <v>RAMGYAN RAJBHAR</v>
          </cell>
          <cell r="Z897" t="str">
            <v>7007702653</v>
          </cell>
        </row>
        <row r="898">
          <cell r="T898" t="str">
            <v>SSF4348010</v>
          </cell>
          <cell r="U898" t="str">
            <v>SSF4348010</v>
          </cell>
          <cell r="V898" t="str">
            <v>Unnati weekly</v>
          </cell>
          <cell r="W898" t="str">
            <v>Closed</v>
          </cell>
          <cell r="X898" t="str">
            <v>M</v>
          </cell>
          <cell r="Y898" t="str">
            <v>AJIT KUMAR</v>
          </cell>
          <cell r="Z898" t="str">
            <v>7317256598</v>
          </cell>
        </row>
        <row r="899">
          <cell r="T899" t="str">
            <v>SSF5433422</v>
          </cell>
          <cell r="U899" t="str">
            <v>SSF5433422</v>
          </cell>
          <cell r="V899" t="str">
            <v>Chetana Weekly</v>
          </cell>
          <cell r="W899" t="str">
            <v>Closed</v>
          </cell>
          <cell r="X899" t="str">
            <v>M</v>
          </cell>
          <cell r="Y899" t="str">
            <v>RAMESH</v>
          </cell>
          <cell r="Z899" t="str">
            <v>8470803367</v>
          </cell>
        </row>
        <row r="900">
          <cell r="T900" t="str">
            <v>SSF5474989</v>
          </cell>
          <cell r="U900" t="str">
            <v>SSF5474989</v>
          </cell>
          <cell r="V900" t="str">
            <v>Chetana Weekly</v>
          </cell>
          <cell r="W900" t="str">
            <v>Active</v>
          </cell>
          <cell r="X900" t="str">
            <v>S</v>
          </cell>
          <cell r="Y900" t="str">
            <v>SOMAI PRASAD</v>
          </cell>
          <cell r="Z900" t="str">
            <v>9335967343</v>
          </cell>
        </row>
        <row r="901">
          <cell r="T901" t="str">
            <v>SSF5408864</v>
          </cell>
          <cell r="U901" t="str">
            <v>SSF5408864</v>
          </cell>
          <cell r="V901" t="str">
            <v>Chetana Weekly</v>
          </cell>
          <cell r="W901" t="str">
            <v>Active</v>
          </cell>
          <cell r="X901" t="str">
            <v>M</v>
          </cell>
          <cell r="Y901" t="str">
            <v>MOHAMMAD ALI</v>
          </cell>
          <cell r="Z901" t="str">
            <v>9936205850</v>
          </cell>
        </row>
        <row r="902">
          <cell r="T902" t="str">
            <v>SSF5446241</v>
          </cell>
          <cell r="U902" t="str">
            <v>SSF5446241</v>
          </cell>
          <cell r="V902" t="str">
            <v>Chetana Weekly</v>
          </cell>
          <cell r="W902" t="str">
            <v>Closed</v>
          </cell>
          <cell r="X902" t="str">
            <v>M</v>
          </cell>
          <cell r="Y902" t="str">
            <v>SHAMBHU KUMAR</v>
          </cell>
          <cell r="Z902" t="str">
            <v>8081888262</v>
          </cell>
        </row>
        <row r="903">
          <cell r="T903" t="str">
            <v>SSF3485734</v>
          </cell>
          <cell r="U903" t="str">
            <v>SSF3485734</v>
          </cell>
          <cell r="V903" t="str">
            <v>Unnati weekly</v>
          </cell>
          <cell r="W903" t="str">
            <v>Active</v>
          </cell>
          <cell r="X903" t="str">
            <v>M</v>
          </cell>
          <cell r="Y903" t="str">
            <v>MADANLAL PRAJAPATI</v>
          </cell>
          <cell r="Z903" t="str">
            <v>9628731358</v>
          </cell>
        </row>
        <row r="904">
          <cell r="T904" t="str">
            <v>SSF5360556</v>
          </cell>
          <cell r="U904" t="str">
            <v>SSF5360556</v>
          </cell>
          <cell r="V904" t="str">
            <v>Chetana Weekly</v>
          </cell>
          <cell r="W904" t="str">
            <v>Closed</v>
          </cell>
          <cell r="X904" t="str">
            <v>M</v>
          </cell>
          <cell r="Y904" t="str">
            <v>RAVINDRA</v>
          </cell>
          <cell r="Z904" t="str">
            <v>8887801745</v>
          </cell>
        </row>
        <row r="905">
          <cell r="T905" t="str">
            <v>SSF5408787</v>
          </cell>
          <cell r="U905" t="str">
            <v>SSF5408787</v>
          </cell>
          <cell r="V905" t="str">
            <v>Chetana Weekly</v>
          </cell>
          <cell r="W905" t="str">
            <v>Closed</v>
          </cell>
          <cell r="X905" t="str">
            <v>M</v>
          </cell>
          <cell r="Y905" t="str">
            <v>VINOD KUMAR</v>
          </cell>
          <cell r="Z905" t="str">
            <v>7837499037</v>
          </cell>
        </row>
        <row r="906">
          <cell r="T906" t="str">
            <v>SSF3964395</v>
          </cell>
          <cell r="U906" t="str">
            <v>SSF3964395</v>
          </cell>
          <cell r="V906" t="str">
            <v>Unnati weekly</v>
          </cell>
          <cell r="W906" t="str">
            <v>Closed</v>
          </cell>
          <cell r="X906" t="str">
            <v>M</v>
          </cell>
          <cell r="Y906" t="str">
            <v>AURANJEB ALI</v>
          </cell>
          <cell r="Z906" t="str">
            <v>7052723687</v>
          </cell>
        </row>
        <row r="907">
          <cell r="T907" t="str">
            <v>SSF3421187</v>
          </cell>
          <cell r="U907" t="str">
            <v>SSF3421187</v>
          </cell>
          <cell r="V907" t="str">
            <v>Unnati weekly</v>
          </cell>
          <cell r="W907" t="str">
            <v>Active</v>
          </cell>
          <cell r="X907" t="str">
            <v>M</v>
          </cell>
          <cell r="Y907" t="str">
            <v>SANDIP CHATURVEDI </v>
          </cell>
          <cell r="Z907" t="str">
            <v>7068859016</v>
          </cell>
        </row>
        <row r="908">
          <cell r="T908" t="str">
            <v>SSF3324386</v>
          </cell>
          <cell r="U908" t="str">
            <v>SSF3324386</v>
          </cell>
          <cell r="V908" t="str">
            <v>Unnati weekly</v>
          </cell>
          <cell r="W908" t="str">
            <v>Active</v>
          </cell>
          <cell r="X908" t="str">
            <v>M</v>
          </cell>
          <cell r="Y908" t="str">
            <v>BECHU</v>
          </cell>
          <cell r="Z908" t="str">
            <v>8429077132</v>
          </cell>
        </row>
        <row r="909">
          <cell r="T909" t="str">
            <v>SSF3825185</v>
          </cell>
          <cell r="U909" t="str">
            <v>SSF3825185</v>
          </cell>
          <cell r="V909" t="str">
            <v>Unnati weekly</v>
          </cell>
          <cell r="W909" t="str">
            <v>Closed</v>
          </cell>
          <cell r="X909" t="str">
            <v>M</v>
          </cell>
          <cell r="Y909" t="str">
            <v>IMRAN</v>
          </cell>
          <cell r="Z909" t="str">
            <v>7081929661</v>
          </cell>
        </row>
        <row r="910">
          <cell r="T910" t="str">
            <v>SSF4067904</v>
          </cell>
          <cell r="U910" t="str">
            <v>SSF4067904</v>
          </cell>
          <cell r="V910" t="str">
            <v>Unnati weekly</v>
          </cell>
          <cell r="W910" t="str">
            <v>Active</v>
          </cell>
          <cell r="X910" t="str">
            <v>M</v>
          </cell>
          <cell r="Y910" t="str">
            <v>SANJAY</v>
          </cell>
          <cell r="Z910" t="str">
            <v>9076599757</v>
          </cell>
        </row>
        <row r="911">
          <cell r="T911" t="str">
            <v>SSF3368837</v>
          </cell>
          <cell r="U911" t="str">
            <v>SSF3368837</v>
          </cell>
          <cell r="V911" t="str">
            <v>Unnati weekly</v>
          </cell>
          <cell r="W911" t="str">
            <v>Active</v>
          </cell>
          <cell r="X911" t="str">
            <v>M</v>
          </cell>
          <cell r="Y911" t="str">
            <v>ANNU RAV</v>
          </cell>
          <cell r="Z911" t="str">
            <v>9140115874</v>
          </cell>
        </row>
        <row r="912">
          <cell r="T912" t="str">
            <v>SSF4265743</v>
          </cell>
          <cell r="U912" t="str">
            <v>SSF4265743</v>
          </cell>
          <cell r="V912" t="str">
            <v>Unnati weekly</v>
          </cell>
          <cell r="W912" t="str">
            <v>Active</v>
          </cell>
          <cell r="X912" t="str">
            <v>M</v>
          </cell>
          <cell r="Y912" t="str">
            <v>RANJIT</v>
          </cell>
          <cell r="Z912" t="str">
            <v>7559623873</v>
          </cell>
        </row>
        <row r="913">
          <cell r="T913" t="str">
            <v>SSF4145532</v>
          </cell>
          <cell r="U913" t="str">
            <v>SSF4145532</v>
          </cell>
          <cell r="V913" t="str">
            <v>Unnati weekly</v>
          </cell>
          <cell r="W913" t="str">
            <v>Active</v>
          </cell>
          <cell r="X913" t="str">
            <v>M</v>
          </cell>
          <cell r="Y913" t="str">
            <v>SUVASH</v>
          </cell>
          <cell r="Z913" t="str">
            <v>9235102798</v>
          </cell>
        </row>
        <row r="914">
          <cell r="T914" t="str">
            <v>SSF3322203</v>
          </cell>
          <cell r="U914" t="str">
            <v>SSF3322203</v>
          </cell>
          <cell r="V914" t="str">
            <v>Unnati weekly</v>
          </cell>
          <cell r="W914" t="str">
            <v>Active</v>
          </cell>
          <cell r="X914" t="str">
            <v>M</v>
          </cell>
          <cell r="Y914" t="str">
            <v>VISHVAMITR</v>
          </cell>
          <cell r="Z914" t="str">
            <v>8175024842</v>
          </cell>
        </row>
        <row r="915">
          <cell r="T915" t="str">
            <v>SSF4087714</v>
          </cell>
          <cell r="U915" t="str">
            <v>SSF4087714</v>
          </cell>
          <cell r="V915" t="str">
            <v>Unnati weekly</v>
          </cell>
          <cell r="W915" t="str">
            <v>Closed</v>
          </cell>
          <cell r="X915" t="str">
            <v>M</v>
          </cell>
          <cell r="Y915" t="str">
            <v>SAKIR</v>
          </cell>
          <cell r="Z915" t="str">
            <v>8429079790</v>
          </cell>
        </row>
        <row r="916">
          <cell r="T916" t="str">
            <v>SSF4093195</v>
          </cell>
          <cell r="U916" t="str">
            <v>SSF4093195</v>
          </cell>
          <cell r="V916" t="str">
            <v>Unnati weekly</v>
          </cell>
          <cell r="W916" t="str">
            <v>Closed</v>
          </cell>
          <cell r="X916" t="str">
            <v>M</v>
          </cell>
          <cell r="Y916" t="str">
            <v>ASHIK ALI</v>
          </cell>
          <cell r="Z916" t="str">
            <v>9129842690</v>
          </cell>
        </row>
        <row r="917">
          <cell r="T917" t="str">
            <v>SSF4139517</v>
          </cell>
          <cell r="U917" t="str">
            <v>SSF4139517</v>
          </cell>
          <cell r="V917" t="str">
            <v>Unnati weekly</v>
          </cell>
          <cell r="W917" t="str">
            <v>Closed</v>
          </cell>
          <cell r="X917" t="str">
            <v>M</v>
          </cell>
          <cell r="Y917" t="str">
            <v>BABALU</v>
          </cell>
          <cell r="Z917" t="str">
            <v>9580068670</v>
          </cell>
        </row>
        <row r="918">
          <cell r="T918" t="str">
            <v>SSF4032604</v>
          </cell>
          <cell r="U918" t="str">
            <v>SSF4032604</v>
          </cell>
          <cell r="V918" t="str">
            <v>Unnati weekly</v>
          </cell>
          <cell r="W918" t="str">
            <v>Active</v>
          </cell>
          <cell r="X918" t="str">
            <v>M</v>
          </cell>
          <cell r="Y918" t="str">
            <v>RAJESH PARSAD</v>
          </cell>
          <cell r="Z918" t="str">
            <v>8096540794</v>
          </cell>
        </row>
        <row r="919">
          <cell r="T919" t="str">
            <v>SSF4228132</v>
          </cell>
          <cell r="U919" t="str">
            <v>SSF4228132</v>
          </cell>
          <cell r="V919" t="str">
            <v>Unnati weekly</v>
          </cell>
          <cell r="W919" t="str">
            <v>Active</v>
          </cell>
          <cell r="X919" t="str">
            <v>M</v>
          </cell>
          <cell r="Y919" t="str">
            <v>RAKESH SHARMA</v>
          </cell>
          <cell r="Z919" t="str">
            <v>8090445026</v>
          </cell>
        </row>
        <row r="920">
          <cell r="T920" t="str">
            <v>SSF5361566</v>
          </cell>
          <cell r="U920" t="str">
            <v>SSF5361566</v>
          </cell>
          <cell r="V920" t="str">
            <v>Chetana Weekly</v>
          </cell>
          <cell r="W920" t="str">
            <v>Closed</v>
          </cell>
          <cell r="X920" t="str">
            <v>M</v>
          </cell>
          <cell r="Y920" t="str">
            <v>JAI HIND SAHANI</v>
          </cell>
          <cell r="Z920" t="str">
            <v>9118864156</v>
          </cell>
        </row>
        <row r="921">
          <cell r="T921" t="str">
            <v>SSF5352567</v>
          </cell>
          <cell r="U921" t="str">
            <v>SSF5352567</v>
          </cell>
          <cell r="V921" t="str">
            <v>Chetana Weekly</v>
          </cell>
          <cell r="W921" t="str">
            <v>Closed</v>
          </cell>
          <cell r="X921" t="str">
            <v>M</v>
          </cell>
          <cell r="Y921" t="str">
            <v>ASLAM</v>
          </cell>
          <cell r="Z921" t="str">
            <v>7558355003</v>
          </cell>
        </row>
        <row r="922">
          <cell r="T922" t="str">
            <v>SSF3724483</v>
          </cell>
          <cell r="U922" t="str">
            <v>SSF3724483</v>
          </cell>
          <cell r="V922" t="str">
            <v>Unnati weekly</v>
          </cell>
          <cell r="W922" t="str">
            <v>Closed</v>
          </cell>
          <cell r="X922" t="str">
            <v>M</v>
          </cell>
          <cell r="Y922" t="str">
            <v>SUNIL</v>
          </cell>
          <cell r="Z922" t="str">
            <v>8353995625</v>
          </cell>
        </row>
        <row r="923">
          <cell r="T923" t="str">
            <v>SSF3529756</v>
          </cell>
          <cell r="U923" t="str">
            <v>SSF3529756</v>
          </cell>
          <cell r="V923" t="str">
            <v>Unnati weekly</v>
          </cell>
          <cell r="W923" t="str">
            <v>Closed</v>
          </cell>
          <cell r="X923" t="str">
            <v>M</v>
          </cell>
          <cell r="Y923" t="str">
            <v>RAMESH TIWARI</v>
          </cell>
          <cell r="Z923" t="str">
            <v>9580528685</v>
          </cell>
        </row>
        <row r="924">
          <cell r="T924" t="str">
            <v>SSF4194106</v>
          </cell>
          <cell r="U924" t="str">
            <v>SSF4194106</v>
          </cell>
          <cell r="V924" t="str">
            <v>Unnati weekly</v>
          </cell>
          <cell r="W924" t="str">
            <v>Closed</v>
          </cell>
          <cell r="X924" t="str">
            <v>S</v>
          </cell>
          <cell r="Y924" t="str">
            <v>RAMNAYAN </v>
          </cell>
          <cell r="Z924" t="str">
            <v>9580759247</v>
          </cell>
        </row>
        <row r="925">
          <cell r="T925" t="str">
            <v>SSF3549751</v>
          </cell>
          <cell r="U925" t="str">
            <v>SSF3549751</v>
          </cell>
          <cell r="V925" t="str">
            <v>Unnati weekly</v>
          </cell>
          <cell r="W925" t="str">
            <v>Closed</v>
          </cell>
          <cell r="X925" t="str">
            <v>M</v>
          </cell>
          <cell r="Y925" t="str">
            <v>MR RAJU </v>
          </cell>
          <cell r="Z925" t="str">
            <v>7234827043</v>
          </cell>
        </row>
        <row r="926">
          <cell r="T926" t="str">
            <v>SSF5335180</v>
          </cell>
          <cell r="U926" t="str">
            <v>SSF5335180</v>
          </cell>
          <cell r="V926" t="str">
            <v>Chetana Weekly</v>
          </cell>
          <cell r="W926" t="str">
            <v>Closed</v>
          </cell>
          <cell r="X926" t="str">
            <v>M</v>
          </cell>
          <cell r="Y926" t="str">
            <v>RAJKUMAR</v>
          </cell>
          <cell r="Z926" t="str">
            <v>8957282931</v>
          </cell>
        </row>
        <row r="927">
          <cell r="T927" t="str">
            <v>SSF3479940</v>
          </cell>
          <cell r="U927" t="str">
            <v>SSF3479940</v>
          </cell>
          <cell r="V927" t="str">
            <v>Unnati weekly</v>
          </cell>
          <cell r="W927" t="str">
            <v>Closed</v>
          </cell>
          <cell r="X927" t="str">
            <v>M</v>
          </cell>
          <cell r="Y927" t="str">
            <v>RAJKUMAR GOAND</v>
          </cell>
          <cell r="Z927" t="str">
            <v>7052616503</v>
          </cell>
        </row>
        <row r="928">
          <cell r="T928" t="str">
            <v>SSF3830539</v>
          </cell>
          <cell r="U928" t="str">
            <v>SSF3830539</v>
          </cell>
          <cell r="V928" t="str">
            <v>Unnati weekly</v>
          </cell>
          <cell r="W928" t="str">
            <v>Closed</v>
          </cell>
          <cell r="X928" t="str">
            <v>S</v>
          </cell>
          <cell r="Y928" t="str">
            <v>CHANDRIKA</v>
          </cell>
          <cell r="Z928" t="str">
            <v>8707666167</v>
          </cell>
        </row>
        <row r="929">
          <cell r="T929" t="str">
            <v>SSF4221834</v>
          </cell>
          <cell r="U929" t="str">
            <v>SSF4221834</v>
          </cell>
          <cell r="V929" t="str">
            <v>Unnati weekly</v>
          </cell>
          <cell r="W929" t="str">
            <v>Closed</v>
          </cell>
          <cell r="X929" t="str">
            <v>S</v>
          </cell>
          <cell r="Y929" t="str">
            <v>DUKHARAN</v>
          </cell>
          <cell r="Z929" t="str">
            <v>9793595168</v>
          </cell>
        </row>
        <row r="930">
          <cell r="T930" t="str">
            <v>SSF4221839</v>
          </cell>
          <cell r="U930" t="str">
            <v>SSF4221839</v>
          </cell>
          <cell r="V930" t="str">
            <v>Unnati weekly</v>
          </cell>
          <cell r="W930" t="str">
            <v>Closed</v>
          </cell>
          <cell r="X930" t="str">
            <v>M</v>
          </cell>
          <cell r="Y930" t="str">
            <v>BRAHMANAND SHUKLA</v>
          </cell>
          <cell r="Z930" t="str">
            <v>8881499502</v>
          </cell>
        </row>
        <row r="931">
          <cell r="T931" t="str">
            <v>SSF4129360</v>
          </cell>
          <cell r="U931" t="str">
            <v>SSF4129360</v>
          </cell>
          <cell r="V931" t="str">
            <v>Unnati weekly</v>
          </cell>
          <cell r="W931" t="str">
            <v>Closed</v>
          </cell>
          <cell r="X931" t="str">
            <v>M</v>
          </cell>
          <cell r="Y931" t="str">
            <v>RAHIM ANSARI</v>
          </cell>
          <cell r="Z931" t="str">
            <v>6393036399</v>
          </cell>
        </row>
        <row r="932">
          <cell r="T932" t="str">
            <v>SSF3322526</v>
          </cell>
          <cell r="U932" t="str">
            <v>SSF3322526</v>
          </cell>
          <cell r="V932" t="str">
            <v>Unnati weekly</v>
          </cell>
          <cell r="W932" t="str">
            <v>Closed</v>
          </cell>
          <cell r="X932" t="str">
            <v>M</v>
          </cell>
          <cell r="Y932" t="str">
            <v>JAY PRAKASH</v>
          </cell>
          <cell r="Z932" t="str">
            <v>7267064813</v>
          </cell>
        </row>
        <row r="933">
          <cell r="T933" t="str">
            <v>SSF5330666</v>
          </cell>
          <cell r="U933" t="str">
            <v>SSF5330666</v>
          </cell>
          <cell r="V933" t="str">
            <v>Chetana Weekly</v>
          </cell>
          <cell r="W933" t="str">
            <v>Closed</v>
          </cell>
          <cell r="X933" t="str">
            <v>M</v>
          </cell>
          <cell r="Y933" t="str">
            <v>RAKESH JAISWAL</v>
          </cell>
          <cell r="Z933" t="str">
            <v>7267083762</v>
          </cell>
        </row>
        <row r="934">
          <cell r="T934" t="str">
            <v>SSF3438999</v>
          </cell>
          <cell r="U934" t="str">
            <v>SSF3438999</v>
          </cell>
          <cell r="V934" t="str">
            <v>Unnati weekly</v>
          </cell>
          <cell r="W934" t="str">
            <v>Closed</v>
          </cell>
          <cell r="X934" t="str">
            <v>M</v>
          </cell>
          <cell r="Y934" t="str">
            <v> SHRIKISUN</v>
          </cell>
          <cell r="Z934" t="str">
            <v>7317258816</v>
          </cell>
        </row>
        <row r="935">
          <cell r="T935" t="str">
            <v>SSF4093034</v>
          </cell>
          <cell r="U935" t="str">
            <v>SSF4093034</v>
          </cell>
          <cell r="V935" t="str">
            <v>Unnati weekly</v>
          </cell>
          <cell r="W935" t="str">
            <v>Active</v>
          </cell>
          <cell r="X935" t="str">
            <v>M</v>
          </cell>
          <cell r="Y935" t="str">
            <v>SHATRUDHAN</v>
          </cell>
          <cell r="Z935" t="str">
            <v>9115230437</v>
          </cell>
        </row>
        <row r="936">
          <cell r="T936" t="str">
            <v>SSF4237607</v>
          </cell>
          <cell r="U936" t="str">
            <v>SSF4237607</v>
          </cell>
          <cell r="V936" t="str">
            <v>Unnati weekly</v>
          </cell>
          <cell r="W936" t="str">
            <v>Closed</v>
          </cell>
          <cell r="X936" t="str">
            <v>M</v>
          </cell>
          <cell r="Y936" t="str">
            <v>DWARIKA</v>
          </cell>
          <cell r="Z936" t="str">
            <v>8445063145</v>
          </cell>
        </row>
        <row r="937">
          <cell r="T937" t="str">
            <v>SSF4094534</v>
          </cell>
          <cell r="U937" t="str">
            <v>SSF4094534</v>
          </cell>
          <cell r="V937" t="str">
            <v>Unnati weekly</v>
          </cell>
          <cell r="W937" t="str">
            <v>Active</v>
          </cell>
          <cell r="X937" t="str">
            <v>M</v>
          </cell>
          <cell r="Y937" t="str">
            <v>NAND KISHOR GUPTA</v>
          </cell>
          <cell r="Z937" t="str">
            <v>9559687277</v>
          </cell>
        </row>
        <row r="938">
          <cell r="T938" t="str">
            <v>SSF4075882</v>
          </cell>
          <cell r="U938" t="str">
            <v>SSF4075882</v>
          </cell>
          <cell r="V938" t="str">
            <v>Unnati weekly</v>
          </cell>
          <cell r="W938" t="str">
            <v>Closed</v>
          </cell>
          <cell r="X938" t="str">
            <v>S</v>
          </cell>
          <cell r="Y938" t="str">
            <v>RAMSUBHAG</v>
          </cell>
          <cell r="Z938" t="str">
            <v>7080313261</v>
          </cell>
        </row>
        <row r="939">
          <cell r="T939" t="str">
            <v>SSF3926464</v>
          </cell>
          <cell r="U939" t="str">
            <v>SSF3926464</v>
          </cell>
          <cell r="V939" t="str">
            <v>Unnati weekly</v>
          </cell>
          <cell r="W939" t="str">
            <v>Closed</v>
          </cell>
          <cell r="X939" t="str">
            <v>M</v>
          </cell>
          <cell r="Y939" t="str">
            <v>DINESH</v>
          </cell>
          <cell r="Z939" t="str">
            <v>8853598109</v>
          </cell>
        </row>
        <row r="940">
          <cell r="T940" t="str">
            <v>SSF3724473</v>
          </cell>
          <cell r="U940" t="str">
            <v>SSF3724473</v>
          </cell>
          <cell r="V940" t="str">
            <v>Unnati weekly</v>
          </cell>
          <cell r="W940" t="str">
            <v>Closed</v>
          </cell>
          <cell r="X940" t="str">
            <v>M</v>
          </cell>
          <cell r="Y940" t="str">
            <v>SAGAR</v>
          </cell>
          <cell r="Z940" t="str">
            <v>8299312357</v>
          </cell>
        </row>
        <row r="941">
          <cell r="T941" t="str">
            <v>SSF4231347</v>
          </cell>
          <cell r="U941" t="str">
            <v>SSF4231347</v>
          </cell>
          <cell r="V941" t="str">
            <v>Unnati weekly</v>
          </cell>
          <cell r="W941" t="str">
            <v>Active</v>
          </cell>
          <cell r="X941" t="str">
            <v>M</v>
          </cell>
          <cell r="Y941" t="str">
            <v>RAJKUMAR</v>
          </cell>
          <cell r="Z941" t="str">
            <v>7275429354</v>
          </cell>
        </row>
        <row r="942">
          <cell r="T942" t="str">
            <v>SSF4235259</v>
          </cell>
          <cell r="U942" t="str">
            <v>SSF4235259</v>
          </cell>
          <cell r="V942" t="str">
            <v>Unnati weekly</v>
          </cell>
          <cell r="W942" t="str">
            <v>Active</v>
          </cell>
          <cell r="X942" t="str">
            <v>M</v>
          </cell>
          <cell r="Y942" t="str">
            <v>SUGREEV</v>
          </cell>
          <cell r="Z942" t="str">
            <v>7275545646</v>
          </cell>
        </row>
        <row r="943">
          <cell r="T943" t="str">
            <v>SSF4103405</v>
          </cell>
          <cell r="U943" t="str">
            <v>SSF4103405</v>
          </cell>
          <cell r="V943" t="str">
            <v>Unnati weekly</v>
          </cell>
          <cell r="W943" t="str">
            <v>Active</v>
          </cell>
          <cell r="X943" t="str">
            <v>M</v>
          </cell>
          <cell r="Y943" t="str">
            <v>VIJAY SHANKAR</v>
          </cell>
          <cell r="Z943" t="str">
            <v>8756477338</v>
          </cell>
        </row>
        <row r="944">
          <cell r="T944" t="str">
            <v>SSF3479939</v>
          </cell>
          <cell r="U944" t="str">
            <v>SSF3479939</v>
          </cell>
          <cell r="V944" t="str">
            <v>Unnati weekly</v>
          </cell>
          <cell r="W944" t="str">
            <v>Active</v>
          </cell>
          <cell r="X944" t="str">
            <v>M</v>
          </cell>
          <cell r="Y944" t="str">
            <v>SURENDR GOND</v>
          </cell>
          <cell r="Z944" t="str">
            <v>9651436080</v>
          </cell>
        </row>
        <row r="945">
          <cell r="T945" t="str">
            <v>SSF3498975</v>
          </cell>
          <cell r="U945" t="str">
            <v>SSF3498975</v>
          </cell>
          <cell r="V945" t="str">
            <v>Unnati weekly</v>
          </cell>
          <cell r="W945" t="str">
            <v>Closed</v>
          </cell>
          <cell r="X945" t="str">
            <v>M</v>
          </cell>
          <cell r="Y945" t="str">
            <v>MD NAYAR</v>
          </cell>
          <cell r="Z945" t="str">
            <v>8423045564</v>
          </cell>
        </row>
        <row r="946">
          <cell r="T946" t="str">
            <v>SSF4005076</v>
          </cell>
          <cell r="U946" t="str">
            <v>SSF4005076</v>
          </cell>
          <cell r="V946" t="str">
            <v>Unnati weekly</v>
          </cell>
          <cell r="W946" t="str">
            <v>Closed</v>
          </cell>
          <cell r="X946" t="str">
            <v>M</v>
          </cell>
          <cell r="Y946" t="str">
            <v>BECHAI PRASAD</v>
          </cell>
          <cell r="Z946" t="str">
            <v>9335096328</v>
          </cell>
        </row>
        <row r="947">
          <cell r="T947" t="str">
            <v>SSF5293564</v>
          </cell>
          <cell r="U947" t="str">
            <v>SSF5293564</v>
          </cell>
          <cell r="V947" t="str">
            <v>Chetana Weekly</v>
          </cell>
          <cell r="W947" t="str">
            <v>Active</v>
          </cell>
          <cell r="X947" t="str">
            <v>M</v>
          </cell>
          <cell r="Y947" t="str">
            <v>ALI HASAN</v>
          </cell>
          <cell r="Z947" t="str">
            <v>7317509657</v>
          </cell>
        </row>
        <row r="948">
          <cell r="T948" t="str">
            <v>SSF3919981</v>
          </cell>
          <cell r="U948" t="str">
            <v>SSF3919981</v>
          </cell>
          <cell r="V948" t="str">
            <v>Unnati weekly</v>
          </cell>
          <cell r="W948" t="str">
            <v>Closed</v>
          </cell>
          <cell r="X948" t="str">
            <v>M</v>
          </cell>
          <cell r="Y948" t="str">
            <v>SANTOSH SHARMA</v>
          </cell>
          <cell r="Z948" t="str">
            <v>9336589439</v>
          </cell>
        </row>
        <row r="949">
          <cell r="T949" t="str">
            <v>SSF3919949</v>
          </cell>
          <cell r="U949" t="str">
            <v>SSF3919949</v>
          </cell>
          <cell r="V949" t="str">
            <v>Unnati weekly</v>
          </cell>
          <cell r="W949" t="str">
            <v>Closed</v>
          </cell>
          <cell r="X949" t="str">
            <v>M</v>
          </cell>
          <cell r="Y949" t="str">
            <v>SANJAY SHARMA</v>
          </cell>
          <cell r="Z949" t="str">
            <v>8957690208</v>
          </cell>
        </row>
        <row r="950">
          <cell r="T950" t="str">
            <v>SSF3402846</v>
          </cell>
          <cell r="U950" t="str">
            <v>SSF3402846</v>
          </cell>
          <cell r="V950" t="str">
            <v>Unnati weekly</v>
          </cell>
          <cell r="W950" t="str">
            <v>Closed</v>
          </cell>
          <cell r="X950" t="str">
            <v>M</v>
          </cell>
          <cell r="Y950" t="str">
            <v>MATEEULLAH</v>
          </cell>
          <cell r="Z950" t="str">
            <v>8797360908</v>
          </cell>
        </row>
        <row r="951">
          <cell r="T951" t="str">
            <v>SSF3438963</v>
          </cell>
          <cell r="U951" t="str">
            <v>SSF3438963</v>
          </cell>
          <cell r="V951" t="str">
            <v>Unnati weekly</v>
          </cell>
          <cell r="W951" t="str">
            <v>Closed</v>
          </cell>
          <cell r="X951" t="str">
            <v>M</v>
          </cell>
          <cell r="Y951" t="str">
            <v>SHAHID</v>
          </cell>
          <cell r="Z951" t="str">
            <v>9554348445</v>
          </cell>
        </row>
        <row r="952">
          <cell r="T952" t="str">
            <v>SSF3979643</v>
          </cell>
          <cell r="U952" t="str">
            <v>SSF3979643</v>
          </cell>
          <cell r="V952" t="str">
            <v>Unnati weekly</v>
          </cell>
          <cell r="W952" t="str">
            <v>Closed</v>
          </cell>
          <cell r="X952" t="str">
            <v>M</v>
          </cell>
          <cell r="Y952" t="str">
            <v>JAHID ALI</v>
          </cell>
          <cell r="Z952" t="str">
            <v>7080402841</v>
          </cell>
        </row>
        <row r="953">
          <cell r="T953" t="str">
            <v>SSF5286719</v>
          </cell>
          <cell r="U953" t="str">
            <v>SSF5286719</v>
          </cell>
          <cell r="V953" t="str">
            <v>Chetana Weekly</v>
          </cell>
          <cell r="W953" t="str">
            <v>Closed</v>
          </cell>
          <cell r="X953" t="str">
            <v>M</v>
          </cell>
          <cell r="Y953" t="str">
            <v>RAMESH PRASAD</v>
          </cell>
          <cell r="Z953" t="str">
            <v>6387465880</v>
          </cell>
        </row>
        <row r="954">
          <cell r="T954" t="str">
            <v>SSF3444218</v>
          </cell>
          <cell r="U954" t="str">
            <v>SSF3444218</v>
          </cell>
          <cell r="V954" t="str">
            <v>Unnati weekly</v>
          </cell>
          <cell r="W954" t="str">
            <v>Active</v>
          </cell>
          <cell r="X954" t="str">
            <v>M</v>
          </cell>
          <cell r="Y954" t="str">
            <v>RAJKUMAR</v>
          </cell>
          <cell r="Z954" t="str">
            <v>9151258926</v>
          </cell>
        </row>
        <row r="955">
          <cell r="T955" t="str">
            <v>SSF3303132</v>
          </cell>
          <cell r="U955" t="str">
            <v>SSF3303132</v>
          </cell>
          <cell r="V955" t="str">
            <v>Unnati weekly</v>
          </cell>
          <cell r="W955" t="str">
            <v>Closed</v>
          </cell>
          <cell r="X955" t="str">
            <v>M</v>
          </cell>
          <cell r="Y955" t="str">
            <v>SANTOSH</v>
          </cell>
          <cell r="Z955" t="str">
            <v>8418822965</v>
          </cell>
        </row>
        <row r="956">
          <cell r="T956" t="str">
            <v>SSF3955789</v>
          </cell>
          <cell r="U956" t="str">
            <v>SSF3955789</v>
          </cell>
          <cell r="V956" t="str">
            <v>Unnati weekly</v>
          </cell>
          <cell r="W956" t="str">
            <v>Closed</v>
          </cell>
          <cell r="X956" t="str">
            <v>M</v>
          </cell>
          <cell r="Y956" t="str">
            <v>RAMPRIT</v>
          </cell>
          <cell r="Z956" t="str">
            <v>6390258586</v>
          </cell>
        </row>
        <row r="957">
          <cell r="T957" t="str">
            <v>SSF3721184</v>
          </cell>
          <cell r="U957" t="str">
            <v>SSF3721184</v>
          </cell>
          <cell r="V957" t="str">
            <v>Unnati weekly</v>
          </cell>
          <cell r="W957" t="str">
            <v>Active</v>
          </cell>
          <cell r="X957" t="str">
            <v>M</v>
          </cell>
          <cell r="Y957" t="str">
            <v>NEEL MANI</v>
          </cell>
          <cell r="Z957" t="str">
            <v>8198827365</v>
          </cell>
        </row>
        <row r="958">
          <cell r="T958" t="str">
            <v>SSF3366103</v>
          </cell>
          <cell r="U958" t="str">
            <v>SSF3366103</v>
          </cell>
          <cell r="V958" t="str">
            <v>Unnati weekly</v>
          </cell>
          <cell r="W958" t="str">
            <v>Active</v>
          </cell>
          <cell r="X958" t="str">
            <v>M</v>
          </cell>
          <cell r="Y958" t="str">
            <v>GUDDU</v>
          </cell>
          <cell r="Z958" t="str">
            <v>9129457878</v>
          </cell>
        </row>
        <row r="959">
          <cell r="T959" t="str">
            <v>SSF3415408</v>
          </cell>
          <cell r="U959" t="str">
            <v>SSF3415408</v>
          </cell>
          <cell r="V959" t="str">
            <v>Unnati weekly</v>
          </cell>
          <cell r="W959" t="str">
            <v>Closed</v>
          </cell>
          <cell r="X959" t="str">
            <v>M</v>
          </cell>
          <cell r="Y959" t="str">
            <v>RAJKUMAR GAUD</v>
          </cell>
          <cell r="Z959" t="str">
            <v>8317085240</v>
          </cell>
        </row>
        <row r="960">
          <cell r="T960" t="str">
            <v>SSF4213282</v>
          </cell>
          <cell r="U960" t="str">
            <v>SSF4213282</v>
          </cell>
          <cell r="V960" t="str">
            <v>Unnati weekly</v>
          </cell>
          <cell r="W960" t="str">
            <v>Closed</v>
          </cell>
          <cell r="X960" t="str">
            <v>M</v>
          </cell>
          <cell r="Y960" t="str">
            <v>NARVADA SINGH</v>
          </cell>
          <cell r="Z960" t="str">
            <v>8858402193</v>
          </cell>
        </row>
        <row r="961">
          <cell r="T961" t="str">
            <v>SSF4124330</v>
          </cell>
          <cell r="U961" t="str">
            <v>SSF4124330</v>
          </cell>
          <cell r="V961" t="str">
            <v>Unnati weekly</v>
          </cell>
          <cell r="W961" t="str">
            <v>Active</v>
          </cell>
          <cell r="X961" t="str">
            <v>M</v>
          </cell>
          <cell r="Y961" t="str">
            <v>NAGENDRA</v>
          </cell>
          <cell r="Z961" t="str">
            <v>9651864934</v>
          </cell>
        </row>
        <row r="962">
          <cell r="T962" t="str">
            <v>SSF4116966</v>
          </cell>
          <cell r="U962" t="str">
            <v>SSF4116966</v>
          </cell>
          <cell r="V962" t="str">
            <v>Unnati weekly</v>
          </cell>
          <cell r="W962" t="str">
            <v>Active</v>
          </cell>
          <cell r="X962" t="str">
            <v>M</v>
          </cell>
          <cell r="Y962" t="str">
            <v>SHAMBHU</v>
          </cell>
          <cell r="Z962" t="str">
            <v>8737054095</v>
          </cell>
        </row>
        <row r="963">
          <cell r="T963" t="str">
            <v>SSF4088612</v>
          </cell>
          <cell r="U963" t="str">
            <v>SSF4088612</v>
          </cell>
          <cell r="V963" t="str">
            <v>Unnati weekly</v>
          </cell>
          <cell r="W963" t="str">
            <v>Closed</v>
          </cell>
          <cell r="X963" t="str">
            <v>M</v>
          </cell>
          <cell r="Y963" t="str">
            <v>MINTU</v>
          </cell>
          <cell r="Z963" t="str">
            <v>9120378386</v>
          </cell>
        </row>
        <row r="964">
          <cell r="T964" t="str">
            <v>SSF3335970</v>
          </cell>
          <cell r="U964" t="str">
            <v>SSF3335970</v>
          </cell>
          <cell r="V964" t="str">
            <v>Unnati weekly</v>
          </cell>
          <cell r="W964" t="str">
            <v>Closed</v>
          </cell>
          <cell r="X964" t="str">
            <v>M</v>
          </cell>
          <cell r="Y964" t="str">
            <v>CHOTELAL PRASAD</v>
          </cell>
          <cell r="Z964" t="str">
            <v>9919051789</v>
          </cell>
        </row>
        <row r="965">
          <cell r="T965" t="str">
            <v>SSF4060421</v>
          </cell>
          <cell r="U965" t="str">
            <v>SSF4060421</v>
          </cell>
          <cell r="V965" t="str">
            <v>Unnati weekly</v>
          </cell>
          <cell r="W965" t="str">
            <v>Closed</v>
          </cell>
          <cell r="X965" t="str">
            <v>M</v>
          </cell>
          <cell r="Y965" t="str">
            <v>SAINUL</v>
          </cell>
          <cell r="Z965" t="str">
            <v>8115857977</v>
          </cell>
        </row>
        <row r="966">
          <cell r="T966" t="str">
            <v>SSF3940076</v>
          </cell>
          <cell r="U966" t="str">
            <v>SSF3940076</v>
          </cell>
          <cell r="V966" t="str">
            <v>Unnati weekly</v>
          </cell>
          <cell r="W966" t="str">
            <v>Closed</v>
          </cell>
          <cell r="X966" t="str">
            <v>M</v>
          </cell>
          <cell r="Y966" t="str">
            <v>MRS SONU</v>
          </cell>
          <cell r="Z966" t="str">
            <v>7754965720</v>
          </cell>
        </row>
        <row r="967">
          <cell r="T967" t="str">
            <v>SSF4112704</v>
          </cell>
          <cell r="U967" t="str">
            <v>SSF4112704</v>
          </cell>
          <cell r="V967" t="str">
            <v>Unnati weekly</v>
          </cell>
          <cell r="W967" t="str">
            <v>Closed</v>
          </cell>
          <cell r="X967" t="str">
            <v>M</v>
          </cell>
          <cell r="Y967" t="str">
            <v>DHAMA SHRMA</v>
          </cell>
          <cell r="Z967" t="str">
            <v>7518317462</v>
          </cell>
        </row>
        <row r="968">
          <cell r="T968" t="str">
            <v>SSF3849771</v>
          </cell>
          <cell r="U968" t="str">
            <v>SSF3849771</v>
          </cell>
          <cell r="V968" t="str">
            <v>Unnati weekly</v>
          </cell>
          <cell r="W968" t="str">
            <v>Closed</v>
          </cell>
          <cell r="X968" t="str">
            <v>M</v>
          </cell>
          <cell r="Y968" t="str">
            <v>SHAMBHU SHARMA</v>
          </cell>
          <cell r="Z968" t="str">
            <v>9120492147</v>
          </cell>
        </row>
        <row r="969">
          <cell r="T969" t="str">
            <v>SSF4070370</v>
          </cell>
          <cell r="U969" t="str">
            <v>SSF4070370</v>
          </cell>
          <cell r="V969" t="str">
            <v>Unnati weekly</v>
          </cell>
          <cell r="W969" t="str">
            <v>Active</v>
          </cell>
          <cell r="X969" t="str">
            <v>M</v>
          </cell>
          <cell r="Y969" t="str">
            <v>MR FEKU</v>
          </cell>
          <cell r="Z969" t="str">
            <v>7607277322</v>
          </cell>
        </row>
        <row r="970">
          <cell r="T970" t="str">
            <v>SSF3610890</v>
          </cell>
          <cell r="U970" t="str">
            <v>SSF3610890</v>
          </cell>
          <cell r="V970" t="str">
            <v>Unnati weekly</v>
          </cell>
          <cell r="W970" t="str">
            <v>Closed</v>
          </cell>
          <cell r="X970" t="str">
            <v>M</v>
          </cell>
          <cell r="Y970" t="str">
            <v>RAMESH SINGH</v>
          </cell>
          <cell r="Z970" t="str">
            <v>9129062864</v>
          </cell>
        </row>
        <row r="971">
          <cell r="T971" t="str">
            <v>SSF3537761</v>
          </cell>
          <cell r="U971" t="str">
            <v>SSF3537761</v>
          </cell>
          <cell r="V971" t="str">
            <v>Unnati weekly</v>
          </cell>
          <cell r="W971" t="str">
            <v>Closed</v>
          </cell>
          <cell r="X971" t="str">
            <v>M</v>
          </cell>
          <cell r="Y971" t="str">
            <v>PRADUMAN</v>
          </cell>
          <cell r="Z971" t="str">
            <v>8115303866</v>
          </cell>
        </row>
        <row r="972">
          <cell r="T972" t="str">
            <v>SSF3755124</v>
          </cell>
          <cell r="U972" t="str">
            <v>SSF3755124</v>
          </cell>
          <cell r="V972" t="str">
            <v>Unnati weekly</v>
          </cell>
          <cell r="W972" t="str">
            <v>Active</v>
          </cell>
          <cell r="X972" t="str">
            <v>M</v>
          </cell>
          <cell r="Y972" t="str">
            <v>YOGENDRA KUMAR</v>
          </cell>
          <cell r="Z972" t="str">
            <v>9076726655</v>
          </cell>
        </row>
        <row r="973">
          <cell r="T973" t="str">
            <v>SSF3407196</v>
          </cell>
          <cell r="U973" t="str">
            <v>SSF3407196</v>
          </cell>
          <cell r="V973" t="str">
            <v>Unnati weekly</v>
          </cell>
          <cell r="W973" t="str">
            <v>Closed</v>
          </cell>
          <cell r="X973" t="str">
            <v>M</v>
          </cell>
          <cell r="Y973" t="str">
            <v>SHAMBHUSHRAN</v>
          </cell>
          <cell r="Z973" t="str">
            <v>7307885504</v>
          </cell>
        </row>
        <row r="974">
          <cell r="T974" t="str">
            <v>SSF5283054</v>
          </cell>
          <cell r="U974" t="str">
            <v>SSF5283054</v>
          </cell>
          <cell r="V974" t="str">
            <v>Chetana Weekly</v>
          </cell>
          <cell r="W974" t="str">
            <v>Closed</v>
          </cell>
          <cell r="X974" t="str">
            <v>M</v>
          </cell>
          <cell r="Y974" t="str">
            <v>ANIL KUMAR</v>
          </cell>
          <cell r="Z974" t="str">
            <v>9569576077</v>
          </cell>
        </row>
        <row r="975">
          <cell r="T975" t="str">
            <v>SSF5272691</v>
          </cell>
          <cell r="U975" t="str">
            <v>SSF5272691</v>
          </cell>
          <cell r="V975" t="str">
            <v>Chetana Weekly</v>
          </cell>
          <cell r="W975" t="str">
            <v>Closed</v>
          </cell>
          <cell r="X975" t="str">
            <v>M</v>
          </cell>
          <cell r="Y975" t="str">
            <v>VIJAY</v>
          </cell>
          <cell r="Z975" t="str">
            <v>8115054048</v>
          </cell>
        </row>
        <row r="976">
          <cell r="T976" t="str">
            <v>SSF3538921</v>
          </cell>
          <cell r="U976" t="str">
            <v>SSF3538921</v>
          </cell>
          <cell r="V976" t="str">
            <v>Unnati weekly</v>
          </cell>
          <cell r="W976" t="str">
            <v>Active</v>
          </cell>
          <cell r="X976" t="str">
            <v>M</v>
          </cell>
          <cell r="Y976" t="str">
            <v>RAMJIT</v>
          </cell>
          <cell r="Z976" t="str">
            <v>7307546305</v>
          </cell>
        </row>
        <row r="977">
          <cell r="T977" t="str">
            <v>SSF4012789</v>
          </cell>
          <cell r="U977" t="str">
            <v>SSF4012789</v>
          </cell>
          <cell r="V977" t="str">
            <v>Unnati weekly</v>
          </cell>
          <cell r="W977" t="str">
            <v>Closed</v>
          </cell>
          <cell r="X977" t="str">
            <v>M</v>
          </cell>
          <cell r="Y977" t="str">
            <v>TUNNU CHAUHAN</v>
          </cell>
          <cell r="Z977" t="str">
            <v>9044379414</v>
          </cell>
        </row>
        <row r="978">
          <cell r="T978" t="str">
            <v>SSF4015180</v>
          </cell>
          <cell r="U978" t="str">
            <v>SSF4015180</v>
          </cell>
          <cell r="V978" t="str">
            <v>Unnati weekly</v>
          </cell>
          <cell r="W978" t="str">
            <v>Closed</v>
          </cell>
          <cell r="X978" t="str">
            <v>M</v>
          </cell>
          <cell r="Y978" t="str">
            <v>RAGHUVAR RAI</v>
          </cell>
          <cell r="Z978" t="str">
            <v>8356963505</v>
          </cell>
        </row>
        <row r="979">
          <cell r="T979" t="str">
            <v>SSF3415445</v>
          </cell>
          <cell r="U979" t="str">
            <v>SSF3415445</v>
          </cell>
          <cell r="V979" t="str">
            <v>Unnati weekly</v>
          </cell>
          <cell r="W979" t="str">
            <v>Closed</v>
          </cell>
          <cell r="X979" t="str">
            <v>M</v>
          </cell>
          <cell r="Y979" t="str">
            <v> ANIROODV</v>
          </cell>
          <cell r="Z979" t="str">
            <v>9335443160</v>
          </cell>
        </row>
        <row r="980">
          <cell r="T980" t="str">
            <v>SSF5266430</v>
          </cell>
          <cell r="U980" t="str">
            <v>SSF5266430</v>
          </cell>
          <cell r="V980" t="str">
            <v>Chetana Weekly</v>
          </cell>
          <cell r="W980" t="str">
            <v>Closed</v>
          </cell>
          <cell r="X980" t="str">
            <v>M</v>
          </cell>
          <cell r="Y980" t="str">
            <v>RAHUL JAISWAL</v>
          </cell>
          <cell r="Z980" t="str">
            <v>9811886524</v>
          </cell>
        </row>
        <row r="981">
          <cell r="T981" t="str">
            <v>SSF5236323</v>
          </cell>
          <cell r="U981" t="str">
            <v>SSF5236323</v>
          </cell>
          <cell r="V981" t="str">
            <v>Chetana Weekly</v>
          </cell>
          <cell r="W981" t="str">
            <v>Closed</v>
          </cell>
          <cell r="X981" t="str">
            <v>M</v>
          </cell>
          <cell r="Y981" t="str">
            <v>BRAHAMDEV</v>
          </cell>
          <cell r="Z981" t="str">
            <v>8303331960</v>
          </cell>
        </row>
        <row r="982">
          <cell r="T982" t="str">
            <v>SSF3943591</v>
          </cell>
          <cell r="U982" t="str">
            <v>SSF3943591</v>
          </cell>
          <cell r="V982" t="str">
            <v>Unnati weekly</v>
          </cell>
          <cell r="W982" t="str">
            <v>Closed</v>
          </cell>
          <cell r="X982" t="str">
            <v>M</v>
          </cell>
          <cell r="Y982" t="str">
            <v>AWADHESH PRASAD</v>
          </cell>
          <cell r="Z982" t="str">
            <v>8924078554</v>
          </cell>
        </row>
        <row r="983">
          <cell r="T983" t="str">
            <v>SSF4202781</v>
          </cell>
          <cell r="U983" t="str">
            <v>SSF4202781</v>
          </cell>
          <cell r="V983" t="str">
            <v>Unnati weekly</v>
          </cell>
          <cell r="W983" t="str">
            <v>Closed</v>
          </cell>
          <cell r="X983" t="str">
            <v>M</v>
          </cell>
          <cell r="Y983" t="str">
            <v>JAIRAM</v>
          </cell>
          <cell r="Z983" t="str">
            <v>7398025693</v>
          </cell>
        </row>
        <row r="984">
          <cell r="T984" t="str">
            <v>SSF3849787</v>
          </cell>
          <cell r="U984" t="str">
            <v>SSF3849787</v>
          </cell>
          <cell r="V984" t="str">
            <v>Unnati weekly</v>
          </cell>
          <cell r="W984" t="str">
            <v>Closed</v>
          </cell>
          <cell r="X984" t="str">
            <v>M</v>
          </cell>
          <cell r="Y984" t="str">
            <v>SONOO KUMAR SAHANI</v>
          </cell>
          <cell r="Z984" t="str">
            <v>9628101194</v>
          </cell>
        </row>
        <row r="985">
          <cell r="T985" t="str">
            <v>SSF4093083</v>
          </cell>
          <cell r="U985" t="str">
            <v>SSF4093083</v>
          </cell>
          <cell r="V985" t="str">
            <v>Unnati weekly</v>
          </cell>
          <cell r="W985" t="str">
            <v>Closed</v>
          </cell>
          <cell r="X985" t="str">
            <v>M</v>
          </cell>
          <cell r="Y985" t="str">
            <v>HASAMAT</v>
          </cell>
          <cell r="Z985" t="str">
            <v>7880560126</v>
          </cell>
        </row>
        <row r="986">
          <cell r="T986" t="str">
            <v>SSF3512101</v>
          </cell>
          <cell r="U986" t="str">
            <v>SSF3512101</v>
          </cell>
          <cell r="V986" t="str">
            <v>Unnati weekly</v>
          </cell>
          <cell r="W986" t="str">
            <v>Closed</v>
          </cell>
          <cell r="X986" t="str">
            <v>M</v>
          </cell>
          <cell r="Y986" t="str">
            <v>VASHISHTH</v>
          </cell>
          <cell r="Z986" t="str">
            <v>9118344536</v>
          </cell>
        </row>
        <row r="987">
          <cell r="T987" t="str">
            <v>SSF3985847</v>
          </cell>
          <cell r="U987" t="str">
            <v>SSF3985847</v>
          </cell>
          <cell r="V987" t="str">
            <v>Unnati weekly</v>
          </cell>
          <cell r="W987" t="str">
            <v>Closed</v>
          </cell>
          <cell r="X987" t="str">
            <v>M</v>
          </cell>
          <cell r="Y987" t="str">
            <v>KRISHNA YADAV</v>
          </cell>
          <cell r="Z987" t="str">
            <v>6393932735</v>
          </cell>
        </row>
        <row r="988">
          <cell r="T988" t="str">
            <v>SSF3995842</v>
          </cell>
          <cell r="U988" t="str">
            <v>SSF3995842</v>
          </cell>
          <cell r="V988" t="str">
            <v>Unnati weekly</v>
          </cell>
          <cell r="W988" t="str">
            <v>Closed</v>
          </cell>
          <cell r="X988" t="str">
            <v>M</v>
          </cell>
          <cell r="Y988" t="str">
            <v>NASUROODIN</v>
          </cell>
          <cell r="Z988" t="str">
            <v>7238922673</v>
          </cell>
        </row>
        <row r="989">
          <cell r="T989" t="str">
            <v>SSF3424075</v>
          </cell>
          <cell r="U989" t="str">
            <v>SSF3424075</v>
          </cell>
          <cell r="V989" t="str">
            <v>Unnati weekly</v>
          </cell>
          <cell r="W989" t="str">
            <v>Closed</v>
          </cell>
          <cell r="X989" t="str">
            <v>S</v>
          </cell>
          <cell r="Y989" t="str">
            <v>AMAHAD</v>
          </cell>
          <cell r="Z989" t="str">
            <v>8052693597</v>
          </cell>
        </row>
        <row r="990">
          <cell r="T990" t="str">
            <v>SSF4019459</v>
          </cell>
          <cell r="U990" t="str">
            <v>SSF4019459</v>
          </cell>
          <cell r="V990" t="str">
            <v>Unnati weekly</v>
          </cell>
          <cell r="W990" t="str">
            <v>Active</v>
          </cell>
          <cell r="X990" t="str">
            <v>M</v>
          </cell>
          <cell r="Y990" t="str">
            <v>NURAALAM</v>
          </cell>
          <cell r="Z990" t="str">
            <v>9519539679</v>
          </cell>
        </row>
        <row r="991">
          <cell r="T991" t="str">
            <v>SSF3676942</v>
          </cell>
          <cell r="U991" t="str">
            <v>SSF3676942</v>
          </cell>
          <cell r="V991" t="str">
            <v>Unnati weekly</v>
          </cell>
          <cell r="W991" t="str">
            <v>Closed</v>
          </cell>
          <cell r="X991" t="str">
            <v>M</v>
          </cell>
          <cell r="Y991" t="str">
            <v>RAMSURAT</v>
          </cell>
          <cell r="Z991" t="str">
            <v>9792133809</v>
          </cell>
        </row>
        <row r="992">
          <cell r="T992" t="str">
            <v>SSF3324339</v>
          </cell>
          <cell r="U992" t="str">
            <v>SSF3324339</v>
          </cell>
          <cell r="V992" t="str">
            <v>Unnati weekly</v>
          </cell>
          <cell r="W992" t="str">
            <v>Closed</v>
          </cell>
          <cell r="X992" t="str">
            <v>M</v>
          </cell>
          <cell r="Y992" t="str">
            <v>SANTOSH CHAUDHARY</v>
          </cell>
          <cell r="Z992" t="str">
            <v>9838582881</v>
          </cell>
        </row>
        <row r="993">
          <cell r="T993" t="str">
            <v>SSF3330088</v>
          </cell>
          <cell r="U993" t="str">
            <v>SSF3330088</v>
          </cell>
          <cell r="V993" t="str">
            <v>Unnati weekly</v>
          </cell>
          <cell r="W993" t="str">
            <v>Active</v>
          </cell>
          <cell r="X993" t="str">
            <v>M</v>
          </cell>
          <cell r="Y993" t="str">
            <v>KASHI</v>
          </cell>
          <cell r="Z993" t="str">
            <v>7275584894</v>
          </cell>
        </row>
        <row r="994">
          <cell r="T994" t="str">
            <v>SSF3751947</v>
          </cell>
          <cell r="U994" t="str">
            <v>SSF3751947</v>
          </cell>
          <cell r="V994" t="str">
            <v>Unnati weekly</v>
          </cell>
          <cell r="W994" t="str">
            <v>Closed</v>
          </cell>
          <cell r="X994" t="str">
            <v>M</v>
          </cell>
          <cell r="Y994" t="str">
            <v>BALRAM</v>
          </cell>
          <cell r="Z994" t="str">
            <v>8874309128</v>
          </cell>
        </row>
        <row r="995">
          <cell r="T995" t="str">
            <v>SSF3926468</v>
          </cell>
          <cell r="U995" t="str">
            <v>SSF3926468</v>
          </cell>
          <cell r="V995" t="str">
            <v>Unnati weekly</v>
          </cell>
          <cell r="W995" t="str">
            <v>Closed</v>
          </cell>
          <cell r="X995" t="str">
            <v>M</v>
          </cell>
          <cell r="Y995" t="str">
            <v>BECHAI</v>
          </cell>
          <cell r="Z995" t="str">
            <v>9005001295</v>
          </cell>
        </row>
        <row r="996">
          <cell r="T996" t="str">
            <v>SSF4023369</v>
          </cell>
          <cell r="U996" t="str">
            <v>SSF4023369</v>
          </cell>
          <cell r="V996" t="str">
            <v>Unnati weekly</v>
          </cell>
          <cell r="W996" t="str">
            <v>Closed</v>
          </cell>
          <cell r="X996" t="str">
            <v>M</v>
          </cell>
          <cell r="Y996" t="str">
            <v>CHANDRESH YADAV</v>
          </cell>
          <cell r="Z996" t="str">
            <v>9580932159</v>
          </cell>
        </row>
        <row r="997">
          <cell r="T997" t="str">
            <v>SSF3715558</v>
          </cell>
          <cell r="U997" t="str">
            <v>SSF3715558</v>
          </cell>
          <cell r="V997" t="str">
            <v>Unnati weekly</v>
          </cell>
          <cell r="W997" t="str">
            <v>Closed</v>
          </cell>
          <cell r="X997" t="str">
            <v>M</v>
          </cell>
          <cell r="Y997" t="str">
            <v> SAHIM</v>
          </cell>
          <cell r="Z997" t="str">
            <v>9118329948</v>
          </cell>
        </row>
        <row r="998">
          <cell r="T998" t="str">
            <v>SSF5222230</v>
          </cell>
          <cell r="U998" t="str">
            <v>SSF5222230</v>
          </cell>
          <cell r="V998" t="str">
            <v>Chetana Weekly</v>
          </cell>
          <cell r="W998" t="str">
            <v>Closed</v>
          </cell>
          <cell r="X998" t="str">
            <v>M</v>
          </cell>
          <cell r="Y998" t="str">
            <v>AJAY PRAJAPATI</v>
          </cell>
          <cell r="Z998" t="str">
            <v>9335879190</v>
          </cell>
        </row>
        <row r="999">
          <cell r="T999" t="str">
            <v>SSF3864958</v>
          </cell>
          <cell r="U999" t="str">
            <v>SSF3864958</v>
          </cell>
          <cell r="V999" t="str">
            <v>Unnati weekly</v>
          </cell>
          <cell r="W999" t="str">
            <v>Active</v>
          </cell>
          <cell r="X999" t="str">
            <v>M</v>
          </cell>
          <cell r="Y999" t="str">
            <v>SHRAVAN SINGH</v>
          </cell>
          <cell r="Z999" t="str">
            <v>9129960124</v>
          </cell>
        </row>
        <row r="1000">
          <cell r="T1000" t="str">
            <v>SSF4143347</v>
          </cell>
          <cell r="U1000" t="str">
            <v>SSF4143347</v>
          </cell>
          <cell r="V1000" t="str">
            <v>Unnati weekly</v>
          </cell>
          <cell r="W1000" t="str">
            <v>Closed</v>
          </cell>
          <cell r="X1000" t="str">
            <v>M</v>
          </cell>
          <cell r="Y1000" t="str">
            <v>ABHAY</v>
          </cell>
          <cell r="Z1000" t="str">
            <v>8429754722</v>
          </cell>
        </row>
        <row r="1001">
          <cell r="T1001" t="str">
            <v>SSF3485223</v>
          </cell>
          <cell r="U1001" t="str">
            <v>SSF3485223</v>
          </cell>
          <cell r="V1001" t="str">
            <v>Unnati weekly</v>
          </cell>
          <cell r="W1001" t="str">
            <v>Closed</v>
          </cell>
          <cell r="X1001" t="str">
            <v>M</v>
          </cell>
          <cell r="Y1001" t="str">
            <v>SATYAPRAKASH</v>
          </cell>
          <cell r="Z1001" t="str">
            <v>7607985708</v>
          </cell>
        </row>
        <row r="1002">
          <cell r="T1002" t="str">
            <v>SSF5228247</v>
          </cell>
          <cell r="U1002" t="str">
            <v>SSF5228247</v>
          </cell>
          <cell r="V1002" t="str">
            <v>Chetana Weekly</v>
          </cell>
          <cell r="W1002" t="str">
            <v>Closed</v>
          </cell>
          <cell r="X1002" t="str">
            <v>M</v>
          </cell>
          <cell r="Y1002" t="str">
            <v>NARENDR SHARMA</v>
          </cell>
          <cell r="Z1002" t="str">
            <v>8953900737</v>
          </cell>
        </row>
        <row r="1003">
          <cell r="T1003" t="str">
            <v>SSF5226574</v>
          </cell>
          <cell r="U1003" t="str">
            <v>SSF5226574</v>
          </cell>
          <cell r="V1003" t="str">
            <v>Chetana Weekly</v>
          </cell>
          <cell r="W1003" t="str">
            <v>Closed</v>
          </cell>
          <cell r="X1003" t="str">
            <v>M</v>
          </cell>
          <cell r="Y1003" t="str">
            <v>RAMNETI</v>
          </cell>
          <cell r="Z1003" t="str">
            <v>9219858503</v>
          </cell>
        </row>
        <row r="1004">
          <cell r="T1004" t="str">
            <v>SSF3528155</v>
          </cell>
          <cell r="U1004" t="str">
            <v>SSF3528155</v>
          </cell>
          <cell r="V1004" t="str">
            <v>Unnati weekly</v>
          </cell>
          <cell r="W1004" t="str">
            <v>Active</v>
          </cell>
          <cell r="X1004" t="str">
            <v>M</v>
          </cell>
          <cell r="Y1004" t="str">
            <v>RADHESHYAM</v>
          </cell>
          <cell r="Z1004" t="str">
            <v>8115131453</v>
          </cell>
        </row>
        <row r="1005">
          <cell r="T1005" t="str">
            <v>SSF4145230</v>
          </cell>
          <cell r="U1005" t="str">
            <v>SSF4145230</v>
          </cell>
          <cell r="V1005" t="str">
            <v>Unnati weekly</v>
          </cell>
          <cell r="W1005" t="str">
            <v>Closed</v>
          </cell>
          <cell r="X1005" t="str">
            <v>M</v>
          </cell>
          <cell r="Y1005" t="str">
            <v>PANKAJ</v>
          </cell>
          <cell r="Z1005" t="str">
            <v>8382981135</v>
          </cell>
        </row>
        <row r="1006">
          <cell r="T1006" t="str">
            <v>SSF4087713</v>
          </cell>
          <cell r="U1006" t="str">
            <v>SSF4087713</v>
          </cell>
          <cell r="V1006" t="str">
            <v>Unnati weekly</v>
          </cell>
          <cell r="W1006" t="str">
            <v>Active</v>
          </cell>
          <cell r="X1006" t="str">
            <v>M</v>
          </cell>
          <cell r="Y1006" t="str">
            <v>MD RAFIK ALI</v>
          </cell>
          <cell r="Z1006" t="str">
            <v>8960841476</v>
          </cell>
        </row>
        <row r="1007">
          <cell r="T1007" t="str">
            <v>SSF3437548</v>
          </cell>
          <cell r="U1007" t="str">
            <v>SSF3437548</v>
          </cell>
          <cell r="V1007" t="str">
            <v>Unnati weekly</v>
          </cell>
          <cell r="W1007" t="str">
            <v>Closed</v>
          </cell>
          <cell r="X1007" t="str">
            <v>M</v>
          </cell>
          <cell r="Y1007" t="str">
            <v>SURESH PRASAD</v>
          </cell>
          <cell r="Z1007" t="str">
            <v>9956112732</v>
          </cell>
        </row>
        <row r="1008">
          <cell r="T1008" t="str">
            <v>SSF5225754</v>
          </cell>
          <cell r="U1008" t="str">
            <v>SSF5225754</v>
          </cell>
          <cell r="V1008" t="str">
            <v>Chetana Weekly</v>
          </cell>
          <cell r="W1008" t="str">
            <v>Active</v>
          </cell>
          <cell r="X1008" t="str">
            <v>M</v>
          </cell>
          <cell r="Y1008" t="str">
            <v>AJIT YADAV </v>
          </cell>
          <cell r="Z1008" t="str">
            <v>9839659474</v>
          </cell>
        </row>
        <row r="1009">
          <cell r="T1009" t="str">
            <v>SSF3601198</v>
          </cell>
          <cell r="U1009" t="str">
            <v>SSF3601198</v>
          </cell>
          <cell r="V1009" t="str">
            <v>Unnati weekly</v>
          </cell>
          <cell r="W1009" t="str">
            <v>Closed</v>
          </cell>
          <cell r="X1009" t="str">
            <v>M</v>
          </cell>
          <cell r="Y1009" t="str">
            <v>SAFAITULLAH ANSARI</v>
          </cell>
          <cell r="Z1009" t="str">
            <v>8382010579</v>
          </cell>
        </row>
        <row r="1010">
          <cell r="T1010" t="str">
            <v>SSF3896885</v>
          </cell>
          <cell r="U1010" t="str">
            <v>SSF3896885</v>
          </cell>
          <cell r="V1010" t="str">
            <v>Unnati weekly</v>
          </cell>
          <cell r="W1010" t="str">
            <v>Closed</v>
          </cell>
          <cell r="X1010" t="str">
            <v>M</v>
          </cell>
          <cell r="Y1010" t="str">
            <v>AYODHAYA</v>
          </cell>
          <cell r="Z1010" t="str">
            <v>8840677708</v>
          </cell>
        </row>
        <row r="1011">
          <cell r="T1011" t="str">
            <v>SSF3621504</v>
          </cell>
          <cell r="U1011" t="str">
            <v>SSF3621504</v>
          </cell>
          <cell r="V1011" t="str">
            <v>Unnati weekly</v>
          </cell>
          <cell r="W1011" t="str">
            <v>Closed</v>
          </cell>
          <cell r="X1011" t="str">
            <v>M</v>
          </cell>
          <cell r="Y1011" t="str">
            <v>RAM PRAVESH</v>
          </cell>
          <cell r="Z1011" t="str">
            <v>9118636107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zoomScale="90" zoomScaleNormal="90" topLeftCell="W1" workbookViewId="0">
      <selection activeCell="Z4" sqref="Z4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0.4444444444444" customWidth="1"/>
  </cols>
  <sheetData>
    <row r="1" ht="18" spans="1:30">
      <c r="A1" s="66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</row>
    <row r="2" ht="15.6" spans="1:30">
      <c r="A2" s="4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</row>
    <row r="3" ht="15.6" spans="1:30">
      <c r="A3" s="154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167" t="s">
        <v>3</v>
      </c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</row>
    <row r="4" ht="55.2" spans="1:30">
      <c r="A4" s="155" t="s">
        <v>4</v>
      </c>
      <c r="B4" s="155" t="s">
        <v>5</v>
      </c>
      <c r="C4" s="156" t="s">
        <v>6</v>
      </c>
      <c r="D4" s="155" t="s">
        <v>7</v>
      </c>
      <c r="E4" s="155" t="s">
        <v>8</v>
      </c>
      <c r="F4" s="155" t="s">
        <v>9</v>
      </c>
      <c r="G4" s="155" t="s">
        <v>10</v>
      </c>
      <c r="H4" s="155" t="s">
        <v>11</v>
      </c>
      <c r="I4" s="155" t="s">
        <v>12</v>
      </c>
      <c r="J4" s="155" t="s">
        <v>13</v>
      </c>
      <c r="K4" s="155" t="s">
        <v>14</v>
      </c>
      <c r="L4" s="162" t="s">
        <v>15</v>
      </c>
      <c r="M4" s="162" t="s">
        <v>16</v>
      </c>
      <c r="N4" s="155" t="s">
        <v>17</v>
      </c>
      <c r="O4" s="163" t="s">
        <v>18</v>
      </c>
      <c r="P4" s="155" t="s">
        <v>19</v>
      </c>
      <c r="Q4" s="155" t="s">
        <v>20</v>
      </c>
      <c r="R4" s="168" t="s">
        <v>21</v>
      </c>
      <c r="S4" s="155" t="s">
        <v>22</v>
      </c>
      <c r="T4" s="155" t="s">
        <v>23</v>
      </c>
      <c r="U4" s="155" t="s">
        <v>24</v>
      </c>
      <c r="V4" s="155" t="s">
        <v>25</v>
      </c>
      <c r="W4" s="155" t="s">
        <v>26</v>
      </c>
      <c r="X4" s="155" t="s">
        <v>27</v>
      </c>
      <c r="Y4" s="155" t="s">
        <v>28</v>
      </c>
      <c r="Z4" s="155" t="s">
        <v>29</v>
      </c>
      <c r="AA4" s="155" t="s">
        <v>30</v>
      </c>
      <c r="AB4" s="155" t="s">
        <v>31</v>
      </c>
      <c r="AC4" s="155" t="s">
        <v>32</v>
      </c>
      <c r="AD4" s="155" t="s">
        <v>33</v>
      </c>
    </row>
    <row r="5" ht="74.4" customHeight="1" spans="1:30">
      <c r="A5" s="65">
        <v>1</v>
      </c>
      <c r="B5" s="157" t="s">
        <v>34</v>
      </c>
      <c r="C5" s="158" t="s">
        <v>35</v>
      </c>
      <c r="D5" s="158" t="s">
        <v>36</v>
      </c>
      <c r="E5" s="158" t="s">
        <v>37</v>
      </c>
      <c r="F5" s="159" t="s">
        <v>38</v>
      </c>
      <c r="G5" s="160">
        <v>45773</v>
      </c>
      <c r="H5" s="161" t="s">
        <v>39</v>
      </c>
      <c r="I5" s="164">
        <v>45787</v>
      </c>
      <c r="J5" s="56" t="s">
        <v>40</v>
      </c>
      <c r="K5" s="165">
        <v>1</v>
      </c>
      <c r="L5" s="166">
        <v>3840</v>
      </c>
      <c r="M5" s="166">
        <v>0</v>
      </c>
      <c r="N5" s="4" t="s">
        <v>41</v>
      </c>
      <c r="O5" s="4" t="s">
        <v>42</v>
      </c>
      <c r="P5" s="4" t="s">
        <v>43</v>
      </c>
      <c r="Q5" s="169" t="s">
        <v>44</v>
      </c>
      <c r="R5" s="160">
        <v>45745</v>
      </c>
      <c r="S5" s="169" t="s">
        <v>45</v>
      </c>
      <c r="T5" s="169"/>
      <c r="U5" s="170" t="s">
        <v>46</v>
      </c>
      <c r="V5" s="160">
        <v>45791</v>
      </c>
      <c r="W5" s="160">
        <v>45793</v>
      </c>
      <c r="X5" s="171">
        <v>182</v>
      </c>
      <c r="Y5" s="166">
        <v>4480</v>
      </c>
      <c r="Z5" s="166">
        <v>0</v>
      </c>
      <c r="AA5" s="77">
        <f>Y5-Z5</f>
        <v>4480</v>
      </c>
      <c r="AB5" s="65">
        <v>1</v>
      </c>
      <c r="AC5" s="160">
        <v>45797</v>
      </c>
      <c r="AD5" s="172" t="s">
        <v>47</v>
      </c>
    </row>
  </sheetData>
  <mergeCells count="1">
    <mergeCell ref="S3:AC3"/>
  </mergeCells>
  <dataValidations count="5">
    <dataValidation type="list" allowBlank="1" showInputMessage="1" showErrorMessage="1" sqref="B5">
      <formula1>"Q1 24-25,Q2 24-25, Q3 24-25,Q4 24-25,Q1 25-26,Q2 25-26,Q3 25-26,Q4 25-26"</formula1>
    </dataValidation>
    <dataValidation allowBlank="1" showErrorMessage="1" promptTitle="Date Format" prompt="DD-MM-YY" sqref="E5"/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24" activePane="bottomLeft" state="frozen"/>
      <selection/>
      <selection pane="bottomLeft" activeCell="A2" sqref="A2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83" t="s">
        <v>0</v>
      </c>
      <c r="B1" s="84"/>
      <c r="C1" s="84"/>
      <c r="D1" s="84"/>
      <c r="E1" s="85"/>
    </row>
    <row r="2" ht="18" spans="1:5">
      <c r="A2" s="86"/>
      <c r="B2" s="87" t="s">
        <v>1</v>
      </c>
      <c r="C2" s="87"/>
      <c r="D2" s="87"/>
      <c r="E2" s="88"/>
    </row>
    <row r="3" spans="1:5">
      <c r="A3" s="89" t="s">
        <v>6</v>
      </c>
      <c r="B3" s="89" t="s">
        <v>7</v>
      </c>
      <c r="C3" s="89" t="s">
        <v>48</v>
      </c>
      <c r="D3" s="89" t="s">
        <v>49</v>
      </c>
      <c r="E3" s="89" t="s">
        <v>50</v>
      </c>
    </row>
    <row r="4" ht="24" customHeight="1" spans="1:5">
      <c r="A4" s="90" t="s">
        <v>35</v>
      </c>
      <c r="B4" s="91" t="s">
        <v>36</v>
      </c>
      <c r="C4" s="92" t="s">
        <v>51</v>
      </c>
      <c r="D4" s="93" t="s">
        <v>52</v>
      </c>
      <c r="E4" s="93" t="s">
        <v>53</v>
      </c>
    </row>
    <row r="5" ht="35.25" customHeight="1" spans="1:5">
      <c r="A5" s="94" t="s">
        <v>8</v>
      </c>
      <c r="B5" s="94" t="s">
        <v>54</v>
      </c>
      <c r="C5" s="94" t="s">
        <v>55</v>
      </c>
      <c r="D5" s="94" t="s">
        <v>56</v>
      </c>
      <c r="E5" s="94" t="s">
        <v>57</v>
      </c>
    </row>
    <row r="6" ht="25.5" customHeight="1" spans="1:5">
      <c r="A6" s="95" t="s">
        <v>37</v>
      </c>
      <c r="B6" s="96">
        <v>45791</v>
      </c>
      <c r="C6" s="96">
        <v>45790</v>
      </c>
      <c r="D6" s="96">
        <v>45791</v>
      </c>
      <c r="E6" s="97">
        <v>0.486805555555556</v>
      </c>
    </row>
    <row r="7" ht="15.6" spans="1:5">
      <c r="A7" s="98" t="s">
        <v>58</v>
      </c>
      <c r="B7" s="99"/>
      <c r="C7" s="99"/>
      <c r="D7" s="99"/>
      <c r="E7" s="99"/>
    </row>
    <row r="8" ht="15" customHeight="1" spans="1:5">
      <c r="A8" s="100" t="s">
        <v>59</v>
      </c>
      <c r="B8" s="101" t="s">
        <v>60</v>
      </c>
      <c r="C8" s="102"/>
      <c r="D8" s="103" t="s">
        <v>61</v>
      </c>
      <c r="E8" s="104"/>
    </row>
    <row r="9" spans="1:5">
      <c r="A9" s="105"/>
      <c r="B9" s="104" t="s">
        <v>62</v>
      </c>
      <c r="C9" s="106" t="s">
        <v>63</v>
      </c>
      <c r="D9" s="106" t="s">
        <v>62</v>
      </c>
      <c r="E9" s="106" t="s">
        <v>63</v>
      </c>
    </row>
    <row r="10" spans="1:5">
      <c r="A10" s="107">
        <v>2000</v>
      </c>
      <c r="B10" s="108">
        <v>0</v>
      </c>
      <c r="C10" s="109">
        <f>B10*A10</f>
        <v>0</v>
      </c>
      <c r="D10" s="108">
        <v>0</v>
      </c>
      <c r="E10" s="109">
        <f>D10*A10</f>
        <v>0</v>
      </c>
    </row>
    <row r="11" spans="1:5">
      <c r="A11" s="110">
        <v>500</v>
      </c>
      <c r="B11" s="111">
        <v>47</v>
      </c>
      <c r="C11" s="109">
        <f t="shared" ref="C11:C17" si="0">B11*A11</f>
        <v>23500</v>
      </c>
      <c r="D11" s="111">
        <v>47</v>
      </c>
      <c r="E11" s="109">
        <f t="shared" ref="E11:E17" si="1">D11*A11</f>
        <v>23500</v>
      </c>
    </row>
    <row r="12" spans="1:5">
      <c r="A12" s="110">
        <v>200</v>
      </c>
      <c r="B12" s="111">
        <v>15</v>
      </c>
      <c r="C12" s="109">
        <f t="shared" si="0"/>
        <v>3000</v>
      </c>
      <c r="D12" s="111">
        <v>15</v>
      </c>
      <c r="E12" s="109">
        <f t="shared" si="1"/>
        <v>3000</v>
      </c>
    </row>
    <row r="13" spans="1:5">
      <c r="A13" s="110">
        <v>100</v>
      </c>
      <c r="B13" s="111">
        <v>24</v>
      </c>
      <c r="C13" s="109">
        <f t="shared" si="0"/>
        <v>2400</v>
      </c>
      <c r="D13" s="111">
        <v>24</v>
      </c>
      <c r="E13" s="109">
        <f t="shared" si="1"/>
        <v>2400</v>
      </c>
    </row>
    <row r="14" spans="1:5">
      <c r="A14" s="110">
        <v>50</v>
      </c>
      <c r="B14" s="111">
        <v>1</v>
      </c>
      <c r="C14" s="109">
        <f t="shared" si="0"/>
        <v>50</v>
      </c>
      <c r="D14" s="111">
        <v>1</v>
      </c>
      <c r="E14" s="109">
        <f t="shared" si="1"/>
        <v>50</v>
      </c>
    </row>
    <row r="15" spans="1:5">
      <c r="A15" s="110">
        <v>20</v>
      </c>
      <c r="B15" s="111">
        <v>10</v>
      </c>
      <c r="C15" s="109">
        <f t="shared" si="0"/>
        <v>200</v>
      </c>
      <c r="D15" s="111">
        <v>10</v>
      </c>
      <c r="E15" s="109">
        <f t="shared" si="1"/>
        <v>200</v>
      </c>
    </row>
    <row r="16" spans="1:5">
      <c r="A16" s="110">
        <v>10</v>
      </c>
      <c r="B16" s="111">
        <v>3</v>
      </c>
      <c r="C16" s="109">
        <f t="shared" si="0"/>
        <v>30</v>
      </c>
      <c r="D16" s="111">
        <v>3</v>
      </c>
      <c r="E16" s="109">
        <f t="shared" si="1"/>
        <v>30</v>
      </c>
    </row>
    <row r="17" spans="1:5">
      <c r="A17" s="110">
        <v>5</v>
      </c>
      <c r="B17" s="111">
        <v>0</v>
      </c>
      <c r="C17" s="109">
        <f t="shared" si="0"/>
        <v>0</v>
      </c>
      <c r="D17" s="111">
        <v>0</v>
      </c>
      <c r="E17" s="109">
        <f t="shared" si="1"/>
        <v>0</v>
      </c>
    </row>
    <row r="18" spans="1:5">
      <c r="A18" s="112" t="s">
        <v>64</v>
      </c>
      <c r="B18" s="113">
        <v>0</v>
      </c>
      <c r="C18" s="109">
        <f>B18</f>
        <v>0</v>
      </c>
      <c r="D18" s="113">
        <v>0</v>
      </c>
      <c r="E18" s="114">
        <f>D18</f>
        <v>0</v>
      </c>
    </row>
    <row r="19" spans="1:5">
      <c r="A19" s="115"/>
      <c r="B19" s="116" t="s">
        <v>65</v>
      </c>
      <c r="C19" s="117">
        <f>SUM(C10:C18)</f>
        <v>29180</v>
      </c>
      <c r="D19" s="116" t="s">
        <v>65</v>
      </c>
      <c r="E19" s="117">
        <f>SUM(E10:E18)</f>
        <v>29180</v>
      </c>
    </row>
    <row r="20" ht="26.1" customHeight="1" spans="1:5">
      <c r="A20" s="118" t="s">
        <v>66</v>
      </c>
      <c r="B20" s="119"/>
      <c r="C20" s="120">
        <v>29180</v>
      </c>
      <c r="D20" s="121" t="s">
        <v>67</v>
      </c>
      <c r="E20" s="122">
        <v>0</v>
      </c>
    </row>
    <row r="21" ht="26.1" customHeight="1" spans="1:5">
      <c r="A21" s="123" t="s">
        <v>68</v>
      </c>
      <c r="B21" s="124"/>
      <c r="C21" s="122">
        <v>0</v>
      </c>
      <c r="D21" s="121" t="s">
        <v>69</v>
      </c>
      <c r="E21" s="122">
        <v>0</v>
      </c>
    </row>
    <row r="22" ht="26.1" customHeight="1" spans="1:5">
      <c r="A22" s="123" t="s">
        <v>70</v>
      </c>
      <c r="B22" s="124"/>
      <c r="C22" s="122">
        <v>0</v>
      </c>
      <c r="D22" s="125" t="s">
        <v>71</v>
      </c>
      <c r="E22" s="122"/>
    </row>
    <row r="23" ht="26.1" customHeight="1" spans="1:5">
      <c r="A23" s="123" t="s">
        <v>72</v>
      </c>
      <c r="B23" s="124"/>
      <c r="C23" s="126">
        <f>(C19+C21)-(E20+E21)-E19</f>
        <v>0</v>
      </c>
      <c r="D23" s="127" t="s">
        <v>73</v>
      </c>
      <c r="E23" s="128"/>
    </row>
    <row r="24" ht="82.5" customHeight="1" spans="1:5">
      <c r="A24" s="121" t="s">
        <v>74</v>
      </c>
      <c r="B24" s="129"/>
      <c r="C24" s="129"/>
      <c r="D24" s="129"/>
      <c r="E24" s="129"/>
    </row>
    <row r="25" ht="57.75" customHeight="1" spans="1:5">
      <c r="A25" s="130" t="s">
        <v>75</v>
      </c>
      <c r="B25" s="131"/>
      <c r="C25" s="131"/>
      <c r="D25" s="131"/>
      <c r="E25" s="131"/>
    </row>
    <row r="26" ht="37.5" customHeight="1" spans="1:5">
      <c r="A26" s="132" t="s">
        <v>76</v>
      </c>
      <c r="B26" s="132" t="s">
        <v>77</v>
      </c>
      <c r="C26" s="132" t="s">
        <v>78</v>
      </c>
      <c r="D26" s="132" t="s">
        <v>79</v>
      </c>
      <c r="E26" s="132" t="s">
        <v>80</v>
      </c>
    </row>
    <row r="27" ht="27.75" customHeight="1" spans="1:5">
      <c r="A27" s="91" t="s">
        <v>81</v>
      </c>
      <c r="B27" s="91" t="s">
        <v>82</v>
      </c>
      <c r="C27" s="133" t="s">
        <v>83</v>
      </c>
      <c r="D27" s="133" t="s">
        <v>84</v>
      </c>
      <c r="E27" s="133" t="s">
        <v>85</v>
      </c>
    </row>
    <row r="28" spans="1:5">
      <c r="A28" s="134" t="s">
        <v>86</v>
      </c>
      <c r="B28" s="134"/>
      <c r="C28" s="134" t="s">
        <v>87</v>
      </c>
      <c r="D28" s="134"/>
      <c r="E28" s="134"/>
    </row>
    <row r="29" spans="1:5">
      <c r="A29" s="135"/>
      <c r="B29" s="135"/>
      <c r="C29" s="11"/>
      <c r="D29" s="11"/>
      <c r="E29" s="11"/>
    </row>
    <row r="30" ht="42.75" customHeight="1" spans="1:5">
      <c r="A30" s="135"/>
      <c r="B30" s="135"/>
      <c r="C30" s="11"/>
      <c r="D30" s="11"/>
      <c r="E30" s="11"/>
    </row>
    <row r="31" ht="21.75" customHeight="1" spans="1:5">
      <c r="A31" s="136"/>
      <c r="B31" s="136"/>
      <c r="C31" s="136"/>
      <c r="D31" s="136"/>
      <c r="E31" s="137"/>
    </row>
    <row r="32" ht="24.75" customHeight="1" spans="1:5">
      <c r="A32" s="138" t="s">
        <v>88</v>
      </c>
      <c r="B32" s="139" t="s">
        <v>89</v>
      </c>
      <c r="C32" s="138" t="s">
        <v>90</v>
      </c>
      <c r="D32" s="140" t="s">
        <v>91</v>
      </c>
      <c r="E32" s="141"/>
    </row>
    <row r="33" ht="18" customHeight="1" spans="1:5">
      <c r="A33" s="138" t="s">
        <v>92</v>
      </c>
      <c r="B33" s="139" t="s">
        <v>93</v>
      </c>
      <c r="C33" s="142" t="s">
        <v>94</v>
      </c>
      <c r="D33" s="143" t="s">
        <v>95</v>
      </c>
      <c r="E33" s="144"/>
    </row>
    <row r="34" ht="27.6" spans="1:5">
      <c r="A34" s="142" t="s">
        <v>96</v>
      </c>
      <c r="B34" s="133" t="s">
        <v>97</v>
      </c>
      <c r="C34" s="142" t="s">
        <v>98</v>
      </c>
      <c r="D34" s="145" t="s">
        <v>83</v>
      </c>
      <c r="E34" s="146"/>
    </row>
    <row r="35" ht="27.6" spans="1:5">
      <c r="A35" s="142" t="s">
        <v>99</v>
      </c>
      <c r="B35" s="133" t="s">
        <v>100</v>
      </c>
      <c r="C35" s="142" t="s">
        <v>101</v>
      </c>
      <c r="D35" s="145" t="s">
        <v>84</v>
      </c>
      <c r="E35" s="146"/>
    </row>
    <row r="36" ht="25.5" customHeight="1" spans="1:5">
      <c r="A36" s="147" t="s">
        <v>102</v>
      </c>
      <c r="B36" s="148" t="s">
        <v>85</v>
      </c>
      <c r="C36" s="147" t="s">
        <v>103</v>
      </c>
      <c r="D36" s="149" t="s">
        <v>104</v>
      </c>
      <c r="E36" s="150"/>
    </row>
    <row r="37" ht="15" customHeight="1" spans="1:5">
      <c r="A37" s="151"/>
      <c r="B37" s="152"/>
      <c r="C37" s="152"/>
      <c r="D37" s="152"/>
      <c r="E37" s="153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zoomScale="90" zoomScaleNormal="90" workbookViewId="0">
      <pane xSplit="1" ySplit="4" topLeftCell="J5" activePane="bottomRight" state="frozen"/>
      <selection/>
      <selection pane="topRight"/>
      <selection pane="bottomLeft"/>
      <selection pane="bottomRight" activeCell="T5" sqref="T5"/>
    </sheetView>
  </sheetViews>
  <sheetFormatPr defaultColWidth="9" defaultRowHeight="14.4" outlineLevelRow="4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20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8"/>
      <c r="T1" s="78"/>
    </row>
    <row r="2" ht="18" spans="1:20">
      <c r="A2" s="47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78"/>
    </row>
    <row r="3" spans="1:20">
      <c r="A3" s="69" t="s">
        <v>105</v>
      </c>
      <c r="B3" s="70"/>
      <c r="C3" s="70"/>
      <c r="D3" s="70"/>
      <c r="E3" s="70"/>
      <c r="F3" s="70"/>
      <c r="G3" s="70"/>
      <c r="H3" s="71" t="s">
        <v>106</v>
      </c>
      <c r="I3" s="76"/>
      <c r="J3" s="76"/>
      <c r="K3" s="76"/>
      <c r="L3" s="76"/>
      <c r="M3" s="76"/>
      <c r="N3" s="76"/>
      <c r="O3" s="76"/>
      <c r="P3" s="76"/>
      <c r="Q3" s="76"/>
      <c r="R3" s="79"/>
      <c r="S3" s="79"/>
      <c r="T3" s="80"/>
    </row>
    <row r="4" ht="41.4" spans="1:20">
      <c r="A4" s="72" t="s">
        <v>4</v>
      </c>
      <c r="B4" s="54" t="s">
        <v>107</v>
      </c>
      <c r="C4" s="54" t="s">
        <v>7</v>
      </c>
      <c r="D4" s="54" t="s">
        <v>108</v>
      </c>
      <c r="E4" s="54" t="s">
        <v>109</v>
      </c>
      <c r="F4" s="54" t="s">
        <v>110</v>
      </c>
      <c r="G4" s="54" t="s">
        <v>111</v>
      </c>
      <c r="H4" s="54" t="s">
        <v>112</v>
      </c>
      <c r="I4" s="54" t="s">
        <v>68</v>
      </c>
      <c r="J4" s="54" t="s">
        <v>113</v>
      </c>
      <c r="K4" s="54" t="s">
        <v>114</v>
      </c>
      <c r="L4" s="54" t="s">
        <v>115</v>
      </c>
      <c r="M4" s="54" t="s">
        <v>69</v>
      </c>
      <c r="N4" s="54" t="s">
        <v>116</v>
      </c>
      <c r="O4" s="54" t="s">
        <v>117</v>
      </c>
      <c r="P4" s="54" t="s">
        <v>118</v>
      </c>
      <c r="Q4" s="54" t="s">
        <v>119</v>
      </c>
      <c r="R4" s="54" t="s">
        <v>120</v>
      </c>
      <c r="S4" s="54" t="s">
        <v>121</v>
      </c>
      <c r="T4" s="81" t="s">
        <v>122</v>
      </c>
    </row>
    <row r="5" ht="33" customHeight="1" spans="1:20">
      <c r="A5" s="73">
        <v>1</v>
      </c>
      <c r="B5" s="74" t="s">
        <v>35</v>
      </c>
      <c r="C5" s="74" t="s">
        <v>36</v>
      </c>
      <c r="D5" s="4" t="s">
        <v>41</v>
      </c>
      <c r="E5" s="4" t="s">
        <v>43</v>
      </c>
      <c r="F5" s="58" t="s">
        <v>42</v>
      </c>
      <c r="G5" s="56" t="s">
        <v>40</v>
      </c>
      <c r="H5" s="75">
        <v>0</v>
      </c>
      <c r="I5" s="75">
        <v>4480</v>
      </c>
      <c r="J5" s="75">
        <v>0</v>
      </c>
      <c r="K5" s="75">
        <v>0</v>
      </c>
      <c r="L5" s="75">
        <v>0</v>
      </c>
      <c r="M5" s="75">
        <v>0</v>
      </c>
      <c r="N5" s="75">
        <v>0</v>
      </c>
      <c r="O5" s="75">
        <v>0</v>
      </c>
      <c r="P5" s="77">
        <f>SUM(H5:O5)</f>
        <v>4480</v>
      </c>
      <c r="Q5" s="75">
        <v>0</v>
      </c>
      <c r="R5" s="77">
        <f>P5-Q5</f>
        <v>4480</v>
      </c>
      <c r="S5" s="82"/>
      <c r="T5" s="11" t="s">
        <v>123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"/>
  <sheetViews>
    <sheetView showGridLines="0" zoomScale="90" zoomScaleNormal="90" topLeftCell="L1" workbookViewId="0">
      <pane ySplit="4" topLeftCell="A5" activePane="bottomLeft" state="frozen"/>
      <selection/>
      <selection pane="bottomLeft" activeCell="Q14" sqref="Q14"/>
    </sheetView>
  </sheetViews>
  <sheetFormatPr defaultColWidth="8.77777777777778" defaultRowHeight="13.8" outlineLevelRow="4"/>
  <cols>
    <col min="1" max="1" width="8.77777777777778" style="13"/>
    <col min="2" max="2" width="15.7777777777778" style="13" customWidth="1"/>
    <col min="3" max="5" width="18.7777777777778" style="13" customWidth="1"/>
    <col min="6" max="6" width="19.5555555555556" style="13" customWidth="1"/>
    <col min="7" max="7" width="21" style="13" customWidth="1"/>
    <col min="8" max="8" width="23" style="13" customWidth="1"/>
    <col min="9" max="10" width="16" style="13" customWidth="1"/>
    <col min="11" max="11" width="14.7777777777778" style="13" customWidth="1"/>
    <col min="12" max="12" width="17.2222222222222" style="13" customWidth="1"/>
    <col min="13" max="13" width="18.7777777777778" style="13" customWidth="1"/>
    <col min="14" max="14" width="17.7777777777778" style="13" customWidth="1"/>
    <col min="15" max="15" width="17.2222222222222" style="13" customWidth="1"/>
    <col min="16" max="18" width="17.4444444444444" style="13" customWidth="1"/>
    <col min="19" max="19" width="20.2222222222222" style="13" customWidth="1"/>
    <col min="20" max="20" width="20.5555555555556" style="13" customWidth="1"/>
    <col min="21" max="22" width="16" style="13" customWidth="1"/>
    <col min="23" max="23" width="66.4444444444444" style="13" customWidth="1"/>
    <col min="24" max="16384" width="8.77777777777778" style="13"/>
  </cols>
  <sheetData>
    <row r="1" ht="18" spans="1:23">
      <c r="A1" s="47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61"/>
    </row>
    <row r="2" ht="15.6" spans="1:23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61"/>
    </row>
    <row r="3" spans="1:23">
      <c r="A3" s="50" t="s">
        <v>124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9"/>
      <c r="N3" s="51"/>
      <c r="O3" s="51"/>
      <c r="P3" s="49"/>
      <c r="Q3" s="49"/>
      <c r="R3" s="49"/>
      <c r="S3" s="51"/>
      <c r="T3" s="51"/>
      <c r="U3" s="51"/>
      <c r="V3" s="51"/>
      <c r="W3" s="62"/>
    </row>
    <row r="4" ht="41.4" spans="1:23">
      <c r="A4" s="52" t="s">
        <v>4</v>
      </c>
      <c r="B4" s="53" t="s">
        <v>125</v>
      </c>
      <c r="C4" s="53" t="s">
        <v>126</v>
      </c>
      <c r="D4" s="54" t="s">
        <v>127</v>
      </c>
      <c r="E4" s="54" t="s">
        <v>128</v>
      </c>
      <c r="F4" s="54" t="s">
        <v>129</v>
      </c>
      <c r="G4" s="54" t="s">
        <v>130</v>
      </c>
      <c r="H4" s="54" t="s">
        <v>131</v>
      </c>
      <c r="I4" s="53" t="s">
        <v>132</v>
      </c>
      <c r="J4" s="53" t="s">
        <v>133</v>
      </c>
      <c r="K4" s="53" t="s">
        <v>134</v>
      </c>
      <c r="L4" s="53" t="s">
        <v>135</v>
      </c>
      <c r="M4" s="53" t="s">
        <v>136</v>
      </c>
      <c r="N4" s="53" t="s">
        <v>137</v>
      </c>
      <c r="O4" s="53" t="s">
        <v>138</v>
      </c>
      <c r="P4" s="53" t="s">
        <v>139</v>
      </c>
      <c r="Q4" s="53" t="s">
        <v>140</v>
      </c>
      <c r="R4" s="53" t="s">
        <v>141</v>
      </c>
      <c r="S4" s="53" t="s">
        <v>142</v>
      </c>
      <c r="T4" s="53" t="s">
        <v>143</v>
      </c>
      <c r="U4" s="53" t="s">
        <v>144</v>
      </c>
      <c r="V4" s="63" t="s">
        <v>145</v>
      </c>
      <c r="W4" s="53" t="s">
        <v>146</v>
      </c>
    </row>
    <row r="5" ht="69" spans="1:23">
      <c r="A5" s="55">
        <v>1</v>
      </c>
      <c r="B5" s="4" t="s">
        <v>35</v>
      </c>
      <c r="C5" s="4" t="s">
        <v>36</v>
      </c>
      <c r="D5" s="56" t="s">
        <v>40</v>
      </c>
      <c r="E5" s="57">
        <v>45791</v>
      </c>
      <c r="F5" s="4" t="s">
        <v>41</v>
      </c>
      <c r="G5" s="4" t="s">
        <v>43</v>
      </c>
      <c r="H5" s="58" t="s">
        <v>42</v>
      </c>
      <c r="I5" s="20" t="s">
        <v>147</v>
      </c>
      <c r="J5" s="20" t="s">
        <v>148</v>
      </c>
      <c r="K5" s="20" t="s">
        <v>149</v>
      </c>
      <c r="L5" s="20">
        <v>355616372</v>
      </c>
      <c r="M5" s="20" t="s">
        <v>150</v>
      </c>
      <c r="N5" s="21">
        <v>40000</v>
      </c>
      <c r="O5" s="21">
        <v>640</v>
      </c>
      <c r="P5" s="60" t="s">
        <v>151</v>
      </c>
      <c r="Q5" s="60">
        <v>45596</v>
      </c>
      <c r="R5" s="42">
        <v>4480</v>
      </c>
      <c r="S5" s="58">
        <v>0</v>
      </c>
      <c r="T5" s="58">
        <v>0</v>
      </c>
      <c r="U5" s="64">
        <f>R5-(S5+T5)</f>
        <v>4480</v>
      </c>
      <c r="V5" s="65" t="s">
        <v>152</v>
      </c>
      <c r="W5" s="43" t="s">
        <v>153</v>
      </c>
    </row>
  </sheetData>
  <conditionalFormatting sqref="L5">
    <cfRule type="duplicateValues" dxfId="0" priority="1"/>
    <cfRule type="duplicateValues" dxfId="0" priority="2"/>
  </conditionalFormatting>
  <dataValidations count="2">
    <dataValidation type="list" allowBlank="1" showInputMessage="1" showErrorMessage="1" sqref="P5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148"/>
  <sheetViews>
    <sheetView showGridLines="0" zoomScale="90" zoomScaleNormal="90" topLeftCell="K1" workbookViewId="0">
      <selection activeCell="BH50" sqref="BH50"/>
    </sheetView>
  </sheetViews>
  <sheetFormatPr defaultColWidth="8.77777777777778" defaultRowHeight="14.4"/>
  <cols>
    <col min="1" max="1" width="9.77777777777778" style="14" customWidth="1"/>
    <col min="2" max="2" width="9.44444444444444" style="14" customWidth="1"/>
    <col min="3" max="3" width="15.7777777777778" style="14" customWidth="1"/>
    <col min="4" max="4" width="10.7777777777778" style="14" customWidth="1"/>
    <col min="5" max="5" width="9.22222222222222" style="14" customWidth="1"/>
    <col min="6" max="8" width="11.2222222222222" style="14" customWidth="1"/>
    <col min="9" max="9" width="12.5555555555556" style="14" customWidth="1"/>
    <col min="10" max="10" width="11.2222222222222" style="14" customWidth="1"/>
    <col min="11" max="11" width="12.7777777777778" style="14" customWidth="1"/>
    <col min="12" max="12" width="14.2222222222222" style="14" customWidth="1"/>
    <col min="13" max="13" width="18.4444444444444" style="14" customWidth="1"/>
    <col min="14" max="14" width="12.7777777777778" style="14" customWidth="1"/>
    <col min="15" max="15" width="18.2222222222222" style="14" customWidth="1"/>
    <col min="16" max="16" width="12.4444444444444" style="14" customWidth="1"/>
    <col min="17" max="17" width="18.2222222222222" style="14" customWidth="1"/>
    <col min="18" max="18" width="34.2222222222222" style="14" customWidth="1"/>
    <col min="19" max="19" width="15.7777777777778" style="14" customWidth="1"/>
    <col min="20" max="20" width="9.77777777777778" style="14" customWidth="1"/>
    <col min="21" max="21" width="11.7777777777778" style="14" customWidth="1"/>
    <col min="22" max="22" width="12.7777777777778" style="14" customWidth="1"/>
    <col min="23" max="23" width="16.2222222222222" style="14" customWidth="1"/>
    <col min="24" max="24" width="12.4444444444444" style="14" customWidth="1"/>
    <col min="25" max="25" width="18.5555555555556" style="14" customWidth="1"/>
    <col min="26" max="26" width="12.7777777777778" style="14" customWidth="1"/>
    <col min="27" max="27" width="12" style="14" customWidth="1"/>
    <col min="28" max="28" width="12.5555555555556" style="14" customWidth="1"/>
    <col min="29" max="29" width="13.2222222222222" style="14" customWidth="1"/>
    <col min="30" max="30" width="9.77777777777778" style="14" customWidth="1"/>
    <col min="31" max="31" width="14.7777777777778" style="14" customWidth="1"/>
    <col min="32" max="32" width="12.7777777777778" style="14" customWidth="1"/>
    <col min="33" max="34" width="14.7777777777778" style="14" customWidth="1"/>
    <col min="35" max="36" width="13.2222222222222" style="14" customWidth="1"/>
    <col min="37" max="37" width="17.7777777777778" style="14" customWidth="1"/>
    <col min="38" max="39" width="15.5555555555556" style="14" customWidth="1"/>
    <col min="40" max="40" width="19.5555555555556" style="14" customWidth="1"/>
    <col min="41" max="41" width="16.5555555555556" style="14" customWidth="1"/>
    <col min="42" max="42" width="15.5555555555556" style="14" customWidth="1"/>
    <col min="43" max="43" width="17.2222222222222" style="14" customWidth="1"/>
    <col min="44" max="44" width="15.5555555555556" style="14" customWidth="1"/>
    <col min="45" max="45" width="16.2222222222222" style="14" customWidth="1"/>
    <col min="46" max="46" width="11.2222222222222" style="15" customWidth="1"/>
    <col min="47" max="49" width="12.5555555555556" style="14" customWidth="1"/>
    <col min="50" max="50" width="10.4444444444444" style="14" customWidth="1"/>
    <col min="51" max="51" width="10.7777777777778" style="14" customWidth="1"/>
    <col min="52" max="52" width="9.77777777777778" style="14" customWidth="1"/>
    <col min="53" max="53" width="12" style="14" customWidth="1"/>
    <col min="54" max="54" width="17.2222222222222" style="14" customWidth="1"/>
    <col min="55" max="55" width="27.2222222222222" style="14" customWidth="1"/>
    <col min="56" max="56" width="21.4444444444444" style="14" customWidth="1"/>
    <col min="57" max="57" width="19.5555555555556" style="14" customWidth="1"/>
    <col min="58" max="58" width="24.4444444444444" style="14" customWidth="1"/>
    <col min="59" max="59" width="23.5555555555556" style="14" customWidth="1"/>
    <col min="60" max="60" width="37.7777777777778" style="14" customWidth="1"/>
    <col min="61" max="61" width="28.7777777777778" style="14" customWidth="1"/>
    <col min="62" max="62" width="34.7777777777778" style="14" customWidth="1"/>
    <col min="63" max="63" width="30.4444444444444" style="14" customWidth="1"/>
    <col min="64" max="64" width="63.4444444444444" style="14" customWidth="1"/>
    <col min="65" max="16384" width="8.77777777777778" style="14"/>
  </cols>
  <sheetData>
    <row r="1" s="13" customFormat="1" ht="17.1" customHeight="1" spans="1:64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22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</row>
    <row r="2" s="13" customFormat="1" ht="15" customHeight="1" spans="1:64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23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</row>
    <row r="3" s="13" customFormat="1" ht="13.8" spans="1:64">
      <c r="A3" s="18" t="s">
        <v>154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24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</row>
    <row r="4" s="13" customFormat="1" ht="13.8" spans="1:64">
      <c r="A4" s="18" t="s">
        <v>155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24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</row>
    <row r="5" ht="55.2" spans="1:64">
      <c r="A5" s="19" t="s">
        <v>4</v>
      </c>
      <c r="B5" s="19" t="s">
        <v>9</v>
      </c>
      <c r="C5" s="19" t="s">
        <v>8</v>
      </c>
      <c r="D5" s="19" t="s">
        <v>50</v>
      </c>
      <c r="E5" s="19" t="s">
        <v>49</v>
      </c>
      <c r="F5" s="19" t="s">
        <v>156</v>
      </c>
      <c r="G5" s="19" t="s">
        <v>6</v>
      </c>
      <c r="H5" s="19" t="s">
        <v>7</v>
      </c>
      <c r="I5" s="19" t="s">
        <v>157</v>
      </c>
      <c r="J5" s="19" t="s">
        <v>158</v>
      </c>
      <c r="K5" s="19" t="s">
        <v>159</v>
      </c>
      <c r="L5" s="19" t="s">
        <v>160</v>
      </c>
      <c r="M5" s="19" t="s">
        <v>161</v>
      </c>
      <c r="N5" s="19" t="s">
        <v>162</v>
      </c>
      <c r="O5" s="19" t="s">
        <v>132</v>
      </c>
      <c r="P5" s="19" t="s">
        <v>163</v>
      </c>
      <c r="Q5" s="19" t="s">
        <v>164</v>
      </c>
      <c r="R5" s="19" t="s">
        <v>165</v>
      </c>
      <c r="S5" s="19" t="s">
        <v>166</v>
      </c>
      <c r="T5" s="19" t="s">
        <v>167</v>
      </c>
      <c r="U5" s="19" t="s">
        <v>168</v>
      </c>
      <c r="V5" s="19" t="s">
        <v>169</v>
      </c>
      <c r="W5" s="19" t="s">
        <v>170</v>
      </c>
      <c r="X5" s="19" t="s">
        <v>171</v>
      </c>
      <c r="Y5" s="19" t="s">
        <v>172</v>
      </c>
      <c r="Z5" s="19" t="s">
        <v>173</v>
      </c>
      <c r="AA5" s="19" t="s">
        <v>174</v>
      </c>
      <c r="AB5" s="19" t="s">
        <v>175</v>
      </c>
      <c r="AC5" s="19" t="s">
        <v>176</v>
      </c>
      <c r="AD5" s="19" t="s">
        <v>177</v>
      </c>
      <c r="AE5" s="19" t="s">
        <v>178</v>
      </c>
      <c r="AF5" s="19" t="s">
        <v>179</v>
      </c>
      <c r="AG5" s="19" t="s">
        <v>180</v>
      </c>
      <c r="AH5" s="19" t="s">
        <v>181</v>
      </c>
      <c r="AI5" s="19" t="s">
        <v>182</v>
      </c>
      <c r="AJ5" s="19" t="s">
        <v>183</v>
      </c>
      <c r="AK5" s="19" t="s">
        <v>184</v>
      </c>
      <c r="AL5" s="19" t="s">
        <v>185</v>
      </c>
      <c r="AM5" s="19" t="s">
        <v>186</v>
      </c>
      <c r="AN5" s="19" t="s">
        <v>187</v>
      </c>
      <c r="AO5" s="19" t="s">
        <v>188</v>
      </c>
      <c r="AP5" s="19" t="s">
        <v>189</v>
      </c>
      <c r="AQ5" s="19" t="s">
        <v>190</v>
      </c>
      <c r="AR5" s="19" t="s">
        <v>191</v>
      </c>
      <c r="AS5" s="25" t="s">
        <v>192</v>
      </c>
      <c r="AT5" s="19" t="s">
        <v>193</v>
      </c>
      <c r="AU5" s="26" t="s">
        <v>194</v>
      </c>
      <c r="AV5" s="19" t="s">
        <v>195</v>
      </c>
      <c r="AW5" s="19" t="s">
        <v>196</v>
      </c>
      <c r="AX5" s="19" t="s">
        <v>197</v>
      </c>
      <c r="AY5" s="19" t="s">
        <v>198</v>
      </c>
      <c r="AZ5" s="19" t="s">
        <v>199</v>
      </c>
      <c r="BA5" s="19" t="s">
        <v>200</v>
      </c>
      <c r="BB5" s="37" t="s">
        <v>201</v>
      </c>
      <c r="BC5" s="37" t="s">
        <v>202</v>
      </c>
      <c r="BD5" s="37" t="s">
        <v>203</v>
      </c>
      <c r="BE5" s="37" t="s">
        <v>204</v>
      </c>
      <c r="BF5" s="37" t="s">
        <v>205</v>
      </c>
      <c r="BG5" s="37" t="s">
        <v>206</v>
      </c>
      <c r="BH5" s="37" t="s">
        <v>207</v>
      </c>
      <c r="BI5" s="37" t="s">
        <v>208</v>
      </c>
      <c r="BJ5" s="37" t="s">
        <v>209</v>
      </c>
      <c r="BK5" s="37" t="s">
        <v>210</v>
      </c>
      <c r="BL5" s="37" t="s">
        <v>33</v>
      </c>
    </row>
    <row r="6" ht="24" spans="1:64">
      <c r="A6" s="20">
        <v>1</v>
      </c>
      <c r="B6" s="20" t="s">
        <v>211</v>
      </c>
      <c r="C6" s="20" t="s">
        <v>37</v>
      </c>
      <c r="D6" s="20" t="s">
        <v>212</v>
      </c>
      <c r="E6" s="20" t="s">
        <v>52</v>
      </c>
      <c r="F6" s="20" t="s">
        <v>51</v>
      </c>
      <c r="G6" s="20" t="s">
        <v>35</v>
      </c>
      <c r="H6" s="20" t="s">
        <v>36</v>
      </c>
      <c r="I6" s="20">
        <v>190941</v>
      </c>
      <c r="J6" s="20" t="s">
        <v>213</v>
      </c>
      <c r="K6" s="20">
        <v>190941</v>
      </c>
      <c r="L6" s="20" t="s">
        <v>214</v>
      </c>
      <c r="M6" s="20" t="s">
        <v>215</v>
      </c>
      <c r="N6" s="20">
        <v>385114</v>
      </c>
      <c r="O6" s="20" t="s">
        <v>216</v>
      </c>
      <c r="P6" s="20">
        <v>567281</v>
      </c>
      <c r="Q6" s="20" t="s">
        <v>217</v>
      </c>
      <c r="R6" s="20" t="s">
        <v>218</v>
      </c>
      <c r="S6" s="20" t="s">
        <v>219</v>
      </c>
      <c r="T6" s="20" t="s">
        <v>220</v>
      </c>
      <c r="U6" s="20" t="s">
        <v>221</v>
      </c>
      <c r="V6" s="20">
        <v>0</v>
      </c>
      <c r="W6" s="20" t="s">
        <v>222</v>
      </c>
      <c r="X6" s="20">
        <v>354426045</v>
      </c>
      <c r="Y6" s="20" t="s">
        <v>223</v>
      </c>
      <c r="Z6" s="20" t="s">
        <v>224</v>
      </c>
      <c r="AA6" s="21">
        <v>42000</v>
      </c>
      <c r="AB6" s="20"/>
      <c r="AC6" s="20">
        <v>75</v>
      </c>
      <c r="AD6" s="20" t="s">
        <v>225</v>
      </c>
      <c r="AE6" s="20" t="s">
        <v>226</v>
      </c>
      <c r="AF6" s="21">
        <v>670</v>
      </c>
      <c r="AG6" s="21">
        <v>670</v>
      </c>
      <c r="AH6" s="20" t="s">
        <v>227</v>
      </c>
      <c r="AI6" s="21">
        <v>39364.65</v>
      </c>
      <c r="AJ6" s="21">
        <v>8205.35</v>
      </c>
      <c r="AK6" s="21">
        <v>47570</v>
      </c>
      <c r="AL6" s="21">
        <v>2635.35</v>
      </c>
      <c r="AM6" s="21">
        <v>31.65</v>
      </c>
      <c r="AN6" s="21">
        <v>2667</v>
      </c>
      <c r="AO6" s="21">
        <v>0</v>
      </c>
      <c r="AP6" s="21">
        <v>0</v>
      </c>
      <c r="AQ6" s="21">
        <v>0</v>
      </c>
      <c r="AR6" s="20">
        <v>71</v>
      </c>
      <c r="AS6" s="27" t="s">
        <v>228</v>
      </c>
      <c r="AT6" s="28"/>
      <c r="AU6" s="29" t="s">
        <v>229</v>
      </c>
      <c r="AV6" s="30"/>
      <c r="AW6" s="30"/>
      <c r="AX6" s="30"/>
      <c r="AY6" s="30"/>
      <c r="AZ6" s="30"/>
      <c r="BA6" s="38">
        <v>0</v>
      </c>
      <c r="BB6" s="39">
        <v>45792</v>
      </c>
      <c r="BC6" s="39" t="s">
        <v>230</v>
      </c>
      <c r="BD6" s="11" t="s">
        <v>231</v>
      </c>
      <c r="BE6" s="11" t="s">
        <v>232</v>
      </c>
      <c r="BF6" s="41" t="s">
        <v>233</v>
      </c>
      <c r="BG6" s="11"/>
      <c r="BH6" s="42"/>
      <c r="BI6" s="11" t="s">
        <v>234</v>
      </c>
      <c r="BJ6" s="11" t="s">
        <v>235</v>
      </c>
      <c r="BK6" s="42" t="s">
        <v>235</v>
      </c>
      <c r="BL6" s="11" t="s">
        <v>236</v>
      </c>
    </row>
    <row r="7" ht="24" spans="1:64">
      <c r="A7" s="20">
        <v>2</v>
      </c>
      <c r="B7" s="20" t="s">
        <v>211</v>
      </c>
      <c r="C7" s="20" t="s">
        <v>37</v>
      </c>
      <c r="D7" s="20" t="s">
        <v>212</v>
      </c>
      <c r="E7" s="20" t="s">
        <v>52</v>
      </c>
      <c r="F7" s="20" t="s">
        <v>51</v>
      </c>
      <c r="G7" s="20" t="s">
        <v>35</v>
      </c>
      <c r="H7" s="20" t="s">
        <v>36</v>
      </c>
      <c r="I7" s="20">
        <v>191139</v>
      </c>
      <c r="J7" s="20" t="s">
        <v>237</v>
      </c>
      <c r="K7" s="20">
        <v>191139</v>
      </c>
      <c r="L7" s="20" t="s">
        <v>238</v>
      </c>
      <c r="M7" s="20" t="s">
        <v>239</v>
      </c>
      <c r="N7" s="20">
        <v>388778</v>
      </c>
      <c r="O7" s="20" t="s">
        <v>240</v>
      </c>
      <c r="P7" s="20">
        <v>629807</v>
      </c>
      <c r="Q7" s="20" t="s">
        <v>241</v>
      </c>
      <c r="R7" s="20" t="s">
        <v>218</v>
      </c>
      <c r="S7" s="20" t="s">
        <v>242</v>
      </c>
      <c r="T7" s="20" t="s">
        <v>220</v>
      </c>
      <c r="U7" s="20" t="s">
        <v>221</v>
      </c>
      <c r="V7" s="20">
        <v>0</v>
      </c>
      <c r="W7" s="20" t="s">
        <v>222</v>
      </c>
      <c r="X7" s="20">
        <v>355073909</v>
      </c>
      <c r="Y7" s="20" t="s">
        <v>243</v>
      </c>
      <c r="Z7" s="20" t="s">
        <v>244</v>
      </c>
      <c r="AA7" s="21">
        <v>42000</v>
      </c>
      <c r="AB7" s="20"/>
      <c r="AC7" s="20">
        <v>75</v>
      </c>
      <c r="AD7" s="20" t="s">
        <v>225</v>
      </c>
      <c r="AE7" s="20" t="s">
        <v>245</v>
      </c>
      <c r="AF7" s="21">
        <v>670</v>
      </c>
      <c r="AG7" s="21">
        <v>670</v>
      </c>
      <c r="AH7" s="20" t="s">
        <v>227</v>
      </c>
      <c r="AI7" s="21">
        <v>36124.57</v>
      </c>
      <c r="AJ7" s="21">
        <v>8095.43</v>
      </c>
      <c r="AK7" s="21">
        <v>44220</v>
      </c>
      <c r="AL7" s="21">
        <v>5875.43</v>
      </c>
      <c r="AM7" s="21">
        <v>141.57</v>
      </c>
      <c r="AN7" s="21">
        <v>6017</v>
      </c>
      <c r="AO7" s="21">
        <v>0</v>
      </c>
      <c r="AP7" s="21">
        <v>0</v>
      </c>
      <c r="AQ7" s="21">
        <v>0</v>
      </c>
      <c r="AR7" s="20">
        <v>66</v>
      </c>
      <c r="AS7" s="27" t="s">
        <v>228</v>
      </c>
      <c r="AT7" s="28"/>
      <c r="AU7" s="29" t="s">
        <v>229</v>
      </c>
      <c r="AV7" s="30"/>
      <c r="AW7" s="30"/>
      <c r="AX7" s="30"/>
      <c r="AY7" s="30"/>
      <c r="AZ7" s="30"/>
      <c r="BA7" s="38">
        <v>0</v>
      </c>
      <c r="BB7" s="39">
        <v>45793</v>
      </c>
      <c r="BC7" s="39" t="s">
        <v>230</v>
      </c>
      <c r="BD7" s="11" t="s">
        <v>231</v>
      </c>
      <c r="BE7" s="11" t="s">
        <v>232</v>
      </c>
      <c r="BF7" s="41" t="s">
        <v>233</v>
      </c>
      <c r="BG7" s="11"/>
      <c r="BH7" s="42"/>
      <c r="BI7" s="11" t="s">
        <v>234</v>
      </c>
      <c r="BJ7" s="11" t="s">
        <v>235</v>
      </c>
      <c r="BK7" s="42" t="s">
        <v>235</v>
      </c>
      <c r="BL7" s="11" t="s">
        <v>236</v>
      </c>
    </row>
    <row r="8" ht="24" spans="1:64">
      <c r="A8" s="20">
        <v>3</v>
      </c>
      <c r="B8" s="20" t="s">
        <v>211</v>
      </c>
      <c r="C8" s="20" t="s">
        <v>37</v>
      </c>
      <c r="D8" s="20" t="s">
        <v>212</v>
      </c>
      <c r="E8" s="20" t="s">
        <v>52</v>
      </c>
      <c r="F8" s="20" t="s">
        <v>51</v>
      </c>
      <c r="G8" s="20" t="s">
        <v>35</v>
      </c>
      <c r="H8" s="20" t="s">
        <v>36</v>
      </c>
      <c r="I8" s="20">
        <v>191195</v>
      </c>
      <c r="J8" s="20" t="s">
        <v>246</v>
      </c>
      <c r="K8" s="20">
        <v>191195</v>
      </c>
      <c r="L8" s="20" t="s">
        <v>238</v>
      </c>
      <c r="M8" s="20" t="s">
        <v>239</v>
      </c>
      <c r="N8" s="20">
        <v>390945</v>
      </c>
      <c r="O8" s="20" t="s">
        <v>247</v>
      </c>
      <c r="P8" s="20">
        <v>640886</v>
      </c>
      <c r="Q8" s="20" t="s">
        <v>248</v>
      </c>
      <c r="R8" s="20" t="s">
        <v>218</v>
      </c>
      <c r="S8" s="20" t="s">
        <v>249</v>
      </c>
      <c r="T8" s="20" t="s">
        <v>220</v>
      </c>
      <c r="U8" s="20" t="s">
        <v>221</v>
      </c>
      <c r="V8" s="20">
        <v>0</v>
      </c>
      <c r="W8" s="20" t="s">
        <v>222</v>
      </c>
      <c r="X8" s="20">
        <v>355079765</v>
      </c>
      <c r="Y8" s="20" t="s">
        <v>250</v>
      </c>
      <c r="Z8" s="20" t="s">
        <v>244</v>
      </c>
      <c r="AA8" s="21">
        <v>42000</v>
      </c>
      <c r="AB8" s="20"/>
      <c r="AC8" s="20">
        <v>75</v>
      </c>
      <c r="AD8" s="20" t="s">
        <v>225</v>
      </c>
      <c r="AE8" s="20" t="s">
        <v>245</v>
      </c>
      <c r="AF8" s="21">
        <v>670</v>
      </c>
      <c r="AG8" s="21">
        <v>670</v>
      </c>
      <c r="AH8" s="20" t="s">
        <v>227</v>
      </c>
      <c r="AI8" s="21">
        <v>36124.57</v>
      </c>
      <c r="AJ8" s="21">
        <v>8095.43</v>
      </c>
      <c r="AK8" s="21">
        <v>44220</v>
      </c>
      <c r="AL8" s="21">
        <v>5875.43</v>
      </c>
      <c r="AM8" s="21">
        <v>141.57</v>
      </c>
      <c r="AN8" s="21">
        <v>6017</v>
      </c>
      <c r="AO8" s="21">
        <v>0</v>
      </c>
      <c r="AP8" s="21">
        <v>0</v>
      </c>
      <c r="AQ8" s="21">
        <v>0</v>
      </c>
      <c r="AR8" s="20">
        <v>66</v>
      </c>
      <c r="AS8" s="27" t="s">
        <v>228</v>
      </c>
      <c r="AT8" s="28"/>
      <c r="AU8" s="29" t="s">
        <v>229</v>
      </c>
      <c r="AV8" s="30"/>
      <c r="AW8" s="30"/>
      <c r="AX8" s="30"/>
      <c r="AY8" s="30"/>
      <c r="AZ8" s="30"/>
      <c r="BA8" s="38">
        <v>0</v>
      </c>
      <c r="BB8" s="39">
        <v>45793</v>
      </c>
      <c r="BC8" s="39" t="s">
        <v>230</v>
      </c>
      <c r="BD8" s="11" t="s">
        <v>231</v>
      </c>
      <c r="BE8" s="11" t="s">
        <v>232</v>
      </c>
      <c r="BF8" s="41" t="s">
        <v>251</v>
      </c>
      <c r="BG8" s="11"/>
      <c r="BH8" s="42"/>
      <c r="BI8" s="11" t="s">
        <v>235</v>
      </c>
      <c r="BJ8" s="11" t="s">
        <v>235</v>
      </c>
      <c r="BK8" s="42" t="s">
        <v>235</v>
      </c>
      <c r="BL8" s="11" t="s">
        <v>252</v>
      </c>
    </row>
    <row r="9" spans="1:64">
      <c r="A9" s="20">
        <v>4</v>
      </c>
      <c r="B9" s="20" t="s">
        <v>211</v>
      </c>
      <c r="C9" s="20" t="s">
        <v>37</v>
      </c>
      <c r="D9" s="20" t="s">
        <v>212</v>
      </c>
      <c r="E9" s="20" t="s">
        <v>52</v>
      </c>
      <c r="F9" s="20" t="s">
        <v>51</v>
      </c>
      <c r="G9" s="20" t="s">
        <v>35</v>
      </c>
      <c r="H9" s="20" t="s">
        <v>36</v>
      </c>
      <c r="I9" s="20">
        <v>190996</v>
      </c>
      <c r="J9" s="20" t="s">
        <v>253</v>
      </c>
      <c r="K9" s="20">
        <v>190996</v>
      </c>
      <c r="L9" s="20" t="s">
        <v>214</v>
      </c>
      <c r="M9" s="20" t="s">
        <v>215</v>
      </c>
      <c r="N9" s="20">
        <v>385370</v>
      </c>
      <c r="O9" s="20" t="s">
        <v>254</v>
      </c>
      <c r="P9" s="20">
        <v>567746</v>
      </c>
      <c r="Q9" s="20" t="s">
        <v>255</v>
      </c>
      <c r="R9" s="20" t="s">
        <v>256</v>
      </c>
      <c r="S9" s="20" t="s">
        <v>257</v>
      </c>
      <c r="T9" s="20" t="s">
        <v>258</v>
      </c>
      <c r="U9" s="20" t="s">
        <v>221</v>
      </c>
      <c r="V9" s="20">
        <v>0</v>
      </c>
      <c r="W9" s="20" t="s">
        <v>222</v>
      </c>
      <c r="X9" s="20">
        <v>355099558</v>
      </c>
      <c r="Y9" s="20" t="s">
        <v>259</v>
      </c>
      <c r="Z9" s="20" t="s">
        <v>244</v>
      </c>
      <c r="AA9" s="21">
        <v>40000</v>
      </c>
      <c r="AB9" s="20"/>
      <c r="AC9" s="20">
        <v>75</v>
      </c>
      <c r="AD9" s="20" t="s">
        <v>260</v>
      </c>
      <c r="AE9" s="20" t="s">
        <v>261</v>
      </c>
      <c r="AF9" s="21">
        <v>640</v>
      </c>
      <c r="AG9" s="21">
        <v>640</v>
      </c>
      <c r="AH9" s="20" t="s">
        <v>262</v>
      </c>
      <c r="AI9" s="21">
        <v>34514.39</v>
      </c>
      <c r="AJ9" s="21">
        <v>7725.61</v>
      </c>
      <c r="AK9" s="21">
        <v>42240</v>
      </c>
      <c r="AL9" s="21">
        <v>5485.61</v>
      </c>
      <c r="AM9" s="21">
        <v>130.39</v>
      </c>
      <c r="AN9" s="21">
        <v>5616</v>
      </c>
      <c r="AO9" s="21">
        <v>0</v>
      </c>
      <c r="AP9" s="21">
        <v>0</v>
      </c>
      <c r="AQ9" s="21">
        <v>0</v>
      </c>
      <c r="AR9" s="20">
        <v>66</v>
      </c>
      <c r="AS9" s="27" t="s">
        <v>228</v>
      </c>
      <c r="AT9" s="28"/>
      <c r="AU9" s="29" t="s">
        <v>229</v>
      </c>
      <c r="AV9" s="30"/>
      <c r="AW9" s="30"/>
      <c r="AX9" s="30"/>
      <c r="AY9" s="30"/>
      <c r="AZ9" s="30"/>
      <c r="BA9" s="38">
        <v>0</v>
      </c>
      <c r="BB9" s="39">
        <v>45792</v>
      </c>
      <c r="BC9" s="39" t="s">
        <v>230</v>
      </c>
      <c r="BD9" s="11" t="s">
        <v>231</v>
      </c>
      <c r="BE9" s="11" t="s">
        <v>232</v>
      </c>
      <c r="BF9" s="41" t="s">
        <v>251</v>
      </c>
      <c r="BG9" s="11"/>
      <c r="BH9" s="42"/>
      <c r="BI9" s="11" t="s">
        <v>235</v>
      </c>
      <c r="BJ9" s="11" t="s">
        <v>235</v>
      </c>
      <c r="BK9" s="42" t="s">
        <v>235</v>
      </c>
      <c r="BL9" s="11" t="s">
        <v>252</v>
      </c>
    </row>
    <row r="10" spans="1:64">
      <c r="A10" s="20">
        <v>5</v>
      </c>
      <c r="B10" s="20" t="s">
        <v>211</v>
      </c>
      <c r="C10" s="20" t="s">
        <v>37</v>
      </c>
      <c r="D10" s="20" t="s">
        <v>212</v>
      </c>
      <c r="E10" s="20" t="s">
        <v>52</v>
      </c>
      <c r="F10" s="20" t="s">
        <v>51</v>
      </c>
      <c r="G10" s="20" t="s">
        <v>35</v>
      </c>
      <c r="H10" s="20" t="s">
        <v>36</v>
      </c>
      <c r="I10" s="20">
        <v>192788</v>
      </c>
      <c r="J10" s="20" t="s">
        <v>263</v>
      </c>
      <c r="K10" s="20">
        <v>192788</v>
      </c>
      <c r="L10" s="20" t="s">
        <v>264</v>
      </c>
      <c r="M10" s="20" t="s">
        <v>265</v>
      </c>
      <c r="N10" s="20">
        <v>405834</v>
      </c>
      <c r="O10" s="20" t="s">
        <v>266</v>
      </c>
      <c r="P10" s="20">
        <v>643263</v>
      </c>
      <c r="Q10" s="20" t="s">
        <v>267</v>
      </c>
      <c r="R10" s="20" t="s">
        <v>218</v>
      </c>
      <c r="S10" s="20" t="s">
        <v>268</v>
      </c>
      <c r="T10" s="20" t="s">
        <v>220</v>
      </c>
      <c r="U10" s="20" t="s">
        <v>221</v>
      </c>
      <c r="V10" s="20">
        <v>0</v>
      </c>
      <c r="W10" s="20" t="s">
        <v>222</v>
      </c>
      <c r="X10" s="20">
        <v>355101524</v>
      </c>
      <c r="Y10" s="20" t="s">
        <v>269</v>
      </c>
      <c r="Z10" s="20" t="s">
        <v>270</v>
      </c>
      <c r="AA10" s="21">
        <v>42000</v>
      </c>
      <c r="AB10" s="20"/>
      <c r="AC10" s="20">
        <v>75</v>
      </c>
      <c r="AD10" s="20" t="s">
        <v>225</v>
      </c>
      <c r="AE10" s="20" t="s">
        <v>271</v>
      </c>
      <c r="AF10" s="21">
        <v>670</v>
      </c>
      <c r="AG10" s="21">
        <v>670</v>
      </c>
      <c r="AH10" s="20" t="s">
        <v>262</v>
      </c>
      <c r="AI10" s="21">
        <v>35446.74</v>
      </c>
      <c r="AJ10" s="21">
        <v>8103.26</v>
      </c>
      <c r="AK10" s="21">
        <v>43550</v>
      </c>
      <c r="AL10" s="21">
        <v>6553.26</v>
      </c>
      <c r="AM10" s="21">
        <v>174.74</v>
      </c>
      <c r="AN10" s="21">
        <v>6728</v>
      </c>
      <c r="AO10" s="21">
        <v>0</v>
      </c>
      <c r="AP10" s="21">
        <v>0</v>
      </c>
      <c r="AQ10" s="21">
        <v>0</v>
      </c>
      <c r="AR10" s="20">
        <v>65</v>
      </c>
      <c r="AS10" s="27" t="s">
        <v>228</v>
      </c>
      <c r="AT10" s="28"/>
      <c r="AU10" s="29" t="s">
        <v>229</v>
      </c>
      <c r="AV10" s="30"/>
      <c r="AW10" s="30"/>
      <c r="AX10" s="30"/>
      <c r="AY10" s="30"/>
      <c r="AZ10" s="30"/>
      <c r="BA10" s="38">
        <v>0</v>
      </c>
      <c r="BB10" s="39">
        <v>45792</v>
      </c>
      <c r="BC10" s="39" t="s">
        <v>230</v>
      </c>
      <c r="BD10" s="11" t="s">
        <v>231</v>
      </c>
      <c r="BE10" s="11" t="s">
        <v>232</v>
      </c>
      <c r="BF10" s="41" t="s">
        <v>233</v>
      </c>
      <c r="BG10" s="11"/>
      <c r="BH10" s="42"/>
      <c r="BI10" s="11" t="s">
        <v>234</v>
      </c>
      <c r="BJ10" s="11" t="s">
        <v>235</v>
      </c>
      <c r="BK10" s="42" t="s">
        <v>235</v>
      </c>
      <c r="BL10" s="11" t="s">
        <v>236</v>
      </c>
    </row>
    <row r="11" ht="24" spans="1:64">
      <c r="A11" s="20">
        <v>6</v>
      </c>
      <c r="B11" s="20" t="s">
        <v>211</v>
      </c>
      <c r="C11" s="20" t="s">
        <v>37</v>
      </c>
      <c r="D11" s="20" t="s">
        <v>212</v>
      </c>
      <c r="E11" s="20" t="s">
        <v>52</v>
      </c>
      <c r="F11" s="20" t="s">
        <v>51</v>
      </c>
      <c r="G11" s="20" t="s">
        <v>35</v>
      </c>
      <c r="H11" s="20" t="s">
        <v>36</v>
      </c>
      <c r="I11" s="20">
        <v>194083</v>
      </c>
      <c r="J11" s="20" t="s">
        <v>272</v>
      </c>
      <c r="K11" s="20">
        <v>194083</v>
      </c>
      <c r="L11" s="20" t="s">
        <v>273</v>
      </c>
      <c r="M11" s="20" t="s">
        <v>274</v>
      </c>
      <c r="N11" s="20">
        <v>412155</v>
      </c>
      <c r="O11" s="20" t="s">
        <v>275</v>
      </c>
      <c r="P11" s="20">
        <v>684213</v>
      </c>
      <c r="Q11" s="20" t="s">
        <v>276</v>
      </c>
      <c r="R11" s="20" t="s">
        <v>218</v>
      </c>
      <c r="S11" s="20" t="s">
        <v>277</v>
      </c>
      <c r="T11" s="20" t="s">
        <v>220</v>
      </c>
      <c r="U11" s="20" t="s">
        <v>221</v>
      </c>
      <c r="V11" s="20">
        <v>541</v>
      </c>
      <c r="W11" s="20" t="s">
        <v>278</v>
      </c>
      <c r="X11" s="20">
        <v>355114678</v>
      </c>
      <c r="Y11" s="20" t="s">
        <v>279</v>
      </c>
      <c r="Z11" s="20" t="s">
        <v>280</v>
      </c>
      <c r="AA11" s="21">
        <v>42000</v>
      </c>
      <c r="AB11" s="20"/>
      <c r="AC11" s="20">
        <v>75</v>
      </c>
      <c r="AD11" s="20" t="s">
        <v>225</v>
      </c>
      <c r="AE11" s="20" t="s">
        <v>281</v>
      </c>
      <c r="AF11" s="21">
        <v>670</v>
      </c>
      <c r="AG11" s="21">
        <v>670</v>
      </c>
      <c r="AH11" s="20" t="s">
        <v>282</v>
      </c>
      <c r="AI11" s="21">
        <v>33664.72</v>
      </c>
      <c r="AJ11" s="21">
        <v>7875.28</v>
      </c>
      <c r="AK11" s="21">
        <v>41540</v>
      </c>
      <c r="AL11" s="21">
        <v>8335.28</v>
      </c>
      <c r="AM11" s="21">
        <v>279.72</v>
      </c>
      <c r="AN11" s="21">
        <v>8615</v>
      </c>
      <c r="AO11" s="21">
        <v>0</v>
      </c>
      <c r="AP11" s="21">
        <v>0</v>
      </c>
      <c r="AQ11" s="21">
        <v>0</v>
      </c>
      <c r="AR11" s="20">
        <v>62</v>
      </c>
      <c r="AS11" s="27" t="s">
        <v>228</v>
      </c>
      <c r="AT11" s="28"/>
      <c r="AU11" s="29" t="s">
        <v>229</v>
      </c>
      <c r="AV11" s="30"/>
      <c r="AW11" s="30"/>
      <c r="AX11" s="30"/>
      <c r="AY11" s="30"/>
      <c r="AZ11" s="30"/>
      <c r="BA11" s="38">
        <v>0</v>
      </c>
      <c r="BB11" s="39">
        <v>45792</v>
      </c>
      <c r="BC11" s="39" t="s">
        <v>230</v>
      </c>
      <c r="BD11" s="11" t="s">
        <v>231</v>
      </c>
      <c r="BE11" s="11" t="s">
        <v>232</v>
      </c>
      <c r="BF11" s="41" t="s">
        <v>233</v>
      </c>
      <c r="BG11" s="11"/>
      <c r="BH11" s="42"/>
      <c r="BI11" s="11" t="s">
        <v>234</v>
      </c>
      <c r="BJ11" s="11" t="s">
        <v>235</v>
      </c>
      <c r="BK11" s="42" t="s">
        <v>235</v>
      </c>
      <c r="BL11" s="11" t="s">
        <v>236</v>
      </c>
    </row>
    <row r="12" spans="1:64">
      <c r="A12" s="20">
        <v>7</v>
      </c>
      <c r="B12" s="20" t="s">
        <v>211</v>
      </c>
      <c r="C12" s="20" t="s">
        <v>37</v>
      </c>
      <c r="D12" s="20" t="s">
        <v>212</v>
      </c>
      <c r="E12" s="20" t="s">
        <v>52</v>
      </c>
      <c r="F12" s="20" t="s">
        <v>51</v>
      </c>
      <c r="G12" s="20" t="s">
        <v>35</v>
      </c>
      <c r="H12" s="20" t="s">
        <v>36</v>
      </c>
      <c r="I12" s="20">
        <v>190823</v>
      </c>
      <c r="J12" s="20" t="s">
        <v>283</v>
      </c>
      <c r="K12" s="20">
        <v>190823</v>
      </c>
      <c r="L12" s="20" t="s">
        <v>264</v>
      </c>
      <c r="M12" s="20" t="s">
        <v>265</v>
      </c>
      <c r="N12" s="20">
        <v>383909</v>
      </c>
      <c r="O12" s="20" t="s">
        <v>284</v>
      </c>
      <c r="P12" s="20">
        <v>692575</v>
      </c>
      <c r="Q12" s="20" t="s">
        <v>285</v>
      </c>
      <c r="R12" s="20" t="s">
        <v>218</v>
      </c>
      <c r="S12" s="20" t="s">
        <v>286</v>
      </c>
      <c r="T12" s="20" t="s">
        <v>258</v>
      </c>
      <c r="U12" s="20" t="s">
        <v>221</v>
      </c>
      <c r="V12" s="20">
        <v>0</v>
      </c>
      <c r="W12" s="20" t="s">
        <v>222</v>
      </c>
      <c r="X12" s="20">
        <v>355125954</v>
      </c>
      <c r="Y12" s="20" t="s">
        <v>250</v>
      </c>
      <c r="Z12" s="20" t="s">
        <v>245</v>
      </c>
      <c r="AA12" s="21">
        <v>42000</v>
      </c>
      <c r="AB12" s="20"/>
      <c r="AC12" s="20">
        <v>75</v>
      </c>
      <c r="AD12" s="20" t="s">
        <v>225</v>
      </c>
      <c r="AE12" s="20" t="s">
        <v>287</v>
      </c>
      <c r="AF12" s="21">
        <v>670</v>
      </c>
      <c r="AG12" s="21">
        <v>670</v>
      </c>
      <c r="AH12" s="20" t="s">
        <v>288</v>
      </c>
      <c r="AI12" s="21">
        <v>30559.34</v>
      </c>
      <c r="AJ12" s="21">
        <v>7630.66</v>
      </c>
      <c r="AK12" s="21">
        <v>38190</v>
      </c>
      <c r="AL12" s="21">
        <v>11440.66</v>
      </c>
      <c r="AM12" s="21">
        <v>524.34</v>
      </c>
      <c r="AN12" s="21">
        <v>11965</v>
      </c>
      <c r="AO12" s="21">
        <v>4368.48</v>
      </c>
      <c r="AP12" s="21">
        <v>321.52</v>
      </c>
      <c r="AQ12" s="21">
        <v>4690</v>
      </c>
      <c r="AR12" s="20">
        <v>64</v>
      </c>
      <c r="AS12" s="31">
        <v>48</v>
      </c>
      <c r="AT12" s="32" t="s">
        <v>289</v>
      </c>
      <c r="AU12" s="29" t="s">
        <v>229</v>
      </c>
      <c r="AV12" s="30"/>
      <c r="AW12" s="30"/>
      <c r="AX12" s="30"/>
      <c r="AY12" s="30"/>
      <c r="AZ12" s="30"/>
      <c r="BA12" s="38">
        <v>0</v>
      </c>
      <c r="BB12" s="39">
        <v>45791</v>
      </c>
      <c r="BC12" s="39" t="s">
        <v>230</v>
      </c>
      <c r="BD12" s="11" t="s">
        <v>231</v>
      </c>
      <c r="BE12" s="11" t="s">
        <v>290</v>
      </c>
      <c r="BF12" s="41" t="s">
        <v>251</v>
      </c>
      <c r="BG12" s="11"/>
      <c r="BH12" s="42"/>
      <c r="BI12" s="11" t="s">
        <v>235</v>
      </c>
      <c r="BJ12" s="11" t="s">
        <v>235</v>
      </c>
      <c r="BK12" s="42" t="s">
        <v>235</v>
      </c>
      <c r="BL12" s="11" t="s">
        <v>291</v>
      </c>
    </row>
    <row r="13" ht="24" spans="1:64">
      <c r="A13" s="20">
        <v>8</v>
      </c>
      <c r="B13" s="20" t="s">
        <v>211</v>
      </c>
      <c r="C13" s="20" t="s">
        <v>37</v>
      </c>
      <c r="D13" s="20" t="s">
        <v>212</v>
      </c>
      <c r="E13" s="20" t="s">
        <v>52</v>
      </c>
      <c r="F13" s="20" t="s">
        <v>51</v>
      </c>
      <c r="G13" s="20" t="s">
        <v>35</v>
      </c>
      <c r="H13" s="20" t="s">
        <v>36</v>
      </c>
      <c r="I13" s="20">
        <v>191037</v>
      </c>
      <c r="J13" s="20" t="s">
        <v>292</v>
      </c>
      <c r="K13" s="20">
        <v>191037</v>
      </c>
      <c r="L13" s="20" t="s">
        <v>238</v>
      </c>
      <c r="M13" s="20" t="s">
        <v>239</v>
      </c>
      <c r="N13" s="20">
        <v>386390</v>
      </c>
      <c r="O13" s="20" t="s">
        <v>293</v>
      </c>
      <c r="P13" s="20">
        <v>590179</v>
      </c>
      <c r="Q13" s="20" t="s">
        <v>294</v>
      </c>
      <c r="R13" s="20" t="s">
        <v>256</v>
      </c>
      <c r="S13" s="20" t="s">
        <v>295</v>
      </c>
      <c r="T13" s="20" t="s">
        <v>258</v>
      </c>
      <c r="U13" s="20" t="s">
        <v>221</v>
      </c>
      <c r="V13" s="20">
        <v>0</v>
      </c>
      <c r="W13" s="20" t="s">
        <v>222</v>
      </c>
      <c r="X13" s="20">
        <v>355145948</v>
      </c>
      <c r="Y13" s="20" t="s">
        <v>296</v>
      </c>
      <c r="Z13" s="20" t="s">
        <v>245</v>
      </c>
      <c r="AA13" s="21">
        <v>40000</v>
      </c>
      <c r="AB13" s="20"/>
      <c r="AC13" s="20">
        <v>75</v>
      </c>
      <c r="AD13" s="20" t="s">
        <v>260</v>
      </c>
      <c r="AE13" s="20" t="s">
        <v>297</v>
      </c>
      <c r="AF13" s="21">
        <v>640</v>
      </c>
      <c r="AG13" s="21">
        <v>640</v>
      </c>
      <c r="AH13" s="20" t="s">
        <v>298</v>
      </c>
      <c r="AI13" s="21">
        <v>28607.51</v>
      </c>
      <c r="AJ13" s="21">
        <v>7232.49</v>
      </c>
      <c r="AK13" s="21">
        <v>35840</v>
      </c>
      <c r="AL13" s="21">
        <v>11392.49</v>
      </c>
      <c r="AM13" s="21">
        <v>545.51</v>
      </c>
      <c r="AN13" s="21">
        <v>11938</v>
      </c>
      <c r="AO13" s="21">
        <v>4762.39</v>
      </c>
      <c r="AP13" s="21">
        <v>357.61</v>
      </c>
      <c r="AQ13" s="21">
        <v>5120</v>
      </c>
      <c r="AR13" s="20">
        <v>64</v>
      </c>
      <c r="AS13" s="31">
        <v>54</v>
      </c>
      <c r="AT13" s="32" t="s">
        <v>289</v>
      </c>
      <c r="AU13" s="29" t="s">
        <v>229</v>
      </c>
      <c r="AV13" s="30"/>
      <c r="AW13" s="30"/>
      <c r="AX13" s="30"/>
      <c r="AY13" s="30"/>
      <c r="AZ13" s="30"/>
      <c r="BA13" s="38">
        <v>0</v>
      </c>
      <c r="BB13" s="39">
        <v>45793</v>
      </c>
      <c r="BC13" s="39" t="s">
        <v>230</v>
      </c>
      <c r="BD13" s="11" t="s">
        <v>231</v>
      </c>
      <c r="BE13" s="11" t="s">
        <v>232</v>
      </c>
      <c r="BF13" s="41" t="s">
        <v>251</v>
      </c>
      <c r="BG13" s="11"/>
      <c r="BH13" s="42"/>
      <c r="BI13" s="11" t="s">
        <v>235</v>
      </c>
      <c r="BJ13" s="11" t="s">
        <v>235</v>
      </c>
      <c r="BK13" s="42" t="s">
        <v>235</v>
      </c>
      <c r="BL13" s="11" t="s">
        <v>252</v>
      </c>
    </row>
    <row r="14" ht="24" spans="1:64">
      <c r="A14" s="20">
        <v>9</v>
      </c>
      <c r="B14" s="20" t="s">
        <v>211</v>
      </c>
      <c r="C14" s="20" t="s">
        <v>37</v>
      </c>
      <c r="D14" s="20" t="s">
        <v>212</v>
      </c>
      <c r="E14" s="20" t="s">
        <v>52</v>
      </c>
      <c r="F14" s="20" t="s">
        <v>51</v>
      </c>
      <c r="G14" s="20" t="s">
        <v>35</v>
      </c>
      <c r="H14" s="20" t="s">
        <v>36</v>
      </c>
      <c r="I14" s="20">
        <v>190854</v>
      </c>
      <c r="J14" s="20" t="s">
        <v>299</v>
      </c>
      <c r="K14" s="20">
        <v>190854</v>
      </c>
      <c r="L14" s="20" t="s">
        <v>238</v>
      </c>
      <c r="M14" s="20" t="s">
        <v>239</v>
      </c>
      <c r="N14" s="20">
        <v>384679</v>
      </c>
      <c r="O14" s="20" t="s">
        <v>300</v>
      </c>
      <c r="P14" s="20">
        <v>734020</v>
      </c>
      <c r="Q14" s="20" t="s">
        <v>301</v>
      </c>
      <c r="R14" s="20" t="s">
        <v>218</v>
      </c>
      <c r="S14" s="20" t="s">
        <v>302</v>
      </c>
      <c r="T14" s="20" t="s">
        <v>258</v>
      </c>
      <c r="U14" s="20" t="s">
        <v>221</v>
      </c>
      <c r="V14" s="20">
        <v>0</v>
      </c>
      <c r="W14" s="20" t="s">
        <v>222</v>
      </c>
      <c r="X14" s="20">
        <v>355166935</v>
      </c>
      <c r="Y14" s="20" t="s">
        <v>303</v>
      </c>
      <c r="Z14" s="20" t="s">
        <v>304</v>
      </c>
      <c r="AA14" s="21">
        <v>42000</v>
      </c>
      <c r="AB14" s="20"/>
      <c r="AC14" s="20">
        <v>75</v>
      </c>
      <c r="AD14" s="20" t="s">
        <v>225</v>
      </c>
      <c r="AE14" s="20" t="s">
        <v>271</v>
      </c>
      <c r="AF14" s="21">
        <v>670</v>
      </c>
      <c r="AG14" s="21">
        <v>670</v>
      </c>
      <c r="AH14" s="20" t="s">
        <v>262</v>
      </c>
      <c r="AI14" s="21">
        <v>30031.75</v>
      </c>
      <c r="AJ14" s="21">
        <v>7668.25</v>
      </c>
      <c r="AK14" s="21">
        <v>37700</v>
      </c>
      <c r="AL14" s="21">
        <v>11968.25</v>
      </c>
      <c r="AM14" s="21">
        <v>527.75</v>
      </c>
      <c r="AN14" s="21">
        <v>12496</v>
      </c>
      <c r="AO14" s="21">
        <v>5493.11</v>
      </c>
      <c r="AP14" s="21">
        <v>356.89</v>
      </c>
      <c r="AQ14" s="21">
        <v>5850</v>
      </c>
      <c r="AR14" s="20">
        <v>65</v>
      </c>
      <c r="AS14" s="31">
        <v>63</v>
      </c>
      <c r="AT14" s="32" t="s">
        <v>305</v>
      </c>
      <c r="AU14" s="29" t="s">
        <v>229</v>
      </c>
      <c r="AV14" s="30"/>
      <c r="AW14" s="30"/>
      <c r="AX14" s="30"/>
      <c r="AY14" s="30"/>
      <c r="AZ14" s="30"/>
      <c r="BA14" s="38">
        <v>0</v>
      </c>
      <c r="BB14" s="39">
        <v>45793</v>
      </c>
      <c r="BC14" s="39" t="s">
        <v>230</v>
      </c>
      <c r="BD14" s="11" t="s">
        <v>231</v>
      </c>
      <c r="BE14" s="11" t="s">
        <v>232</v>
      </c>
      <c r="BF14" s="41" t="s">
        <v>251</v>
      </c>
      <c r="BG14" s="11"/>
      <c r="BH14" s="42"/>
      <c r="BI14" s="11" t="s">
        <v>235</v>
      </c>
      <c r="BJ14" s="11" t="s">
        <v>235</v>
      </c>
      <c r="BK14" s="42" t="s">
        <v>235</v>
      </c>
      <c r="BL14" s="11" t="s">
        <v>252</v>
      </c>
    </row>
    <row r="15" ht="24" spans="1:64">
      <c r="A15" s="20">
        <v>10</v>
      </c>
      <c r="B15" s="20" t="s">
        <v>211</v>
      </c>
      <c r="C15" s="20" t="s">
        <v>37</v>
      </c>
      <c r="D15" s="20" t="s">
        <v>212</v>
      </c>
      <c r="E15" s="20" t="s">
        <v>52</v>
      </c>
      <c r="F15" s="20" t="s">
        <v>51</v>
      </c>
      <c r="G15" s="20" t="s">
        <v>35</v>
      </c>
      <c r="H15" s="20" t="s">
        <v>36</v>
      </c>
      <c r="I15" s="20">
        <v>194011</v>
      </c>
      <c r="J15" s="20" t="s">
        <v>306</v>
      </c>
      <c r="K15" s="20">
        <v>194011</v>
      </c>
      <c r="L15" s="20" t="s">
        <v>264</v>
      </c>
      <c r="M15" s="20" t="s">
        <v>265</v>
      </c>
      <c r="N15" s="20">
        <v>411820</v>
      </c>
      <c r="O15" s="20" t="s">
        <v>307</v>
      </c>
      <c r="P15" s="20">
        <v>628225</v>
      </c>
      <c r="Q15" s="20" t="s">
        <v>308</v>
      </c>
      <c r="R15" s="20" t="s">
        <v>256</v>
      </c>
      <c r="S15" s="20" t="s">
        <v>309</v>
      </c>
      <c r="T15" s="20" t="s">
        <v>258</v>
      </c>
      <c r="U15" s="20" t="s">
        <v>310</v>
      </c>
      <c r="V15" s="20">
        <v>0</v>
      </c>
      <c r="W15" s="20" t="s">
        <v>222</v>
      </c>
      <c r="X15" s="20">
        <v>355187344</v>
      </c>
      <c r="Y15" s="20" t="s">
        <v>311</v>
      </c>
      <c r="Z15" s="20" t="s">
        <v>245</v>
      </c>
      <c r="AA15" s="21">
        <v>40000</v>
      </c>
      <c r="AB15" s="20"/>
      <c r="AC15" s="20">
        <v>75</v>
      </c>
      <c r="AD15" s="20" t="s">
        <v>260</v>
      </c>
      <c r="AE15" s="20" t="s">
        <v>312</v>
      </c>
      <c r="AF15" s="21">
        <v>640</v>
      </c>
      <c r="AG15" s="21">
        <v>640</v>
      </c>
      <c r="AH15" s="20" t="s">
        <v>282</v>
      </c>
      <c r="AI15" s="21">
        <v>33332.8</v>
      </c>
      <c r="AJ15" s="21">
        <v>7627.2</v>
      </c>
      <c r="AK15" s="21">
        <v>40960</v>
      </c>
      <c r="AL15" s="21">
        <v>6667.2</v>
      </c>
      <c r="AM15" s="21">
        <v>189.8</v>
      </c>
      <c r="AN15" s="21">
        <v>6857</v>
      </c>
      <c r="AO15" s="21">
        <v>0</v>
      </c>
      <c r="AP15" s="21">
        <v>0</v>
      </c>
      <c r="AQ15" s="21">
        <v>0</v>
      </c>
      <c r="AR15" s="20">
        <v>64</v>
      </c>
      <c r="AS15" s="27" t="s">
        <v>228</v>
      </c>
      <c r="AT15" s="28"/>
      <c r="AU15" s="29" t="s">
        <v>229</v>
      </c>
      <c r="AV15" s="30"/>
      <c r="AW15" s="30"/>
      <c r="AX15" s="30"/>
      <c r="AY15" s="30"/>
      <c r="AZ15" s="30"/>
      <c r="BA15" s="38">
        <v>0</v>
      </c>
      <c r="BB15" s="39">
        <v>45792</v>
      </c>
      <c r="BC15" s="39" t="s">
        <v>230</v>
      </c>
      <c r="BD15" s="11" t="s">
        <v>231</v>
      </c>
      <c r="BE15" s="11" t="s">
        <v>232</v>
      </c>
      <c r="BF15" s="41" t="s">
        <v>233</v>
      </c>
      <c r="BG15" s="11"/>
      <c r="BH15" s="42"/>
      <c r="BI15" s="11" t="s">
        <v>234</v>
      </c>
      <c r="BJ15" s="11" t="s">
        <v>235</v>
      </c>
      <c r="BK15" s="42" t="s">
        <v>235</v>
      </c>
      <c r="BL15" s="11" t="s">
        <v>236</v>
      </c>
    </row>
    <row r="16" ht="24" spans="1:64">
      <c r="A16" s="20">
        <v>11</v>
      </c>
      <c r="B16" s="20" t="s">
        <v>211</v>
      </c>
      <c r="C16" s="20" t="s">
        <v>37</v>
      </c>
      <c r="D16" s="20" t="s">
        <v>212</v>
      </c>
      <c r="E16" s="20" t="s">
        <v>52</v>
      </c>
      <c r="F16" s="20" t="s">
        <v>51</v>
      </c>
      <c r="G16" s="20" t="s">
        <v>35</v>
      </c>
      <c r="H16" s="20" t="s">
        <v>36</v>
      </c>
      <c r="I16" s="20">
        <v>191037</v>
      </c>
      <c r="J16" s="20" t="s">
        <v>292</v>
      </c>
      <c r="K16" s="20">
        <v>191037</v>
      </c>
      <c r="L16" s="20" t="s">
        <v>238</v>
      </c>
      <c r="M16" s="20" t="s">
        <v>239</v>
      </c>
      <c r="N16" s="20">
        <v>386390</v>
      </c>
      <c r="O16" s="20" t="s">
        <v>293</v>
      </c>
      <c r="P16" s="20">
        <v>590179</v>
      </c>
      <c r="Q16" s="20" t="s">
        <v>294</v>
      </c>
      <c r="R16" s="20" t="s">
        <v>256</v>
      </c>
      <c r="S16" s="20" t="s">
        <v>313</v>
      </c>
      <c r="T16" s="20" t="s">
        <v>220</v>
      </c>
      <c r="U16" s="20" t="s">
        <v>221</v>
      </c>
      <c r="V16" s="20">
        <v>0</v>
      </c>
      <c r="W16" s="20" t="s">
        <v>222</v>
      </c>
      <c r="X16" s="20">
        <v>355195230</v>
      </c>
      <c r="Y16" s="20" t="s">
        <v>314</v>
      </c>
      <c r="Z16" s="20" t="s">
        <v>245</v>
      </c>
      <c r="AA16" s="21">
        <v>40000</v>
      </c>
      <c r="AB16" s="20"/>
      <c r="AC16" s="20">
        <v>75</v>
      </c>
      <c r="AD16" s="20" t="s">
        <v>260</v>
      </c>
      <c r="AE16" s="20" t="s">
        <v>297</v>
      </c>
      <c r="AF16" s="21">
        <v>640</v>
      </c>
      <c r="AG16" s="21">
        <v>640</v>
      </c>
      <c r="AH16" s="20" t="s">
        <v>298</v>
      </c>
      <c r="AI16" s="21">
        <v>33369.9</v>
      </c>
      <c r="AJ16" s="21">
        <v>7590.1</v>
      </c>
      <c r="AK16" s="21">
        <v>40960</v>
      </c>
      <c r="AL16" s="21">
        <v>6630.1</v>
      </c>
      <c r="AM16" s="21">
        <v>187.9</v>
      </c>
      <c r="AN16" s="21">
        <v>6818</v>
      </c>
      <c r="AO16" s="21">
        <v>0</v>
      </c>
      <c r="AP16" s="21">
        <v>0</v>
      </c>
      <c r="AQ16" s="21">
        <v>0</v>
      </c>
      <c r="AR16" s="20">
        <v>64</v>
      </c>
      <c r="AS16" s="27" t="s">
        <v>228</v>
      </c>
      <c r="AT16" s="28"/>
      <c r="AU16" s="29" t="s">
        <v>229</v>
      </c>
      <c r="AV16" s="30"/>
      <c r="AW16" s="30"/>
      <c r="AX16" s="30"/>
      <c r="AY16" s="30"/>
      <c r="AZ16" s="30"/>
      <c r="BA16" s="38">
        <v>0</v>
      </c>
      <c r="BB16" s="39">
        <v>45793</v>
      </c>
      <c r="BC16" s="39" t="s">
        <v>230</v>
      </c>
      <c r="BD16" s="11" t="s">
        <v>231</v>
      </c>
      <c r="BE16" s="11" t="s">
        <v>232</v>
      </c>
      <c r="BF16" s="41" t="s">
        <v>233</v>
      </c>
      <c r="BG16" s="11"/>
      <c r="BH16" s="42"/>
      <c r="BI16" s="11" t="s">
        <v>234</v>
      </c>
      <c r="BJ16" s="11" t="s">
        <v>235</v>
      </c>
      <c r="BK16" s="42" t="s">
        <v>235</v>
      </c>
      <c r="BL16" s="11" t="s">
        <v>236</v>
      </c>
    </row>
    <row r="17" spans="1:64">
      <c r="A17" s="20">
        <v>12</v>
      </c>
      <c r="B17" s="20" t="s">
        <v>211</v>
      </c>
      <c r="C17" s="20" t="s">
        <v>37</v>
      </c>
      <c r="D17" s="20" t="s">
        <v>212</v>
      </c>
      <c r="E17" s="20" t="s">
        <v>52</v>
      </c>
      <c r="F17" s="20" t="s">
        <v>51</v>
      </c>
      <c r="G17" s="20" t="s">
        <v>35</v>
      </c>
      <c r="H17" s="20" t="s">
        <v>36</v>
      </c>
      <c r="I17" s="20">
        <v>193699</v>
      </c>
      <c r="J17" s="20" t="s">
        <v>315</v>
      </c>
      <c r="K17" s="20">
        <v>193699</v>
      </c>
      <c r="L17" s="20" t="s">
        <v>264</v>
      </c>
      <c r="M17" s="20" t="s">
        <v>265</v>
      </c>
      <c r="N17" s="20">
        <v>410282</v>
      </c>
      <c r="O17" s="20" t="s">
        <v>316</v>
      </c>
      <c r="P17" s="20">
        <v>624169</v>
      </c>
      <c r="Q17" s="20" t="s">
        <v>317</v>
      </c>
      <c r="R17" s="20" t="s">
        <v>256</v>
      </c>
      <c r="S17" s="20" t="s">
        <v>318</v>
      </c>
      <c r="T17" s="20" t="s">
        <v>220</v>
      </c>
      <c r="U17" s="20" t="s">
        <v>221</v>
      </c>
      <c r="V17" s="20">
        <v>0</v>
      </c>
      <c r="W17" s="20" t="s">
        <v>222</v>
      </c>
      <c r="X17" s="20">
        <v>355247367</v>
      </c>
      <c r="Y17" s="20" t="s">
        <v>319</v>
      </c>
      <c r="Z17" s="20" t="s">
        <v>245</v>
      </c>
      <c r="AA17" s="21">
        <v>40000</v>
      </c>
      <c r="AB17" s="20"/>
      <c r="AC17" s="20">
        <v>75</v>
      </c>
      <c r="AD17" s="20" t="s">
        <v>260</v>
      </c>
      <c r="AE17" s="20" t="s">
        <v>320</v>
      </c>
      <c r="AF17" s="21">
        <v>640</v>
      </c>
      <c r="AG17" s="21">
        <v>640</v>
      </c>
      <c r="AH17" s="20" t="s">
        <v>321</v>
      </c>
      <c r="AI17" s="21">
        <v>27551.05</v>
      </c>
      <c r="AJ17" s="21">
        <v>7008.95</v>
      </c>
      <c r="AK17" s="21">
        <v>34560</v>
      </c>
      <c r="AL17" s="21">
        <v>12448.95</v>
      </c>
      <c r="AM17" s="21">
        <v>651.05</v>
      </c>
      <c r="AN17" s="21">
        <v>13100</v>
      </c>
      <c r="AO17" s="21">
        <v>6538.69</v>
      </c>
      <c r="AP17" s="21">
        <v>501.31</v>
      </c>
      <c r="AQ17" s="21">
        <v>7040</v>
      </c>
      <c r="AR17" s="20">
        <v>65</v>
      </c>
      <c r="AS17" s="31">
        <v>64</v>
      </c>
      <c r="AT17" s="32" t="s">
        <v>305</v>
      </c>
      <c r="AU17" s="29" t="s">
        <v>229</v>
      </c>
      <c r="AV17" s="30"/>
      <c r="AW17" s="30"/>
      <c r="AX17" s="30"/>
      <c r="AY17" s="30"/>
      <c r="AZ17" s="30"/>
      <c r="BA17" s="38">
        <v>0</v>
      </c>
      <c r="BB17" s="39">
        <v>45791</v>
      </c>
      <c r="BC17" s="39" t="s">
        <v>230</v>
      </c>
      <c r="BD17" s="11" t="s">
        <v>231</v>
      </c>
      <c r="BE17" s="11" t="s">
        <v>290</v>
      </c>
      <c r="BF17" s="41" t="s">
        <v>251</v>
      </c>
      <c r="BG17" s="11"/>
      <c r="BH17" s="42"/>
      <c r="BI17" s="11" t="s">
        <v>235</v>
      </c>
      <c r="BJ17" s="11" t="s">
        <v>235</v>
      </c>
      <c r="BK17" s="42" t="s">
        <v>235</v>
      </c>
      <c r="BL17" s="11" t="s">
        <v>291</v>
      </c>
    </row>
    <row r="18" spans="1:64">
      <c r="A18" s="20">
        <v>13</v>
      </c>
      <c r="B18" s="20" t="s">
        <v>211</v>
      </c>
      <c r="C18" s="20" t="s">
        <v>37</v>
      </c>
      <c r="D18" s="20" t="s">
        <v>212</v>
      </c>
      <c r="E18" s="20" t="s">
        <v>52</v>
      </c>
      <c r="F18" s="20" t="s">
        <v>51</v>
      </c>
      <c r="G18" s="20" t="s">
        <v>35</v>
      </c>
      <c r="H18" s="20" t="s">
        <v>36</v>
      </c>
      <c r="I18" s="20">
        <v>193699</v>
      </c>
      <c r="J18" s="20" t="s">
        <v>315</v>
      </c>
      <c r="K18" s="20">
        <v>193699</v>
      </c>
      <c r="L18" s="20" t="s">
        <v>264</v>
      </c>
      <c r="M18" s="20" t="s">
        <v>265</v>
      </c>
      <c r="N18" s="20">
        <v>410282</v>
      </c>
      <c r="O18" s="20" t="s">
        <v>316</v>
      </c>
      <c r="P18" s="20">
        <v>624169</v>
      </c>
      <c r="Q18" s="20" t="s">
        <v>317</v>
      </c>
      <c r="R18" s="20" t="s">
        <v>256</v>
      </c>
      <c r="S18" s="20" t="s">
        <v>322</v>
      </c>
      <c r="T18" s="20" t="s">
        <v>220</v>
      </c>
      <c r="U18" s="20" t="s">
        <v>221</v>
      </c>
      <c r="V18" s="20">
        <v>0</v>
      </c>
      <c r="W18" s="20" t="s">
        <v>222</v>
      </c>
      <c r="X18" s="20">
        <v>355247472</v>
      </c>
      <c r="Y18" s="20" t="s">
        <v>323</v>
      </c>
      <c r="Z18" s="20" t="s">
        <v>261</v>
      </c>
      <c r="AA18" s="21">
        <v>40000</v>
      </c>
      <c r="AB18" s="20"/>
      <c r="AC18" s="20">
        <v>75</v>
      </c>
      <c r="AD18" s="20" t="s">
        <v>260</v>
      </c>
      <c r="AE18" s="20" t="s">
        <v>324</v>
      </c>
      <c r="AF18" s="21">
        <v>640</v>
      </c>
      <c r="AG18" s="21">
        <v>640</v>
      </c>
      <c r="AH18" s="20" t="s">
        <v>227</v>
      </c>
      <c r="AI18" s="21">
        <v>33258.8</v>
      </c>
      <c r="AJ18" s="21">
        <v>7701.2</v>
      </c>
      <c r="AK18" s="21">
        <v>40960</v>
      </c>
      <c r="AL18" s="21">
        <v>6741.2</v>
      </c>
      <c r="AM18" s="21">
        <v>193.8</v>
      </c>
      <c r="AN18" s="21">
        <v>6935</v>
      </c>
      <c r="AO18" s="21">
        <v>0</v>
      </c>
      <c r="AP18" s="21">
        <v>0</v>
      </c>
      <c r="AQ18" s="21">
        <v>0</v>
      </c>
      <c r="AR18" s="20">
        <v>64</v>
      </c>
      <c r="AS18" s="27" t="s">
        <v>228</v>
      </c>
      <c r="AT18" s="28"/>
      <c r="AU18" s="29" t="s">
        <v>229</v>
      </c>
      <c r="AV18" s="30"/>
      <c r="AW18" s="30"/>
      <c r="AX18" s="30"/>
      <c r="AY18" s="40"/>
      <c r="AZ18" s="40"/>
      <c r="BA18" s="38">
        <v>0</v>
      </c>
      <c r="BB18" s="39">
        <v>45792</v>
      </c>
      <c r="BC18" s="39" t="s">
        <v>230</v>
      </c>
      <c r="BD18" s="11" t="s">
        <v>231</v>
      </c>
      <c r="BE18" s="11" t="s">
        <v>232</v>
      </c>
      <c r="BF18" s="41" t="s">
        <v>251</v>
      </c>
      <c r="BG18" s="11"/>
      <c r="BH18" s="42"/>
      <c r="BI18" s="11" t="s">
        <v>235</v>
      </c>
      <c r="BJ18" s="11" t="s">
        <v>235</v>
      </c>
      <c r="BK18" s="42" t="s">
        <v>235</v>
      </c>
      <c r="BL18" s="11" t="s">
        <v>252</v>
      </c>
    </row>
    <row r="19" spans="1:64">
      <c r="A19" s="20">
        <v>14</v>
      </c>
      <c r="B19" s="20" t="s">
        <v>211</v>
      </c>
      <c r="C19" s="20" t="s">
        <v>37</v>
      </c>
      <c r="D19" s="20" t="s">
        <v>212</v>
      </c>
      <c r="E19" s="20" t="s">
        <v>52</v>
      </c>
      <c r="F19" s="20" t="s">
        <v>51</v>
      </c>
      <c r="G19" s="20" t="s">
        <v>35</v>
      </c>
      <c r="H19" s="20" t="s">
        <v>36</v>
      </c>
      <c r="I19" s="20">
        <v>193699</v>
      </c>
      <c r="J19" s="20" t="s">
        <v>315</v>
      </c>
      <c r="K19" s="20">
        <v>193699</v>
      </c>
      <c r="L19" s="20" t="s">
        <v>264</v>
      </c>
      <c r="M19" s="20" t="s">
        <v>265</v>
      </c>
      <c r="N19" s="20">
        <v>410282</v>
      </c>
      <c r="O19" s="20" t="s">
        <v>316</v>
      </c>
      <c r="P19" s="20">
        <v>624169</v>
      </c>
      <c r="Q19" s="20" t="s">
        <v>317</v>
      </c>
      <c r="R19" s="20" t="s">
        <v>256</v>
      </c>
      <c r="S19" s="20" t="s">
        <v>325</v>
      </c>
      <c r="T19" s="20" t="s">
        <v>220</v>
      </c>
      <c r="U19" s="20" t="s">
        <v>221</v>
      </c>
      <c r="V19" s="20">
        <v>0</v>
      </c>
      <c r="W19" s="20" t="s">
        <v>222</v>
      </c>
      <c r="X19" s="20">
        <v>355247731</v>
      </c>
      <c r="Y19" s="20" t="s">
        <v>326</v>
      </c>
      <c r="Z19" s="20" t="s">
        <v>245</v>
      </c>
      <c r="AA19" s="21">
        <v>40000</v>
      </c>
      <c r="AB19" s="20"/>
      <c r="AC19" s="20">
        <v>75</v>
      </c>
      <c r="AD19" s="20" t="s">
        <v>260</v>
      </c>
      <c r="AE19" s="20" t="s">
        <v>320</v>
      </c>
      <c r="AF19" s="21">
        <v>640</v>
      </c>
      <c r="AG19" s="21">
        <v>640</v>
      </c>
      <c r="AH19" s="20" t="s">
        <v>227</v>
      </c>
      <c r="AI19" s="21">
        <v>34089.74</v>
      </c>
      <c r="AJ19" s="21">
        <v>7510.26</v>
      </c>
      <c r="AK19" s="21">
        <v>41600</v>
      </c>
      <c r="AL19" s="21">
        <v>5910.26</v>
      </c>
      <c r="AM19" s="21">
        <v>149.74</v>
      </c>
      <c r="AN19" s="21">
        <v>6060</v>
      </c>
      <c r="AO19" s="21">
        <v>0</v>
      </c>
      <c r="AP19" s="21">
        <v>0</v>
      </c>
      <c r="AQ19" s="21">
        <v>0</v>
      </c>
      <c r="AR19" s="20">
        <v>65</v>
      </c>
      <c r="AS19" s="27" t="s">
        <v>228</v>
      </c>
      <c r="AT19" s="28"/>
      <c r="AU19" s="29" t="s">
        <v>229</v>
      </c>
      <c r="AV19" s="30"/>
      <c r="AW19" s="30"/>
      <c r="AX19" s="30"/>
      <c r="AY19" s="40"/>
      <c r="AZ19" s="40"/>
      <c r="BA19" s="38">
        <v>0</v>
      </c>
      <c r="BB19" s="39">
        <v>45792</v>
      </c>
      <c r="BC19" s="39" t="s">
        <v>230</v>
      </c>
      <c r="BD19" s="11" t="s">
        <v>231</v>
      </c>
      <c r="BE19" s="11" t="s">
        <v>232</v>
      </c>
      <c r="BF19" s="41" t="s">
        <v>233</v>
      </c>
      <c r="BG19" s="11"/>
      <c r="BH19" s="42"/>
      <c r="BI19" s="11" t="s">
        <v>234</v>
      </c>
      <c r="BJ19" s="11" t="s">
        <v>235</v>
      </c>
      <c r="BK19" s="42" t="s">
        <v>235</v>
      </c>
      <c r="BL19" s="11" t="s">
        <v>236</v>
      </c>
    </row>
    <row r="20" ht="24" spans="1:64">
      <c r="A20" s="20">
        <v>15</v>
      </c>
      <c r="B20" s="20" t="s">
        <v>211</v>
      </c>
      <c r="C20" s="20" t="s">
        <v>37</v>
      </c>
      <c r="D20" s="20" t="s">
        <v>212</v>
      </c>
      <c r="E20" s="20" t="s">
        <v>52</v>
      </c>
      <c r="F20" s="20" t="s">
        <v>51</v>
      </c>
      <c r="G20" s="20" t="s">
        <v>35</v>
      </c>
      <c r="H20" s="20" t="s">
        <v>36</v>
      </c>
      <c r="I20" s="20">
        <v>191262</v>
      </c>
      <c r="J20" s="20" t="s">
        <v>327</v>
      </c>
      <c r="K20" s="20">
        <v>191262</v>
      </c>
      <c r="L20" s="20" t="s">
        <v>273</v>
      </c>
      <c r="M20" s="20" t="s">
        <v>274</v>
      </c>
      <c r="N20" s="20">
        <v>391249</v>
      </c>
      <c r="O20" s="20" t="s">
        <v>328</v>
      </c>
      <c r="P20" s="20">
        <v>579481</v>
      </c>
      <c r="Q20" s="20" t="s">
        <v>329</v>
      </c>
      <c r="R20" s="20" t="s">
        <v>218</v>
      </c>
      <c r="S20" s="20" t="s">
        <v>330</v>
      </c>
      <c r="T20" s="20" t="s">
        <v>258</v>
      </c>
      <c r="U20" s="20" t="s">
        <v>221</v>
      </c>
      <c r="V20" s="20">
        <v>0</v>
      </c>
      <c r="W20" s="20" t="s">
        <v>222</v>
      </c>
      <c r="X20" s="20">
        <v>355251441</v>
      </c>
      <c r="Y20" s="20" t="s">
        <v>331</v>
      </c>
      <c r="Z20" s="20" t="s">
        <v>271</v>
      </c>
      <c r="AA20" s="21">
        <v>40000</v>
      </c>
      <c r="AB20" s="20"/>
      <c r="AC20" s="20">
        <v>75</v>
      </c>
      <c r="AD20" s="20" t="s">
        <v>225</v>
      </c>
      <c r="AE20" s="20" t="s">
        <v>332</v>
      </c>
      <c r="AF20" s="21">
        <v>640</v>
      </c>
      <c r="AG20" s="21">
        <v>640</v>
      </c>
      <c r="AH20" s="20" t="s">
        <v>227</v>
      </c>
      <c r="AI20" s="21">
        <v>32654.02</v>
      </c>
      <c r="AJ20" s="21">
        <v>7665.98</v>
      </c>
      <c r="AK20" s="21">
        <v>40320</v>
      </c>
      <c r="AL20" s="21">
        <v>7345.98</v>
      </c>
      <c r="AM20" s="21">
        <v>229.02</v>
      </c>
      <c r="AN20" s="21">
        <v>7575</v>
      </c>
      <c r="AO20" s="21">
        <v>0</v>
      </c>
      <c r="AP20" s="21">
        <v>0</v>
      </c>
      <c r="AQ20" s="21">
        <v>0</v>
      </c>
      <c r="AR20" s="20">
        <v>63</v>
      </c>
      <c r="AS20" s="27" t="s">
        <v>228</v>
      </c>
      <c r="AT20" s="28"/>
      <c r="AU20" s="29" t="s">
        <v>229</v>
      </c>
      <c r="AV20" s="30"/>
      <c r="AW20" s="30"/>
      <c r="AX20" s="30"/>
      <c r="AY20" s="40"/>
      <c r="AZ20" s="40"/>
      <c r="BA20" s="38">
        <v>0</v>
      </c>
      <c r="BB20" s="39">
        <v>45792</v>
      </c>
      <c r="BC20" s="39" t="s">
        <v>230</v>
      </c>
      <c r="BD20" s="11" t="s">
        <v>231</v>
      </c>
      <c r="BE20" s="11" t="s">
        <v>232</v>
      </c>
      <c r="BF20" s="41" t="s">
        <v>233</v>
      </c>
      <c r="BG20" s="11"/>
      <c r="BH20" s="42"/>
      <c r="BI20" s="11" t="s">
        <v>234</v>
      </c>
      <c r="BJ20" s="11" t="s">
        <v>235</v>
      </c>
      <c r="BK20" s="42" t="s">
        <v>235</v>
      </c>
      <c r="BL20" s="11" t="s">
        <v>236</v>
      </c>
    </row>
    <row r="21" ht="24" spans="1:64">
      <c r="A21" s="20">
        <v>16</v>
      </c>
      <c r="B21" s="20" t="s">
        <v>211</v>
      </c>
      <c r="C21" s="20" t="s">
        <v>37</v>
      </c>
      <c r="D21" s="20" t="s">
        <v>212</v>
      </c>
      <c r="E21" s="20" t="s">
        <v>52</v>
      </c>
      <c r="F21" s="20" t="s">
        <v>51</v>
      </c>
      <c r="G21" s="20" t="s">
        <v>35</v>
      </c>
      <c r="H21" s="20" t="s">
        <v>36</v>
      </c>
      <c r="I21" s="20">
        <v>190854</v>
      </c>
      <c r="J21" s="20" t="s">
        <v>299</v>
      </c>
      <c r="K21" s="20">
        <v>190854</v>
      </c>
      <c r="L21" s="20" t="s">
        <v>238</v>
      </c>
      <c r="M21" s="20" t="s">
        <v>239</v>
      </c>
      <c r="N21" s="20">
        <v>384679</v>
      </c>
      <c r="O21" s="20" t="s">
        <v>300</v>
      </c>
      <c r="P21" s="20">
        <v>734020</v>
      </c>
      <c r="Q21" s="20" t="s">
        <v>301</v>
      </c>
      <c r="R21" s="20" t="s">
        <v>218</v>
      </c>
      <c r="S21" s="20" t="s">
        <v>333</v>
      </c>
      <c r="T21" s="20" t="s">
        <v>258</v>
      </c>
      <c r="U21" s="20" t="s">
        <v>221</v>
      </c>
      <c r="V21" s="20">
        <v>0</v>
      </c>
      <c r="W21" s="20" t="s">
        <v>222</v>
      </c>
      <c r="X21" s="20">
        <v>355282725</v>
      </c>
      <c r="Y21" s="20" t="s">
        <v>334</v>
      </c>
      <c r="Z21" s="20" t="s">
        <v>335</v>
      </c>
      <c r="AA21" s="21">
        <v>42000</v>
      </c>
      <c r="AB21" s="20"/>
      <c r="AC21" s="20">
        <v>75</v>
      </c>
      <c r="AD21" s="20" t="s">
        <v>225</v>
      </c>
      <c r="AE21" s="20" t="s">
        <v>336</v>
      </c>
      <c r="AF21" s="21">
        <v>670</v>
      </c>
      <c r="AG21" s="21">
        <v>670</v>
      </c>
      <c r="AH21" s="20" t="s">
        <v>262</v>
      </c>
      <c r="AI21" s="21">
        <v>34772.32</v>
      </c>
      <c r="AJ21" s="21">
        <v>8107.68</v>
      </c>
      <c r="AK21" s="21">
        <v>42880</v>
      </c>
      <c r="AL21" s="21">
        <v>7227.68</v>
      </c>
      <c r="AM21" s="21">
        <v>211.32</v>
      </c>
      <c r="AN21" s="21">
        <v>7439</v>
      </c>
      <c r="AO21" s="21">
        <v>0</v>
      </c>
      <c r="AP21" s="21">
        <v>0</v>
      </c>
      <c r="AQ21" s="21">
        <v>0</v>
      </c>
      <c r="AR21" s="20">
        <v>64</v>
      </c>
      <c r="AS21" s="27" t="s">
        <v>228</v>
      </c>
      <c r="AT21" s="28"/>
      <c r="AU21" s="29" t="s">
        <v>229</v>
      </c>
      <c r="AV21" s="30"/>
      <c r="AW21" s="30"/>
      <c r="AX21" s="30"/>
      <c r="AY21" s="40"/>
      <c r="AZ21" s="40"/>
      <c r="BA21" s="38">
        <v>0</v>
      </c>
      <c r="BB21" s="39">
        <v>45793</v>
      </c>
      <c r="BC21" s="39" t="s">
        <v>230</v>
      </c>
      <c r="BD21" s="11" t="s">
        <v>231</v>
      </c>
      <c r="BE21" s="11" t="s">
        <v>232</v>
      </c>
      <c r="BF21" s="41" t="s">
        <v>251</v>
      </c>
      <c r="BG21" s="11"/>
      <c r="BH21" s="42"/>
      <c r="BI21" s="11" t="s">
        <v>235</v>
      </c>
      <c r="BJ21" s="11" t="s">
        <v>235</v>
      </c>
      <c r="BK21" s="42" t="s">
        <v>235</v>
      </c>
      <c r="BL21" s="11" t="s">
        <v>252</v>
      </c>
    </row>
    <row r="22" ht="24" spans="1:64">
      <c r="A22" s="20">
        <v>17</v>
      </c>
      <c r="B22" s="20" t="s">
        <v>211</v>
      </c>
      <c r="C22" s="20" t="s">
        <v>37</v>
      </c>
      <c r="D22" s="20" t="s">
        <v>212</v>
      </c>
      <c r="E22" s="20" t="s">
        <v>52</v>
      </c>
      <c r="F22" s="20" t="s">
        <v>51</v>
      </c>
      <c r="G22" s="20" t="s">
        <v>35</v>
      </c>
      <c r="H22" s="20" t="s">
        <v>36</v>
      </c>
      <c r="I22" s="20">
        <v>190932</v>
      </c>
      <c r="J22" s="20" t="s">
        <v>337</v>
      </c>
      <c r="K22" s="20">
        <v>190932</v>
      </c>
      <c r="L22" s="20" t="s">
        <v>238</v>
      </c>
      <c r="M22" s="20" t="s">
        <v>239</v>
      </c>
      <c r="N22" s="20">
        <v>384831</v>
      </c>
      <c r="O22" s="20" t="s">
        <v>338</v>
      </c>
      <c r="P22" s="20">
        <v>626597</v>
      </c>
      <c r="Q22" s="20" t="s">
        <v>339</v>
      </c>
      <c r="R22" s="20" t="s">
        <v>256</v>
      </c>
      <c r="S22" s="20" t="s">
        <v>340</v>
      </c>
      <c r="T22" s="20" t="s">
        <v>258</v>
      </c>
      <c r="U22" s="20" t="s">
        <v>221</v>
      </c>
      <c r="V22" s="20">
        <v>0</v>
      </c>
      <c r="W22" s="20" t="s">
        <v>222</v>
      </c>
      <c r="X22" s="20">
        <v>355295481</v>
      </c>
      <c r="Y22" s="20" t="s">
        <v>341</v>
      </c>
      <c r="Z22" s="20" t="s">
        <v>261</v>
      </c>
      <c r="AA22" s="21">
        <v>40000</v>
      </c>
      <c r="AB22" s="20"/>
      <c r="AC22" s="20">
        <v>75</v>
      </c>
      <c r="AD22" s="20" t="s">
        <v>260</v>
      </c>
      <c r="AE22" s="20" t="s">
        <v>287</v>
      </c>
      <c r="AF22" s="21">
        <v>640</v>
      </c>
      <c r="AG22" s="21">
        <v>640</v>
      </c>
      <c r="AH22" s="20" t="s">
        <v>342</v>
      </c>
      <c r="AI22" s="21">
        <v>34052.51</v>
      </c>
      <c r="AJ22" s="21">
        <v>7547.49</v>
      </c>
      <c r="AK22" s="21">
        <v>41600</v>
      </c>
      <c r="AL22" s="21">
        <v>5947.49</v>
      </c>
      <c r="AM22" s="21">
        <v>152.51</v>
      </c>
      <c r="AN22" s="21">
        <v>6100</v>
      </c>
      <c r="AO22" s="21">
        <v>0</v>
      </c>
      <c r="AP22" s="21">
        <v>0</v>
      </c>
      <c r="AQ22" s="21">
        <v>0</v>
      </c>
      <c r="AR22" s="20">
        <v>65</v>
      </c>
      <c r="AS22" s="27" t="s">
        <v>228</v>
      </c>
      <c r="AT22" s="28"/>
      <c r="AU22" s="29" t="s">
        <v>229</v>
      </c>
      <c r="AV22" s="30"/>
      <c r="AW22" s="30"/>
      <c r="AX22" s="30"/>
      <c r="AY22" s="40"/>
      <c r="AZ22" s="40"/>
      <c r="BA22" s="38">
        <v>0</v>
      </c>
      <c r="BB22" s="39">
        <v>45793</v>
      </c>
      <c r="BC22" s="39" t="s">
        <v>230</v>
      </c>
      <c r="BD22" s="11" t="s">
        <v>231</v>
      </c>
      <c r="BE22" s="11" t="s">
        <v>232</v>
      </c>
      <c r="BF22" s="41" t="s">
        <v>251</v>
      </c>
      <c r="BG22" s="11"/>
      <c r="BH22" s="42"/>
      <c r="BI22" s="11" t="s">
        <v>235</v>
      </c>
      <c r="BJ22" s="11" t="s">
        <v>235</v>
      </c>
      <c r="BK22" s="42" t="s">
        <v>235</v>
      </c>
      <c r="BL22" s="11" t="s">
        <v>252</v>
      </c>
    </row>
    <row r="23" ht="24" spans="1:64">
      <c r="A23" s="20">
        <v>18</v>
      </c>
      <c r="B23" s="20" t="s">
        <v>211</v>
      </c>
      <c r="C23" s="20" t="s">
        <v>37</v>
      </c>
      <c r="D23" s="20" t="s">
        <v>212</v>
      </c>
      <c r="E23" s="20" t="s">
        <v>52</v>
      </c>
      <c r="F23" s="20" t="s">
        <v>51</v>
      </c>
      <c r="G23" s="20" t="s">
        <v>35</v>
      </c>
      <c r="H23" s="20" t="s">
        <v>36</v>
      </c>
      <c r="I23" s="20">
        <v>190862</v>
      </c>
      <c r="J23" s="20" t="s">
        <v>343</v>
      </c>
      <c r="K23" s="20">
        <v>190862</v>
      </c>
      <c r="L23" s="20" t="s">
        <v>238</v>
      </c>
      <c r="M23" s="20" t="s">
        <v>239</v>
      </c>
      <c r="N23" s="20">
        <v>383977</v>
      </c>
      <c r="O23" s="20" t="s">
        <v>344</v>
      </c>
      <c r="P23" s="20">
        <v>566673</v>
      </c>
      <c r="Q23" s="20" t="s">
        <v>345</v>
      </c>
      <c r="R23" s="20" t="s">
        <v>218</v>
      </c>
      <c r="S23" s="20" t="s">
        <v>346</v>
      </c>
      <c r="T23" s="20" t="s">
        <v>258</v>
      </c>
      <c r="U23" s="20" t="s">
        <v>221</v>
      </c>
      <c r="V23" s="20">
        <v>0</v>
      </c>
      <c r="W23" s="20" t="s">
        <v>222</v>
      </c>
      <c r="X23" s="20">
        <v>355305260</v>
      </c>
      <c r="Y23" s="20" t="s">
        <v>347</v>
      </c>
      <c r="Z23" s="20" t="s">
        <v>335</v>
      </c>
      <c r="AA23" s="21">
        <v>42000</v>
      </c>
      <c r="AB23" s="20"/>
      <c r="AC23" s="20">
        <v>75</v>
      </c>
      <c r="AD23" s="20" t="s">
        <v>225</v>
      </c>
      <c r="AE23" s="20" t="s">
        <v>287</v>
      </c>
      <c r="AF23" s="21">
        <v>670</v>
      </c>
      <c r="AG23" s="21">
        <v>670</v>
      </c>
      <c r="AH23" s="20" t="s">
        <v>288</v>
      </c>
      <c r="AI23" s="21">
        <v>31110.08</v>
      </c>
      <c r="AJ23" s="21">
        <v>7609.92</v>
      </c>
      <c r="AK23" s="21">
        <v>38720</v>
      </c>
      <c r="AL23" s="21">
        <v>10889.92</v>
      </c>
      <c r="AM23" s="21">
        <v>463.08</v>
      </c>
      <c r="AN23" s="21">
        <v>11353</v>
      </c>
      <c r="AO23" s="21">
        <v>3895.52</v>
      </c>
      <c r="AP23" s="21">
        <v>264.48</v>
      </c>
      <c r="AQ23" s="21">
        <v>4160</v>
      </c>
      <c r="AR23" s="20">
        <v>64</v>
      </c>
      <c r="AS23" s="31">
        <v>48</v>
      </c>
      <c r="AT23" s="32" t="s">
        <v>289</v>
      </c>
      <c r="AU23" s="29" t="s">
        <v>229</v>
      </c>
      <c r="AV23" s="30"/>
      <c r="AW23" s="30"/>
      <c r="AX23" s="30"/>
      <c r="AY23" s="40"/>
      <c r="AZ23" s="40"/>
      <c r="BA23" s="38">
        <v>0</v>
      </c>
      <c r="BB23" s="39">
        <v>45793</v>
      </c>
      <c r="BC23" s="39" t="s">
        <v>230</v>
      </c>
      <c r="BD23" s="11" t="s">
        <v>231</v>
      </c>
      <c r="BE23" s="11" t="s">
        <v>232</v>
      </c>
      <c r="BF23" s="41" t="s">
        <v>251</v>
      </c>
      <c r="BG23" s="11"/>
      <c r="BH23" s="42"/>
      <c r="BI23" s="11" t="s">
        <v>235</v>
      </c>
      <c r="BJ23" s="11" t="s">
        <v>235</v>
      </c>
      <c r="BK23" s="42" t="s">
        <v>235</v>
      </c>
      <c r="BL23" s="11" t="s">
        <v>252</v>
      </c>
    </row>
    <row r="24" ht="24" spans="1:64">
      <c r="A24" s="20">
        <v>19</v>
      </c>
      <c r="B24" s="20" t="s">
        <v>211</v>
      </c>
      <c r="C24" s="20" t="s">
        <v>37</v>
      </c>
      <c r="D24" s="20" t="s">
        <v>212</v>
      </c>
      <c r="E24" s="20" t="s">
        <v>52</v>
      </c>
      <c r="F24" s="20" t="s">
        <v>51</v>
      </c>
      <c r="G24" s="20" t="s">
        <v>35</v>
      </c>
      <c r="H24" s="20" t="s">
        <v>36</v>
      </c>
      <c r="I24" s="20">
        <v>194083</v>
      </c>
      <c r="J24" s="20" t="s">
        <v>272</v>
      </c>
      <c r="K24" s="20">
        <v>194083</v>
      </c>
      <c r="L24" s="20" t="s">
        <v>273</v>
      </c>
      <c r="M24" s="20" t="s">
        <v>274</v>
      </c>
      <c r="N24" s="20">
        <v>412155</v>
      </c>
      <c r="O24" s="20" t="s">
        <v>275</v>
      </c>
      <c r="P24" s="20">
        <v>684213</v>
      </c>
      <c r="Q24" s="20" t="s">
        <v>276</v>
      </c>
      <c r="R24" s="20" t="s">
        <v>218</v>
      </c>
      <c r="S24" s="20" t="s">
        <v>348</v>
      </c>
      <c r="T24" s="20" t="s">
        <v>220</v>
      </c>
      <c r="U24" s="20" t="s">
        <v>221</v>
      </c>
      <c r="V24" s="20">
        <v>541</v>
      </c>
      <c r="W24" s="20" t="s">
        <v>278</v>
      </c>
      <c r="X24" s="20">
        <v>355356896</v>
      </c>
      <c r="Y24" s="20" t="s">
        <v>349</v>
      </c>
      <c r="Z24" s="20" t="s">
        <v>280</v>
      </c>
      <c r="AA24" s="21">
        <v>42000</v>
      </c>
      <c r="AB24" s="20"/>
      <c r="AC24" s="20">
        <v>75</v>
      </c>
      <c r="AD24" s="20" t="s">
        <v>225</v>
      </c>
      <c r="AE24" s="20" t="s">
        <v>281</v>
      </c>
      <c r="AF24" s="21">
        <v>670</v>
      </c>
      <c r="AG24" s="21">
        <v>670</v>
      </c>
      <c r="AH24" s="20" t="s">
        <v>282</v>
      </c>
      <c r="AI24" s="21">
        <v>33664.72</v>
      </c>
      <c r="AJ24" s="21">
        <v>7875.28</v>
      </c>
      <c r="AK24" s="21">
        <v>41540</v>
      </c>
      <c r="AL24" s="21">
        <v>8335.28</v>
      </c>
      <c r="AM24" s="21">
        <v>279.72</v>
      </c>
      <c r="AN24" s="21">
        <v>8615</v>
      </c>
      <c r="AO24" s="21">
        <v>0</v>
      </c>
      <c r="AP24" s="21">
        <v>0</v>
      </c>
      <c r="AQ24" s="21">
        <v>0</v>
      </c>
      <c r="AR24" s="20">
        <v>62</v>
      </c>
      <c r="AS24" s="27" t="s">
        <v>228</v>
      </c>
      <c r="AT24" s="28"/>
      <c r="AU24" s="29" t="s">
        <v>229</v>
      </c>
      <c r="AV24" s="30"/>
      <c r="AW24" s="30"/>
      <c r="AX24" s="30"/>
      <c r="AY24" s="40"/>
      <c r="AZ24" s="40"/>
      <c r="BA24" s="38">
        <v>0</v>
      </c>
      <c r="BB24" s="39">
        <v>45792</v>
      </c>
      <c r="BC24" s="39" t="s">
        <v>230</v>
      </c>
      <c r="BD24" s="11" t="s">
        <v>231</v>
      </c>
      <c r="BE24" s="11" t="s">
        <v>232</v>
      </c>
      <c r="BF24" s="41" t="s">
        <v>233</v>
      </c>
      <c r="BG24" s="11"/>
      <c r="BH24" s="42"/>
      <c r="BI24" s="11" t="s">
        <v>234</v>
      </c>
      <c r="BJ24" s="11" t="s">
        <v>235</v>
      </c>
      <c r="BK24" s="42" t="s">
        <v>235</v>
      </c>
      <c r="BL24" s="11" t="s">
        <v>236</v>
      </c>
    </row>
    <row r="25" ht="24" spans="1:64">
      <c r="A25" s="20">
        <v>20</v>
      </c>
      <c r="B25" s="20" t="s">
        <v>211</v>
      </c>
      <c r="C25" s="20" t="s">
        <v>37</v>
      </c>
      <c r="D25" s="20" t="s">
        <v>212</v>
      </c>
      <c r="E25" s="20" t="s">
        <v>52</v>
      </c>
      <c r="F25" s="20" t="s">
        <v>51</v>
      </c>
      <c r="G25" s="20" t="s">
        <v>35</v>
      </c>
      <c r="H25" s="20" t="s">
        <v>36</v>
      </c>
      <c r="I25" s="20">
        <v>191037</v>
      </c>
      <c r="J25" s="20" t="s">
        <v>292</v>
      </c>
      <c r="K25" s="20">
        <v>191037</v>
      </c>
      <c r="L25" s="20" t="s">
        <v>238</v>
      </c>
      <c r="M25" s="20" t="s">
        <v>239</v>
      </c>
      <c r="N25" s="20">
        <v>386390</v>
      </c>
      <c r="O25" s="20" t="s">
        <v>293</v>
      </c>
      <c r="P25" s="20">
        <v>640227</v>
      </c>
      <c r="Q25" s="20" t="s">
        <v>350</v>
      </c>
      <c r="R25" s="20" t="s">
        <v>256</v>
      </c>
      <c r="S25" s="20" t="s">
        <v>351</v>
      </c>
      <c r="T25" s="20" t="s">
        <v>258</v>
      </c>
      <c r="U25" s="20" t="s">
        <v>221</v>
      </c>
      <c r="V25" s="20">
        <v>0</v>
      </c>
      <c r="W25" s="20" t="s">
        <v>222</v>
      </c>
      <c r="X25" s="20">
        <v>355357508</v>
      </c>
      <c r="Y25" s="20" t="s">
        <v>352</v>
      </c>
      <c r="Z25" s="20" t="s">
        <v>320</v>
      </c>
      <c r="AA25" s="21">
        <v>40000</v>
      </c>
      <c r="AB25" s="20"/>
      <c r="AC25" s="20">
        <v>75</v>
      </c>
      <c r="AD25" s="20" t="s">
        <v>260</v>
      </c>
      <c r="AE25" s="20" t="s">
        <v>353</v>
      </c>
      <c r="AF25" s="21">
        <v>640</v>
      </c>
      <c r="AG25" s="21">
        <v>640</v>
      </c>
      <c r="AH25" s="20" t="s">
        <v>354</v>
      </c>
      <c r="AI25" s="21">
        <v>26875.11</v>
      </c>
      <c r="AJ25" s="21">
        <v>7114.89</v>
      </c>
      <c r="AK25" s="21">
        <v>33990</v>
      </c>
      <c r="AL25" s="21">
        <v>13124.89</v>
      </c>
      <c r="AM25" s="21">
        <v>663.11</v>
      </c>
      <c r="AN25" s="21">
        <v>13788</v>
      </c>
      <c r="AO25" s="21">
        <v>5889.48</v>
      </c>
      <c r="AP25" s="21">
        <v>440.52</v>
      </c>
      <c r="AQ25" s="21">
        <v>6330</v>
      </c>
      <c r="AR25" s="20">
        <v>63</v>
      </c>
      <c r="AS25" s="31">
        <v>61</v>
      </c>
      <c r="AT25" s="32" t="s">
        <v>305</v>
      </c>
      <c r="AU25" s="29" t="s">
        <v>229</v>
      </c>
      <c r="AV25" s="30"/>
      <c r="AW25" s="30"/>
      <c r="AX25" s="30"/>
      <c r="AY25" s="40"/>
      <c r="AZ25" s="40"/>
      <c r="BA25" s="38">
        <v>0</v>
      </c>
      <c r="BB25" s="39">
        <v>45793</v>
      </c>
      <c r="BC25" s="39" t="s">
        <v>230</v>
      </c>
      <c r="BD25" s="11" t="s">
        <v>231</v>
      </c>
      <c r="BE25" s="11" t="s">
        <v>232</v>
      </c>
      <c r="BF25" s="41" t="s">
        <v>251</v>
      </c>
      <c r="BG25" s="11"/>
      <c r="BH25" s="42"/>
      <c r="BI25" s="11" t="s">
        <v>235</v>
      </c>
      <c r="BJ25" s="11" t="s">
        <v>235</v>
      </c>
      <c r="BK25" s="42" t="s">
        <v>235</v>
      </c>
      <c r="BL25" s="11" t="s">
        <v>252</v>
      </c>
    </row>
    <row r="26" spans="1:64">
      <c r="A26" s="20">
        <v>21</v>
      </c>
      <c r="B26" s="20" t="s">
        <v>211</v>
      </c>
      <c r="C26" s="20" t="s">
        <v>37</v>
      </c>
      <c r="D26" s="20" t="s">
        <v>212</v>
      </c>
      <c r="E26" s="20" t="s">
        <v>52</v>
      </c>
      <c r="F26" s="20" t="s">
        <v>51</v>
      </c>
      <c r="G26" s="20" t="s">
        <v>35</v>
      </c>
      <c r="H26" s="20" t="s">
        <v>36</v>
      </c>
      <c r="I26" s="20">
        <v>192510</v>
      </c>
      <c r="J26" s="20" t="s">
        <v>355</v>
      </c>
      <c r="K26" s="20">
        <v>192510</v>
      </c>
      <c r="L26" s="20" t="s">
        <v>238</v>
      </c>
      <c r="M26" s="20" t="s">
        <v>239</v>
      </c>
      <c r="N26" s="20">
        <v>402566</v>
      </c>
      <c r="O26" s="20" t="s">
        <v>356</v>
      </c>
      <c r="P26" s="20">
        <v>604242</v>
      </c>
      <c r="Q26" s="20" t="s">
        <v>357</v>
      </c>
      <c r="R26" s="20" t="s">
        <v>218</v>
      </c>
      <c r="S26" s="20" t="s">
        <v>358</v>
      </c>
      <c r="T26" s="20" t="s">
        <v>258</v>
      </c>
      <c r="U26" s="20" t="s">
        <v>221</v>
      </c>
      <c r="V26" s="20">
        <v>0</v>
      </c>
      <c r="W26" s="20" t="s">
        <v>222</v>
      </c>
      <c r="X26" s="20">
        <v>355358739</v>
      </c>
      <c r="Y26" s="20" t="s">
        <v>359</v>
      </c>
      <c r="Z26" s="20" t="s">
        <v>271</v>
      </c>
      <c r="AA26" s="21">
        <v>42000</v>
      </c>
      <c r="AB26" s="20"/>
      <c r="AC26" s="20">
        <v>75</v>
      </c>
      <c r="AD26" s="20" t="s">
        <v>225</v>
      </c>
      <c r="AE26" s="20" t="s">
        <v>332</v>
      </c>
      <c r="AF26" s="21">
        <v>670</v>
      </c>
      <c r="AG26" s="21">
        <v>670</v>
      </c>
      <c r="AH26" s="20" t="s">
        <v>298</v>
      </c>
      <c r="AI26" s="21">
        <v>26783.49</v>
      </c>
      <c r="AJ26" s="21">
        <v>7386.51</v>
      </c>
      <c r="AK26" s="21">
        <v>34170</v>
      </c>
      <c r="AL26" s="21">
        <v>15216.51</v>
      </c>
      <c r="AM26" s="21">
        <v>932.49</v>
      </c>
      <c r="AN26" s="21">
        <v>16149</v>
      </c>
      <c r="AO26" s="21">
        <v>7356.51</v>
      </c>
      <c r="AP26" s="21">
        <v>683.49</v>
      </c>
      <c r="AQ26" s="21">
        <v>8040</v>
      </c>
      <c r="AR26" s="20">
        <v>63</v>
      </c>
      <c r="AS26" s="31">
        <v>78</v>
      </c>
      <c r="AT26" s="32" t="s">
        <v>305</v>
      </c>
      <c r="AU26" s="29" t="s">
        <v>229</v>
      </c>
      <c r="AV26" s="30"/>
      <c r="AW26" s="30"/>
      <c r="AX26" s="30"/>
      <c r="AY26" s="40"/>
      <c r="AZ26" s="40"/>
      <c r="BA26" s="38">
        <v>0</v>
      </c>
      <c r="BB26" s="39">
        <v>45793</v>
      </c>
      <c r="BC26" s="39" t="s">
        <v>230</v>
      </c>
      <c r="BD26" s="11" t="s">
        <v>231</v>
      </c>
      <c r="BE26" s="11" t="s">
        <v>232</v>
      </c>
      <c r="BF26" s="41" t="s">
        <v>251</v>
      </c>
      <c r="BG26" s="11"/>
      <c r="BH26" s="42"/>
      <c r="BI26" s="11" t="s">
        <v>235</v>
      </c>
      <c r="BJ26" s="11" t="s">
        <v>235</v>
      </c>
      <c r="BK26" s="42" t="s">
        <v>235</v>
      </c>
      <c r="BL26" s="11" t="s">
        <v>252</v>
      </c>
    </row>
    <row r="27" spans="1:64">
      <c r="A27" s="20">
        <v>22</v>
      </c>
      <c r="B27" s="20" t="s">
        <v>211</v>
      </c>
      <c r="C27" s="20" t="s">
        <v>37</v>
      </c>
      <c r="D27" s="20" t="s">
        <v>212</v>
      </c>
      <c r="E27" s="20" t="s">
        <v>52</v>
      </c>
      <c r="F27" s="20" t="s">
        <v>51</v>
      </c>
      <c r="G27" s="20" t="s">
        <v>35</v>
      </c>
      <c r="H27" s="20" t="s">
        <v>36</v>
      </c>
      <c r="I27" s="20">
        <v>192510</v>
      </c>
      <c r="J27" s="20" t="s">
        <v>355</v>
      </c>
      <c r="K27" s="20">
        <v>192510</v>
      </c>
      <c r="L27" s="20" t="s">
        <v>238</v>
      </c>
      <c r="M27" s="20" t="s">
        <v>239</v>
      </c>
      <c r="N27" s="20">
        <v>402566</v>
      </c>
      <c r="O27" s="20" t="s">
        <v>356</v>
      </c>
      <c r="P27" s="20">
        <v>604242</v>
      </c>
      <c r="Q27" s="20" t="s">
        <v>357</v>
      </c>
      <c r="R27" s="20" t="s">
        <v>218</v>
      </c>
      <c r="S27" s="20" t="s">
        <v>360</v>
      </c>
      <c r="T27" s="20" t="s">
        <v>220</v>
      </c>
      <c r="U27" s="20" t="s">
        <v>221</v>
      </c>
      <c r="V27" s="20">
        <v>0</v>
      </c>
      <c r="W27" s="20" t="s">
        <v>222</v>
      </c>
      <c r="X27" s="20">
        <v>355358815</v>
      </c>
      <c r="Y27" s="20" t="s">
        <v>361</v>
      </c>
      <c r="Z27" s="20" t="s">
        <v>271</v>
      </c>
      <c r="AA27" s="21">
        <v>42000</v>
      </c>
      <c r="AB27" s="20"/>
      <c r="AC27" s="20">
        <v>75</v>
      </c>
      <c r="AD27" s="20" t="s">
        <v>225</v>
      </c>
      <c r="AE27" s="20" t="s">
        <v>332</v>
      </c>
      <c r="AF27" s="21">
        <v>670</v>
      </c>
      <c r="AG27" s="21">
        <v>670</v>
      </c>
      <c r="AH27" s="20" t="s">
        <v>227</v>
      </c>
      <c r="AI27" s="21">
        <v>34140</v>
      </c>
      <c r="AJ27" s="21">
        <v>8070</v>
      </c>
      <c r="AK27" s="21">
        <v>42210</v>
      </c>
      <c r="AL27" s="21">
        <v>7860</v>
      </c>
      <c r="AM27" s="21">
        <v>249</v>
      </c>
      <c r="AN27" s="21">
        <v>8109</v>
      </c>
      <c r="AO27" s="21">
        <v>0</v>
      </c>
      <c r="AP27" s="21">
        <v>0</v>
      </c>
      <c r="AQ27" s="21">
        <v>0</v>
      </c>
      <c r="AR27" s="20">
        <v>63</v>
      </c>
      <c r="AS27" s="27" t="s">
        <v>228</v>
      </c>
      <c r="AT27" s="28"/>
      <c r="AU27" s="29" t="s">
        <v>229</v>
      </c>
      <c r="AV27" s="30"/>
      <c r="AW27" s="30"/>
      <c r="AX27" s="30"/>
      <c r="AY27" s="40"/>
      <c r="AZ27" s="40"/>
      <c r="BA27" s="38">
        <v>0</v>
      </c>
      <c r="BB27" s="39">
        <v>45793</v>
      </c>
      <c r="BC27" s="39" t="s">
        <v>230</v>
      </c>
      <c r="BD27" s="11" t="s">
        <v>231</v>
      </c>
      <c r="BE27" s="11" t="s">
        <v>232</v>
      </c>
      <c r="BF27" s="41" t="s">
        <v>233</v>
      </c>
      <c r="BG27" s="11"/>
      <c r="BH27" s="42"/>
      <c r="BI27" s="11" t="s">
        <v>234</v>
      </c>
      <c r="BJ27" s="11" t="s">
        <v>235</v>
      </c>
      <c r="BK27" s="42" t="s">
        <v>235</v>
      </c>
      <c r="BL27" s="11" t="s">
        <v>236</v>
      </c>
    </row>
    <row r="28" ht="24" spans="1:64">
      <c r="A28" s="20">
        <v>23</v>
      </c>
      <c r="B28" s="20" t="s">
        <v>211</v>
      </c>
      <c r="C28" s="20" t="s">
        <v>37</v>
      </c>
      <c r="D28" s="20" t="s">
        <v>212</v>
      </c>
      <c r="E28" s="20" t="s">
        <v>52</v>
      </c>
      <c r="F28" s="20" t="s">
        <v>51</v>
      </c>
      <c r="G28" s="20" t="s">
        <v>35</v>
      </c>
      <c r="H28" s="20" t="s">
        <v>36</v>
      </c>
      <c r="I28" s="20">
        <v>191088</v>
      </c>
      <c r="J28" s="20" t="s">
        <v>362</v>
      </c>
      <c r="K28" s="20">
        <v>191088</v>
      </c>
      <c r="L28" s="20" t="s">
        <v>214</v>
      </c>
      <c r="M28" s="20" t="s">
        <v>215</v>
      </c>
      <c r="N28" s="20">
        <v>390462</v>
      </c>
      <c r="O28" s="20" t="s">
        <v>363</v>
      </c>
      <c r="P28" s="20">
        <v>577775</v>
      </c>
      <c r="Q28" s="20" t="s">
        <v>364</v>
      </c>
      <c r="R28" s="20" t="s">
        <v>218</v>
      </c>
      <c r="S28" s="20" t="s">
        <v>365</v>
      </c>
      <c r="T28" s="20" t="s">
        <v>258</v>
      </c>
      <c r="U28" s="20" t="s">
        <v>221</v>
      </c>
      <c r="V28" s="20">
        <v>0</v>
      </c>
      <c r="W28" s="20" t="s">
        <v>222</v>
      </c>
      <c r="X28" s="20">
        <v>355360014</v>
      </c>
      <c r="Y28" s="20" t="s">
        <v>366</v>
      </c>
      <c r="Z28" s="20" t="s">
        <v>320</v>
      </c>
      <c r="AA28" s="21">
        <v>42000</v>
      </c>
      <c r="AB28" s="20"/>
      <c r="AC28" s="20">
        <v>75</v>
      </c>
      <c r="AD28" s="20" t="s">
        <v>225</v>
      </c>
      <c r="AE28" s="20" t="s">
        <v>353</v>
      </c>
      <c r="AF28" s="21">
        <v>670</v>
      </c>
      <c r="AG28" s="21">
        <v>670</v>
      </c>
      <c r="AH28" s="20" t="s">
        <v>298</v>
      </c>
      <c r="AI28" s="21">
        <v>34256.08</v>
      </c>
      <c r="AJ28" s="21">
        <v>7953.92</v>
      </c>
      <c r="AK28" s="21">
        <v>42210</v>
      </c>
      <c r="AL28" s="21">
        <v>7743.92</v>
      </c>
      <c r="AM28" s="21">
        <v>242.08</v>
      </c>
      <c r="AN28" s="21">
        <v>7986</v>
      </c>
      <c r="AO28" s="21">
        <v>0</v>
      </c>
      <c r="AP28" s="21">
        <v>0</v>
      </c>
      <c r="AQ28" s="21">
        <v>0</v>
      </c>
      <c r="AR28" s="20">
        <v>63</v>
      </c>
      <c r="AS28" s="27" t="s">
        <v>228</v>
      </c>
      <c r="AT28" s="28"/>
      <c r="AU28" s="29" t="s">
        <v>229</v>
      </c>
      <c r="AV28" s="30"/>
      <c r="AW28" s="30"/>
      <c r="AX28" s="30"/>
      <c r="AY28" s="40"/>
      <c r="AZ28" s="40"/>
      <c r="BA28" s="38">
        <v>0</v>
      </c>
      <c r="BB28" s="39">
        <v>45792</v>
      </c>
      <c r="BC28" s="39" t="s">
        <v>230</v>
      </c>
      <c r="BD28" s="11" t="s">
        <v>231</v>
      </c>
      <c r="BE28" s="11" t="s">
        <v>232</v>
      </c>
      <c r="BF28" s="41" t="s">
        <v>251</v>
      </c>
      <c r="BG28" s="11"/>
      <c r="BH28" s="42"/>
      <c r="BI28" s="11" t="s">
        <v>235</v>
      </c>
      <c r="BJ28" s="11" t="s">
        <v>235</v>
      </c>
      <c r="BK28" s="42" t="s">
        <v>235</v>
      </c>
      <c r="BL28" s="11" t="s">
        <v>252</v>
      </c>
    </row>
    <row r="29" spans="1:64">
      <c r="A29" s="20">
        <v>24</v>
      </c>
      <c r="B29" s="20" t="s">
        <v>211</v>
      </c>
      <c r="C29" s="20" t="s">
        <v>37</v>
      </c>
      <c r="D29" s="20" t="s">
        <v>212</v>
      </c>
      <c r="E29" s="20" t="s">
        <v>52</v>
      </c>
      <c r="F29" s="20" t="s">
        <v>51</v>
      </c>
      <c r="G29" s="20" t="s">
        <v>35</v>
      </c>
      <c r="H29" s="20" t="s">
        <v>36</v>
      </c>
      <c r="I29" s="20">
        <v>191139</v>
      </c>
      <c r="J29" s="20" t="s">
        <v>237</v>
      </c>
      <c r="K29" s="20">
        <v>191139</v>
      </c>
      <c r="L29" s="20" t="s">
        <v>238</v>
      </c>
      <c r="M29" s="20" t="s">
        <v>239</v>
      </c>
      <c r="N29" s="20">
        <v>388778</v>
      </c>
      <c r="O29" s="20" t="s">
        <v>240</v>
      </c>
      <c r="P29" s="20">
        <v>605814</v>
      </c>
      <c r="Q29" s="20" t="s">
        <v>367</v>
      </c>
      <c r="R29" s="20" t="s">
        <v>256</v>
      </c>
      <c r="S29" s="20" t="s">
        <v>368</v>
      </c>
      <c r="T29" s="20" t="s">
        <v>220</v>
      </c>
      <c r="U29" s="20" t="s">
        <v>221</v>
      </c>
      <c r="V29" s="20">
        <v>0</v>
      </c>
      <c r="W29" s="20" t="s">
        <v>222</v>
      </c>
      <c r="X29" s="20">
        <v>355387928</v>
      </c>
      <c r="Y29" s="20" t="s">
        <v>369</v>
      </c>
      <c r="Z29" s="20" t="s">
        <v>320</v>
      </c>
      <c r="AA29" s="21">
        <v>40000</v>
      </c>
      <c r="AB29" s="20"/>
      <c r="AC29" s="20">
        <v>75</v>
      </c>
      <c r="AD29" s="20" t="s">
        <v>260</v>
      </c>
      <c r="AE29" s="20" t="s">
        <v>324</v>
      </c>
      <c r="AF29" s="21">
        <v>640</v>
      </c>
      <c r="AG29" s="21">
        <v>640</v>
      </c>
      <c r="AH29" s="20" t="s">
        <v>227</v>
      </c>
      <c r="AI29" s="21">
        <v>33481</v>
      </c>
      <c r="AJ29" s="21">
        <v>7479</v>
      </c>
      <c r="AK29" s="21">
        <v>40960</v>
      </c>
      <c r="AL29" s="21">
        <v>6519</v>
      </c>
      <c r="AM29" s="21">
        <v>181</v>
      </c>
      <c r="AN29" s="21">
        <v>6700</v>
      </c>
      <c r="AO29" s="21">
        <v>0</v>
      </c>
      <c r="AP29" s="21">
        <v>0</v>
      </c>
      <c r="AQ29" s="21">
        <v>0</v>
      </c>
      <c r="AR29" s="20">
        <v>64</v>
      </c>
      <c r="AS29" s="27" t="s">
        <v>228</v>
      </c>
      <c r="AT29" s="28"/>
      <c r="AU29" s="29" t="s">
        <v>229</v>
      </c>
      <c r="AV29" s="30"/>
      <c r="AW29" s="30"/>
      <c r="AX29" s="30"/>
      <c r="AY29" s="40"/>
      <c r="AZ29" s="40"/>
      <c r="BA29" s="38">
        <v>0</v>
      </c>
      <c r="BB29" s="39">
        <v>45793</v>
      </c>
      <c r="BC29" s="39" t="s">
        <v>230</v>
      </c>
      <c r="BD29" s="11" t="s">
        <v>231</v>
      </c>
      <c r="BE29" s="11" t="s">
        <v>232</v>
      </c>
      <c r="BF29" s="41" t="s">
        <v>251</v>
      </c>
      <c r="BG29" s="11"/>
      <c r="BH29" s="42"/>
      <c r="BI29" s="11" t="s">
        <v>235</v>
      </c>
      <c r="BJ29" s="11" t="s">
        <v>235</v>
      </c>
      <c r="BK29" s="42" t="s">
        <v>235</v>
      </c>
      <c r="BL29" s="11" t="s">
        <v>252</v>
      </c>
    </row>
    <row r="30" spans="1:64">
      <c r="A30" s="20">
        <v>25</v>
      </c>
      <c r="B30" s="20" t="s">
        <v>211</v>
      </c>
      <c r="C30" s="20" t="s">
        <v>37</v>
      </c>
      <c r="D30" s="20" t="s">
        <v>212</v>
      </c>
      <c r="E30" s="20" t="s">
        <v>52</v>
      </c>
      <c r="F30" s="20" t="s">
        <v>51</v>
      </c>
      <c r="G30" s="20" t="s">
        <v>35</v>
      </c>
      <c r="H30" s="20" t="s">
        <v>36</v>
      </c>
      <c r="I30" s="20">
        <v>192788</v>
      </c>
      <c r="J30" s="20" t="s">
        <v>263</v>
      </c>
      <c r="K30" s="20">
        <v>192788</v>
      </c>
      <c r="L30" s="20" t="s">
        <v>264</v>
      </c>
      <c r="M30" s="20" t="s">
        <v>265</v>
      </c>
      <c r="N30" s="20">
        <v>405834</v>
      </c>
      <c r="O30" s="20" t="s">
        <v>266</v>
      </c>
      <c r="P30" s="20">
        <v>612887</v>
      </c>
      <c r="Q30" s="20" t="s">
        <v>370</v>
      </c>
      <c r="R30" s="20" t="s">
        <v>256</v>
      </c>
      <c r="S30" s="20" t="s">
        <v>371</v>
      </c>
      <c r="T30" s="20" t="s">
        <v>372</v>
      </c>
      <c r="U30" s="20" t="s">
        <v>221</v>
      </c>
      <c r="V30" s="20">
        <v>0</v>
      </c>
      <c r="W30" s="20" t="s">
        <v>222</v>
      </c>
      <c r="X30" s="20">
        <v>355389130</v>
      </c>
      <c r="Y30" s="20" t="s">
        <v>373</v>
      </c>
      <c r="Z30" s="20" t="s">
        <v>320</v>
      </c>
      <c r="AA30" s="21">
        <v>40000</v>
      </c>
      <c r="AB30" s="20"/>
      <c r="AC30" s="20">
        <v>75</v>
      </c>
      <c r="AD30" s="20" t="s">
        <v>260</v>
      </c>
      <c r="AE30" s="20" t="s">
        <v>336</v>
      </c>
      <c r="AF30" s="21">
        <v>640</v>
      </c>
      <c r="AG30" s="21">
        <v>640</v>
      </c>
      <c r="AH30" s="20" t="s">
        <v>262</v>
      </c>
      <c r="AI30" s="21">
        <v>33443.94</v>
      </c>
      <c r="AJ30" s="21">
        <v>7516.06</v>
      </c>
      <c r="AK30" s="21">
        <v>40960</v>
      </c>
      <c r="AL30" s="21">
        <v>6556.06</v>
      </c>
      <c r="AM30" s="21">
        <v>183.94</v>
      </c>
      <c r="AN30" s="21">
        <v>6740</v>
      </c>
      <c r="AO30" s="21">
        <v>0</v>
      </c>
      <c r="AP30" s="21">
        <v>0</v>
      </c>
      <c r="AQ30" s="21">
        <v>0</v>
      </c>
      <c r="AR30" s="20">
        <v>64</v>
      </c>
      <c r="AS30" s="27" t="s">
        <v>228</v>
      </c>
      <c r="AT30" s="28"/>
      <c r="AU30" s="29" t="s">
        <v>229</v>
      </c>
      <c r="AV30" s="30"/>
      <c r="AW30" s="30"/>
      <c r="AX30" s="30"/>
      <c r="AY30" s="40"/>
      <c r="AZ30" s="40"/>
      <c r="BA30" s="38">
        <v>0</v>
      </c>
      <c r="BB30" s="39">
        <v>45792</v>
      </c>
      <c r="BC30" s="39" t="s">
        <v>230</v>
      </c>
      <c r="BD30" s="11" t="s">
        <v>231</v>
      </c>
      <c r="BE30" s="11" t="s">
        <v>232</v>
      </c>
      <c r="BF30" s="41" t="s">
        <v>233</v>
      </c>
      <c r="BG30" s="11"/>
      <c r="BH30" s="42"/>
      <c r="BI30" s="11" t="s">
        <v>234</v>
      </c>
      <c r="BJ30" s="11" t="s">
        <v>235</v>
      </c>
      <c r="BK30" s="42" t="s">
        <v>235</v>
      </c>
      <c r="BL30" s="11" t="s">
        <v>236</v>
      </c>
    </row>
    <row r="31" ht="24" spans="1:64">
      <c r="A31" s="20">
        <v>26</v>
      </c>
      <c r="B31" s="20" t="s">
        <v>211</v>
      </c>
      <c r="C31" s="20" t="s">
        <v>37</v>
      </c>
      <c r="D31" s="20" t="s">
        <v>212</v>
      </c>
      <c r="E31" s="20" t="s">
        <v>52</v>
      </c>
      <c r="F31" s="20" t="s">
        <v>51</v>
      </c>
      <c r="G31" s="20" t="s">
        <v>35</v>
      </c>
      <c r="H31" s="20" t="s">
        <v>36</v>
      </c>
      <c r="I31" s="20">
        <v>194083</v>
      </c>
      <c r="J31" s="20" t="s">
        <v>272</v>
      </c>
      <c r="K31" s="20">
        <v>194083</v>
      </c>
      <c r="L31" s="20" t="s">
        <v>273</v>
      </c>
      <c r="M31" s="20" t="s">
        <v>274</v>
      </c>
      <c r="N31" s="20">
        <v>461575</v>
      </c>
      <c r="O31" s="20" t="s">
        <v>374</v>
      </c>
      <c r="P31" s="20">
        <v>709450</v>
      </c>
      <c r="Q31" s="20" t="s">
        <v>375</v>
      </c>
      <c r="R31" s="20" t="s">
        <v>218</v>
      </c>
      <c r="S31" s="20" t="s">
        <v>376</v>
      </c>
      <c r="T31" s="20" t="s">
        <v>220</v>
      </c>
      <c r="U31" s="20" t="s">
        <v>221</v>
      </c>
      <c r="V31" s="20">
        <v>541</v>
      </c>
      <c r="W31" s="20" t="s">
        <v>278</v>
      </c>
      <c r="X31" s="20">
        <v>355400422</v>
      </c>
      <c r="Y31" s="20" t="s">
        <v>377</v>
      </c>
      <c r="Z31" s="20" t="s">
        <v>378</v>
      </c>
      <c r="AA31" s="21">
        <v>42000</v>
      </c>
      <c r="AB31" s="20"/>
      <c r="AC31" s="20">
        <v>75</v>
      </c>
      <c r="AD31" s="20" t="s">
        <v>225</v>
      </c>
      <c r="AE31" s="20" t="s">
        <v>379</v>
      </c>
      <c r="AF31" s="21">
        <v>670</v>
      </c>
      <c r="AG31" s="21">
        <v>670</v>
      </c>
      <c r="AH31" s="20" t="s">
        <v>282</v>
      </c>
      <c r="AI31" s="21">
        <v>33037.69</v>
      </c>
      <c r="AJ31" s="21">
        <v>7832.31</v>
      </c>
      <c r="AK31" s="21">
        <v>40870</v>
      </c>
      <c r="AL31" s="21">
        <v>8962.31</v>
      </c>
      <c r="AM31" s="21">
        <v>322.69</v>
      </c>
      <c r="AN31" s="21">
        <v>9285</v>
      </c>
      <c r="AO31" s="21">
        <v>0</v>
      </c>
      <c r="AP31" s="21">
        <v>0</v>
      </c>
      <c r="AQ31" s="21">
        <v>0</v>
      </c>
      <c r="AR31" s="20">
        <v>61</v>
      </c>
      <c r="AS31" s="27" t="s">
        <v>228</v>
      </c>
      <c r="AT31" s="28"/>
      <c r="AU31" s="29" t="s">
        <v>229</v>
      </c>
      <c r="AV31" s="30"/>
      <c r="AW31" s="30"/>
      <c r="AX31" s="30"/>
      <c r="AY31" s="40"/>
      <c r="AZ31" s="40"/>
      <c r="BA31" s="38">
        <v>0</v>
      </c>
      <c r="BB31" s="39">
        <v>45792</v>
      </c>
      <c r="BC31" s="39" t="s">
        <v>230</v>
      </c>
      <c r="BD31" s="11" t="s">
        <v>231</v>
      </c>
      <c r="BE31" s="11" t="s">
        <v>232</v>
      </c>
      <c r="BF31" s="41" t="s">
        <v>251</v>
      </c>
      <c r="BG31" s="11"/>
      <c r="BH31" s="42"/>
      <c r="BI31" s="11" t="s">
        <v>235</v>
      </c>
      <c r="BJ31" s="11" t="s">
        <v>235</v>
      </c>
      <c r="BK31" s="42" t="s">
        <v>235</v>
      </c>
      <c r="BL31" s="11" t="s">
        <v>252</v>
      </c>
    </row>
    <row r="32" ht="24" spans="1:64">
      <c r="A32" s="20">
        <v>27</v>
      </c>
      <c r="B32" s="20" t="s">
        <v>211</v>
      </c>
      <c r="C32" s="20" t="s">
        <v>37</v>
      </c>
      <c r="D32" s="20" t="s">
        <v>212</v>
      </c>
      <c r="E32" s="20" t="s">
        <v>52</v>
      </c>
      <c r="F32" s="20" t="s">
        <v>51</v>
      </c>
      <c r="G32" s="20" t="s">
        <v>35</v>
      </c>
      <c r="H32" s="20" t="s">
        <v>36</v>
      </c>
      <c r="I32" s="20">
        <v>194083</v>
      </c>
      <c r="J32" s="20" t="s">
        <v>272</v>
      </c>
      <c r="K32" s="20">
        <v>194083</v>
      </c>
      <c r="L32" s="20" t="s">
        <v>273</v>
      </c>
      <c r="M32" s="20" t="s">
        <v>274</v>
      </c>
      <c r="N32" s="20">
        <v>412155</v>
      </c>
      <c r="O32" s="20" t="s">
        <v>275</v>
      </c>
      <c r="P32" s="20">
        <v>684213</v>
      </c>
      <c r="Q32" s="20" t="s">
        <v>276</v>
      </c>
      <c r="R32" s="20" t="s">
        <v>218</v>
      </c>
      <c r="S32" s="20" t="s">
        <v>380</v>
      </c>
      <c r="T32" s="20" t="s">
        <v>220</v>
      </c>
      <c r="U32" s="20" t="s">
        <v>221</v>
      </c>
      <c r="V32" s="20">
        <v>0</v>
      </c>
      <c r="W32" s="20" t="s">
        <v>222</v>
      </c>
      <c r="X32" s="20">
        <v>355407343</v>
      </c>
      <c r="Y32" s="20" t="s">
        <v>381</v>
      </c>
      <c r="Z32" s="20" t="s">
        <v>382</v>
      </c>
      <c r="AA32" s="21">
        <v>42000</v>
      </c>
      <c r="AB32" s="20"/>
      <c r="AC32" s="20">
        <v>75</v>
      </c>
      <c r="AD32" s="20" t="s">
        <v>225</v>
      </c>
      <c r="AE32" s="20" t="s">
        <v>281</v>
      </c>
      <c r="AF32" s="21">
        <v>670</v>
      </c>
      <c r="AG32" s="21">
        <v>670</v>
      </c>
      <c r="AH32" s="20" t="s">
        <v>282</v>
      </c>
      <c r="AI32" s="21">
        <v>33741.76</v>
      </c>
      <c r="AJ32" s="21">
        <v>7798.24</v>
      </c>
      <c r="AK32" s="21">
        <v>41540</v>
      </c>
      <c r="AL32" s="21">
        <v>8258.24</v>
      </c>
      <c r="AM32" s="21">
        <v>274.76</v>
      </c>
      <c r="AN32" s="21">
        <v>8533</v>
      </c>
      <c r="AO32" s="21">
        <v>0</v>
      </c>
      <c r="AP32" s="21">
        <v>0</v>
      </c>
      <c r="AQ32" s="21">
        <v>0</v>
      </c>
      <c r="AR32" s="20">
        <v>62</v>
      </c>
      <c r="AS32" s="27" t="s">
        <v>228</v>
      </c>
      <c r="AT32" s="28"/>
      <c r="AU32" s="29" t="s">
        <v>229</v>
      </c>
      <c r="AV32" s="30"/>
      <c r="AW32" s="30"/>
      <c r="AX32" s="30"/>
      <c r="AY32" s="40"/>
      <c r="AZ32" s="40"/>
      <c r="BA32" s="38">
        <v>0</v>
      </c>
      <c r="BB32" s="39">
        <v>45792</v>
      </c>
      <c r="BC32" s="39" t="s">
        <v>230</v>
      </c>
      <c r="BD32" s="11" t="s">
        <v>231</v>
      </c>
      <c r="BE32" s="11" t="s">
        <v>232</v>
      </c>
      <c r="BF32" s="41" t="s">
        <v>251</v>
      </c>
      <c r="BG32" s="11"/>
      <c r="BH32" s="42"/>
      <c r="BI32" s="11" t="s">
        <v>235</v>
      </c>
      <c r="BJ32" s="11" t="s">
        <v>235</v>
      </c>
      <c r="BK32" s="42" t="s">
        <v>235</v>
      </c>
      <c r="BL32" s="11" t="s">
        <v>252</v>
      </c>
    </row>
    <row r="33" ht="24" spans="1:64">
      <c r="A33" s="20">
        <v>28</v>
      </c>
      <c r="B33" s="20" t="s">
        <v>211</v>
      </c>
      <c r="C33" s="20" t="s">
        <v>37</v>
      </c>
      <c r="D33" s="20" t="s">
        <v>212</v>
      </c>
      <c r="E33" s="20" t="s">
        <v>52</v>
      </c>
      <c r="F33" s="20" t="s">
        <v>51</v>
      </c>
      <c r="G33" s="20" t="s">
        <v>35</v>
      </c>
      <c r="H33" s="20" t="s">
        <v>36</v>
      </c>
      <c r="I33" s="20">
        <v>191947</v>
      </c>
      <c r="J33" s="20" t="s">
        <v>383</v>
      </c>
      <c r="K33" s="20">
        <v>191947</v>
      </c>
      <c r="L33" s="20" t="s">
        <v>214</v>
      </c>
      <c r="M33" s="20" t="s">
        <v>215</v>
      </c>
      <c r="N33" s="20">
        <v>394923</v>
      </c>
      <c r="O33" s="20" t="s">
        <v>384</v>
      </c>
      <c r="P33" s="20">
        <v>590557</v>
      </c>
      <c r="Q33" s="20" t="s">
        <v>385</v>
      </c>
      <c r="R33" s="20" t="s">
        <v>218</v>
      </c>
      <c r="S33" s="20" t="s">
        <v>386</v>
      </c>
      <c r="T33" s="20" t="s">
        <v>258</v>
      </c>
      <c r="U33" s="20" t="s">
        <v>221</v>
      </c>
      <c r="V33" s="20">
        <v>0</v>
      </c>
      <c r="W33" s="20" t="s">
        <v>222</v>
      </c>
      <c r="X33" s="20">
        <v>355408057</v>
      </c>
      <c r="Y33" s="20" t="s">
        <v>387</v>
      </c>
      <c r="Z33" s="20" t="s">
        <v>271</v>
      </c>
      <c r="AA33" s="21">
        <v>42000</v>
      </c>
      <c r="AB33" s="20"/>
      <c r="AC33" s="20">
        <v>75</v>
      </c>
      <c r="AD33" s="20" t="s">
        <v>225</v>
      </c>
      <c r="AE33" s="20" t="s">
        <v>382</v>
      </c>
      <c r="AF33" s="21">
        <v>670</v>
      </c>
      <c r="AG33" s="21">
        <v>670</v>
      </c>
      <c r="AH33" s="20" t="s">
        <v>282</v>
      </c>
      <c r="AI33" s="21">
        <v>34256.08</v>
      </c>
      <c r="AJ33" s="21">
        <v>7953.92</v>
      </c>
      <c r="AK33" s="21">
        <v>42210</v>
      </c>
      <c r="AL33" s="21">
        <v>7743.92</v>
      </c>
      <c r="AM33" s="21">
        <v>242.08</v>
      </c>
      <c r="AN33" s="21">
        <v>7986</v>
      </c>
      <c r="AO33" s="21">
        <v>0</v>
      </c>
      <c r="AP33" s="21">
        <v>0</v>
      </c>
      <c r="AQ33" s="21">
        <v>0</v>
      </c>
      <c r="AR33" s="20">
        <v>63</v>
      </c>
      <c r="AS33" s="27" t="s">
        <v>228</v>
      </c>
      <c r="AT33" s="28"/>
      <c r="AU33" s="29" t="s">
        <v>229</v>
      </c>
      <c r="AV33" s="30"/>
      <c r="AW33" s="30"/>
      <c r="AX33" s="30"/>
      <c r="AY33" s="40"/>
      <c r="AZ33" s="40"/>
      <c r="BA33" s="38">
        <v>0</v>
      </c>
      <c r="BB33" s="39">
        <v>45792</v>
      </c>
      <c r="BC33" s="39" t="s">
        <v>230</v>
      </c>
      <c r="BD33" s="11" t="s">
        <v>231</v>
      </c>
      <c r="BE33" s="11" t="s">
        <v>232</v>
      </c>
      <c r="BF33" s="41" t="s">
        <v>251</v>
      </c>
      <c r="BG33" s="11"/>
      <c r="BH33" s="42"/>
      <c r="BI33" s="11" t="s">
        <v>235</v>
      </c>
      <c r="BJ33" s="11" t="s">
        <v>235</v>
      </c>
      <c r="BK33" s="42" t="s">
        <v>235</v>
      </c>
      <c r="BL33" s="11" t="s">
        <v>252</v>
      </c>
    </row>
    <row r="34" spans="1:64">
      <c r="A34" s="20">
        <v>29</v>
      </c>
      <c r="B34" s="20" t="s">
        <v>211</v>
      </c>
      <c r="C34" s="20" t="s">
        <v>37</v>
      </c>
      <c r="D34" s="20" t="s">
        <v>212</v>
      </c>
      <c r="E34" s="20" t="s">
        <v>52</v>
      </c>
      <c r="F34" s="20" t="s">
        <v>51</v>
      </c>
      <c r="G34" s="20" t="s">
        <v>35</v>
      </c>
      <c r="H34" s="20" t="s">
        <v>36</v>
      </c>
      <c r="I34" s="20">
        <v>191076</v>
      </c>
      <c r="J34" s="20" t="s">
        <v>388</v>
      </c>
      <c r="K34" s="20">
        <v>191076</v>
      </c>
      <c r="L34" s="20" t="s">
        <v>264</v>
      </c>
      <c r="M34" s="20" t="s">
        <v>265</v>
      </c>
      <c r="N34" s="20">
        <v>397994</v>
      </c>
      <c r="O34" s="20" t="s">
        <v>389</v>
      </c>
      <c r="P34" s="20">
        <v>676054</v>
      </c>
      <c r="Q34" s="20" t="s">
        <v>390</v>
      </c>
      <c r="R34" s="20" t="s">
        <v>256</v>
      </c>
      <c r="S34" s="20" t="s">
        <v>391</v>
      </c>
      <c r="T34" s="20" t="s">
        <v>220</v>
      </c>
      <c r="U34" s="20" t="s">
        <v>221</v>
      </c>
      <c r="V34" s="20">
        <v>0</v>
      </c>
      <c r="W34" s="20" t="s">
        <v>222</v>
      </c>
      <c r="X34" s="20">
        <v>355427620</v>
      </c>
      <c r="Y34" s="20" t="s">
        <v>296</v>
      </c>
      <c r="Z34" s="20" t="s">
        <v>271</v>
      </c>
      <c r="AA34" s="21">
        <v>40000</v>
      </c>
      <c r="AB34" s="20"/>
      <c r="AC34" s="20">
        <v>75</v>
      </c>
      <c r="AD34" s="20" t="s">
        <v>260</v>
      </c>
      <c r="AE34" s="20" t="s">
        <v>280</v>
      </c>
      <c r="AF34" s="21">
        <v>640</v>
      </c>
      <c r="AG34" s="21">
        <v>640</v>
      </c>
      <c r="AH34" s="20" t="s">
        <v>288</v>
      </c>
      <c r="AI34" s="21">
        <v>32838.28</v>
      </c>
      <c r="AJ34" s="21">
        <v>7481.72</v>
      </c>
      <c r="AK34" s="21">
        <v>40320</v>
      </c>
      <c r="AL34" s="21">
        <v>7161.72</v>
      </c>
      <c r="AM34" s="21">
        <v>218.28</v>
      </c>
      <c r="AN34" s="21">
        <v>7380</v>
      </c>
      <c r="AO34" s="21">
        <v>0</v>
      </c>
      <c r="AP34" s="21">
        <v>0</v>
      </c>
      <c r="AQ34" s="21">
        <v>0</v>
      </c>
      <c r="AR34" s="20">
        <v>63</v>
      </c>
      <c r="AS34" s="27" t="s">
        <v>228</v>
      </c>
      <c r="AT34" s="28"/>
      <c r="AU34" s="29" t="s">
        <v>229</v>
      </c>
      <c r="AV34" s="30"/>
      <c r="AW34" s="30"/>
      <c r="AX34" s="30"/>
      <c r="AY34" s="40"/>
      <c r="AZ34" s="40"/>
      <c r="BA34" s="38">
        <v>0</v>
      </c>
      <c r="BB34" s="39">
        <v>45792</v>
      </c>
      <c r="BC34" s="39" t="s">
        <v>230</v>
      </c>
      <c r="BD34" s="11" t="s">
        <v>231</v>
      </c>
      <c r="BE34" s="11" t="s">
        <v>232</v>
      </c>
      <c r="BF34" s="41" t="s">
        <v>233</v>
      </c>
      <c r="BG34" s="11"/>
      <c r="BH34" s="42"/>
      <c r="BI34" s="11" t="s">
        <v>234</v>
      </c>
      <c r="BJ34" s="11" t="s">
        <v>235</v>
      </c>
      <c r="BK34" s="42" t="s">
        <v>235</v>
      </c>
      <c r="BL34" s="11" t="s">
        <v>236</v>
      </c>
    </row>
    <row r="35" ht="24" spans="1:64">
      <c r="A35" s="20">
        <v>30</v>
      </c>
      <c r="B35" s="20" t="s">
        <v>211</v>
      </c>
      <c r="C35" s="20" t="s">
        <v>37</v>
      </c>
      <c r="D35" s="20" t="s">
        <v>212</v>
      </c>
      <c r="E35" s="20" t="s">
        <v>52</v>
      </c>
      <c r="F35" s="20" t="s">
        <v>51</v>
      </c>
      <c r="G35" s="20" t="s">
        <v>35</v>
      </c>
      <c r="H35" s="20" t="s">
        <v>36</v>
      </c>
      <c r="I35" s="20">
        <v>190818</v>
      </c>
      <c r="J35" s="20" t="s">
        <v>392</v>
      </c>
      <c r="K35" s="20">
        <v>190818</v>
      </c>
      <c r="L35" s="20" t="s">
        <v>214</v>
      </c>
      <c r="M35" s="20" t="s">
        <v>215</v>
      </c>
      <c r="N35" s="20">
        <v>383910</v>
      </c>
      <c r="O35" s="20" t="s">
        <v>393</v>
      </c>
      <c r="P35" s="20">
        <v>617375</v>
      </c>
      <c r="Q35" s="20" t="s">
        <v>394</v>
      </c>
      <c r="R35" s="20" t="s">
        <v>256</v>
      </c>
      <c r="S35" s="20" t="s">
        <v>395</v>
      </c>
      <c r="T35" s="20" t="s">
        <v>220</v>
      </c>
      <c r="U35" s="20" t="s">
        <v>221</v>
      </c>
      <c r="V35" s="20">
        <v>0</v>
      </c>
      <c r="W35" s="20" t="s">
        <v>222</v>
      </c>
      <c r="X35" s="20">
        <v>355463016</v>
      </c>
      <c r="Y35" s="20" t="s">
        <v>396</v>
      </c>
      <c r="Z35" s="20" t="s">
        <v>324</v>
      </c>
      <c r="AA35" s="21">
        <v>40000</v>
      </c>
      <c r="AB35" s="20"/>
      <c r="AC35" s="20">
        <v>75</v>
      </c>
      <c r="AD35" s="20" t="s">
        <v>260</v>
      </c>
      <c r="AE35" s="20" t="s">
        <v>378</v>
      </c>
      <c r="AF35" s="21">
        <v>640</v>
      </c>
      <c r="AG35" s="21">
        <v>640</v>
      </c>
      <c r="AH35" s="20" t="s">
        <v>288</v>
      </c>
      <c r="AI35" s="21">
        <v>32198.82</v>
      </c>
      <c r="AJ35" s="21">
        <v>7481.18</v>
      </c>
      <c r="AK35" s="21">
        <v>39680</v>
      </c>
      <c r="AL35" s="21">
        <v>7801.18</v>
      </c>
      <c r="AM35" s="21">
        <v>257.82</v>
      </c>
      <c r="AN35" s="21">
        <v>8059</v>
      </c>
      <c r="AO35" s="21">
        <v>0</v>
      </c>
      <c r="AP35" s="21">
        <v>0</v>
      </c>
      <c r="AQ35" s="21">
        <v>0</v>
      </c>
      <c r="AR35" s="20">
        <v>62</v>
      </c>
      <c r="AS35" s="27" t="s">
        <v>228</v>
      </c>
      <c r="AT35" s="28"/>
      <c r="AU35" s="29" t="s">
        <v>229</v>
      </c>
      <c r="AV35" s="30"/>
      <c r="AW35" s="30"/>
      <c r="AX35" s="30"/>
      <c r="AY35" s="40"/>
      <c r="AZ35" s="40"/>
      <c r="BA35" s="38">
        <v>0</v>
      </c>
      <c r="BB35" s="39">
        <v>45792</v>
      </c>
      <c r="BC35" s="39" t="s">
        <v>230</v>
      </c>
      <c r="BD35" s="11" t="s">
        <v>231</v>
      </c>
      <c r="BE35" s="11" t="s">
        <v>232</v>
      </c>
      <c r="BF35" s="41" t="s">
        <v>233</v>
      </c>
      <c r="BG35" s="11"/>
      <c r="BH35" s="42"/>
      <c r="BI35" s="11" t="s">
        <v>234</v>
      </c>
      <c r="BJ35" s="11" t="s">
        <v>235</v>
      </c>
      <c r="BK35" s="42" t="s">
        <v>235</v>
      </c>
      <c r="BL35" s="11" t="s">
        <v>236</v>
      </c>
    </row>
    <row r="36" ht="24" spans="1:64">
      <c r="A36" s="20">
        <v>31</v>
      </c>
      <c r="B36" s="20" t="s">
        <v>211</v>
      </c>
      <c r="C36" s="20" t="s">
        <v>37</v>
      </c>
      <c r="D36" s="20" t="s">
        <v>212</v>
      </c>
      <c r="E36" s="20" t="s">
        <v>52</v>
      </c>
      <c r="F36" s="20" t="s">
        <v>51</v>
      </c>
      <c r="G36" s="20" t="s">
        <v>35</v>
      </c>
      <c r="H36" s="20" t="s">
        <v>36</v>
      </c>
      <c r="I36" s="20">
        <v>191930</v>
      </c>
      <c r="J36" s="20" t="s">
        <v>397</v>
      </c>
      <c r="K36" s="20">
        <v>191930</v>
      </c>
      <c r="L36" s="20" t="s">
        <v>214</v>
      </c>
      <c r="M36" s="20" t="s">
        <v>215</v>
      </c>
      <c r="N36" s="20">
        <v>396478</v>
      </c>
      <c r="O36" s="20" t="s">
        <v>398</v>
      </c>
      <c r="P36" s="20">
        <v>591190</v>
      </c>
      <c r="Q36" s="20" t="s">
        <v>399</v>
      </c>
      <c r="R36" s="20" t="s">
        <v>256</v>
      </c>
      <c r="S36" s="20" t="s">
        <v>400</v>
      </c>
      <c r="T36" s="20" t="s">
        <v>372</v>
      </c>
      <c r="U36" s="20" t="s">
        <v>310</v>
      </c>
      <c r="V36" s="20">
        <v>0</v>
      </c>
      <c r="W36" s="20" t="s">
        <v>401</v>
      </c>
      <c r="X36" s="20">
        <v>355467320</v>
      </c>
      <c r="Y36" s="20" t="s">
        <v>402</v>
      </c>
      <c r="Z36" s="20" t="s">
        <v>312</v>
      </c>
      <c r="AA36" s="21">
        <v>40000</v>
      </c>
      <c r="AB36" s="20"/>
      <c r="AC36" s="20">
        <v>75</v>
      </c>
      <c r="AD36" s="20" t="s">
        <v>260</v>
      </c>
      <c r="AE36" s="20" t="s">
        <v>382</v>
      </c>
      <c r="AF36" s="21">
        <v>640</v>
      </c>
      <c r="AG36" s="21">
        <v>640</v>
      </c>
      <c r="AH36" s="20" t="s">
        <v>282</v>
      </c>
      <c r="AI36" s="21">
        <v>32875.16</v>
      </c>
      <c r="AJ36" s="21">
        <v>7444.84</v>
      </c>
      <c r="AK36" s="21">
        <v>40320</v>
      </c>
      <c r="AL36" s="21">
        <v>7124.84</v>
      </c>
      <c r="AM36" s="21">
        <v>215.16</v>
      </c>
      <c r="AN36" s="21">
        <v>7340</v>
      </c>
      <c r="AO36" s="21">
        <v>0</v>
      </c>
      <c r="AP36" s="21">
        <v>0</v>
      </c>
      <c r="AQ36" s="21">
        <v>0</v>
      </c>
      <c r="AR36" s="20">
        <v>63</v>
      </c>
      <c r="AS36" s="27" t="s">
        <v>228</v>
      </c>
      <c r="AT36" s="28"/>
      <c r="AU36" s="29" t="s">
        <v>229</v>
      </c>
      <c r="AV36" s="30"/>
      <c r="AW36" s="30"/>
      <c r="AX36" s="30"/>
      <c r="AY36" s="40"/>
      <c r="AZ36" s="40"/>
      <c r="BA36" s="38">
        <v>0</v>
      </c>
      <c r="BB36" s="39">
        <v>45792</v>
      </c>
      <c r="BC36" s="39" t="s">
        <v>230</v>
      </c>
      <c r="BD36" s="11" t="s">
        <v>231</v>
      </c>
      <c r="BE36" s="11" t="s">
        <v>232</v>
      </c>
      <c r="BF36" s="41" t="s">
        <v>233</v>
      </c>
      <c r="BG36" s="11"/>
      <c r="BH36" s="42"/>
      <c r="BI36" s="11" t="s">
        <v>234</v>
      </c>
      <c r="BJ36" s="11" t="s">
        <v>235</v>
      </c>
      <c r="BK36" s="42" t="s">
        <v>235</v>
      </c>
      <c r="BL36" s="11" t="s">
        <v>236</v>
      </c>
    </row>
    <row r="37" ht="24" spans="1:64">
      <c r="A37" s="20">
        <v>37</v>
      </c>
      <c r="B37" s="20" t="s">
        <v>211</v>
      </c>
      <c r="C37" s="20" t="s">
        <v>37</v>
      </c>
      <c r="D37" s="20" t="s">
        <v>212</v>
      </c>
      <c r="E37" s="20" t="s">
        <v>52</v>
      </c>
      <c r="F37" s="20" t="s">
        <v>51</v>
      </c>
      <c r="G37" s="20" t="s">
        <v>35</v>
      </c>
      <c r="H37" s="20" t="s">
        <v>36</v>
      </c>
      <c r="I37" s="20">
        <v>191036</v>
      </c>
      <c r="J37" s="20" t="s">
        <v>403</v>
      </c>
      <c r="K37" s="20">
        <v>191036</v>
      </c>
      <c r="L37" s="20" t="s">
        <v>273</v>
      </c>
      <c r="M37" s="20" t="s">
        <v>274</v>
      </c>
      <c r="N37" s="20">
        <v>386489</v>
      </c>
      <c r="O37" s="20" t="s">
        <v>404</v>
      </c>
      <c r="P37" s="20">
        <v>608076</v>
      </c>
      <c r="Q37" s="20" t="s">
        <v>405</v>
      </c>
      <c r="R37" s="20" t="s">
        <v>218</v>
      </c>
      <c r="S37" s="20" t="s">
        <v>406</v>
      </c>
      <c r="T37" s="20" t="s">
        <v>220</v>
      </c>
      <c r="U37" s="20" t="s">
        <v>221</v>
      </c>
      <c r="V37" s="20">
        <v>0</v>
      </c>
      <c r="W37" s="20" t="s">
        <v>278</v>
      </c>
      <c r="X37" s="20">
        <v>355519510</v>
      </c>
      <c r="Y37" s="20" t="s">
        <v>407</v>
      </c>
      <c r="Z37" s="20" t="s">
        <v>280</v>
      </c>
      <c r="AA37" s="21">
        <v>40000</v>
      </c>
      <c r="AB37" s="20"/>
      <c r="AC37" s="20">
        <v>75</v>
      </c>
      <c r="AD37" s="20" t="s">
        <v>225</v>
      </c>
      <c r="AE37" s="20" t="s">
        <v>408</v>
      </c>
      <c r="AF37" s="21">
        <v>640</v>
      </c>
      <c r="AG37" s="21">
        <v>640</v>
      </c>
      <c r="AH37" s="20" t="s">
        <v>262</v>
      </c>
      <c r="AI37" s="21">
        <v>32052.13</v>
      </c>
      <c r="AJ37" s="21">
        <v>7627.87</v>
      </c>
      <c r="AK37" s="21">
        <v>39680</v>
      </c>
      <c r="AL37" s="21">
        <v>7947.87</v>
      </c>
      <c r="AM37" s="21">
        <v>267.13</v>
      </c>
      <c r="AN37" s="21">
        <v>8215</v>
      </c>
      <c r="AO37" s="21">
        <v>0</v>
      </c>
      <c r="AP37" s="21">
        <v>0</v>
      </c>
      <c r="AQ37" s="21">
        <v>0</v>
      </c>
      <c r="AR37" s="20">
        <v>62</v>
      </c>
      <c r="AS37" s="27" t="s">
        <v>228</v>
      </c>
      <c r="AT37" s="28"/>
      <c r="AU37" s="29" t="s">
        <v>229</v>
      </c>
      <c r="AV37" s="30"/>
      <c r="AW37" s="30"/>
      <c r="AX37" s="30"/>
      <c r="AY37" s="40"/>
      <c r="AZ37" s="40"/>
      <c r="BA37" s="38">
        <v>0</v>
      </c>
      <c r="BB37" s="39">
        <v>45792</v>
      </c>
      <c r="BC37" s="39" t="s">
        <v>230</v>
      </c>
      <c r="BD37" s="11" t="s">
        <v>231</v>
      </c>
      <c r="BE37" s="11" t="s">
        <v>232</v>
      </c>
      <c r="BF37" s="41" t="s">
        <v>251</v>
      </c>
      <c r="BG37" s="11"/>
      <c r="BH37" s="42"/>
      <c r="BI37" s="11" t="s">
        <v>235</v>
      </c>
      <c r="BJ37" s="11" t="s">
        <v>235</v>
      </c>
      <c r="BK37" s="42" t="s">
        <v>235</v>
      </c>
      <c r="BL37" s="11" t="s">
        <v>252</v>
      </c>
    </row>
    <row r="38" ht="24" spans="1:64">
      <c r="A38" s="20">
        <v>38</v>
      </c>
      <c r="B38" s="20" t="s">
        <v>211</v>
      </c>
      <c r="C38" s="20" t="s">
        <v>37</v>
      </c>
      <c r="D38" s="20" t="s">
        <v>212</v>
      </c>
      <c r="E38" s="20" t="s">
        <v>52</v>
      </c>
      <c r="F38" s="20" t="s">
        <v>51</v>
      </c>
      <c r="G38" s="20" t="s">
        <v>35</v>
      </c>
      <c r="H38" s="20" t="s">
        <v>36</v>
      </c>
      <c r="I38" s="20">
        <v>190821</v>
      </c>
      <c r="J38" s="20" t="s">
        <v>409</v>
      </c>
      <c r="K38" s="20">
        <v>190821</v>
      </c>
      <c r="L38" s="20" t="s">
        <v>273</v>
      </c>
      <c r="M38" s="20" t="s">
        <v>274</v>
      </c>
      <c r="N38" s="20">
        <v>383905</v>
      </c>
      <c r="O38" s="20" t="s">
        <v>410</v>
      </c>
      <c r="P38" s="20">
        <v>629073</v>
      </c>
      <c r="Q38" s="20" t="s">
        <v>411</v>
      </c>
      <c r="R38" s="20" t="s">
        <v>218</v>
      </c>
      <c r="S38" s="20" t="s">
        <v>412</v>
      </c>
      <c r="T38" s="20" t="s">
        <v>220</v>
      </c>
      <c r="U38" s="20" t="s">
        <v>310</v>
      </c>
      <c r="V38" s="20">
        <v>541</v>
      </c>
      <c r="W38" s="20" t="s">
        <v>278</v>
      </c>
      <c r="X38" s="20">
        <v>355519615</v>
      </c>
      <c r="Y38" s="20" t="s">
        <v>413</v>
      </c>
      <c r="Z38" s="20" t="s">
        <v>336</v>
      </c>
      <c r="AA38" s="21">
        <v>42000</v>
      </c>
      <c r="AB38" s="20"/>
      <c r="AC38" s="20">
        <v>75</v>
      </c>
      <c r="AD38" s="20" t="s">
        <v>225</v>
      </c>
      <c r="AE38" s="20" t="s">
        <v>281</v>
      </c>
      <c r="AF38" s="21">
        <v>670</v>
      </c>
      <c r="AG38" s="21">
        <v>670</v>
      </c>
      <c r="AH38" s="20" t="s">
        <v>282</v>
      </c>
      <c r="AI38" s="21">
        <v>33626.23</v>
      </c>
      <c r="AJ38" s="21">
        <v>7913.77</v>
      </c>
      <c r="AK38" s="21">
        <v>41540</v>
      </c>
      <c r="AL38" s="21">
        <v>8373.77</v>
      </c>
      <c r="AM38" s="21">
        <v>282.23</v>
      </c>
      <c r="AN38" s="21">
        <v>8656</v>
      </c>
      <c r="AO38" s="21">
        <v>0</v>
      </c>
      <c r="AP38" s="21">
        <v>0</v>
      </c>
      <c r="AQ38" s="21">
        <v>0</v>
      </c>
      <c r="AR38" s="20">
        <v>62</v>
      </c>
      <c r="AS38" s="27" t="s">
        <v>228</v>
      </c>
      <c r="AT38" s="28"/>
      <c r="AU38" s="29" t="s">
        <v>229</v>
      </c>
      <c r="AV38" s="30"/>
      <c r="AW38" s="30"/>
      <c r="AX38" s="30"/>
      <c r="AY38" s="40"/>
      <c r="AZ38" s="40"/>
      <c r="BA38" s="38">
        <v>0</v>
      </c>
      <c r="BB38" s="39">
        <v>45792</v>
      </c>
      <c r="BC38" s="39" t="s">
        <v>230</v>
      </c>
      <c r="BD38" s="11" t="s">
        <v>231</v>
      </c>
      <c r="BE38" s="11" t="s">
        <v>232</v>
      </c>
      <c r="BF38" s="41" t="s">
        <v>233</v>
      </c>
      <c r="BG38" s="11"/>
      <c r="BH38" s="42"/>
      <c r="BI38" s="11" t="s">
        <v>234</v>
      </c>
      <c r="BJ38" s="11" t="s">
        <v>235</v>
      </c>
      <c r="BK38" s="42" t="s">
        <v>235</v>
      </c>
      <c r="BL38" s="11" t="s">
        <v>236</v>
      </c>
    </row>
    <row r="39" spans="1:64">
      <c r="A39" s="20">
        <v>40</v>
      </c>
      <c r="B39" s="20" t="s">
        <v>211</v>
      </c>
      <c r="C39" s="20" t="s">
        <v>37</v>
      </c>
      <c r="D39" s="20" t="s">
        <v>212</v>
      </c>
      <c r="E39" s="20" t="s">
        <v>52</v>
      </c>
      <c r="F39" s="20" t="s">
        <v>51</v>
      </c>
      <c r="G39" s="20" t="s">
        <v>35</v>
      </c>
      <c r="H39" s="20" t="s">
        <v>36</v>
      </c>
      <c r="I39" s="20">
        <v>190818</v>
      </c>
      <c r="J39" s="20" t="s">
        <v>392</v>
      </c>
      <c r="K39" s="20">
        <v>190818</v>
      </c>
      <c r="L39" s="20" t="s">
        <v>214</v>
      </c>
      <c r="M39" s="20" t="s">
        <v>215</v>
      </c>
      <c r="N39" s="20">
        <v>383910</v>
      </c>
      <c r="O39" s="20" t="s">
        <v>393</v>
      </c>
      <c r="P39" s="20">
        <v>614183</v>
      </c>
      <c r="Q39" s="20" t="s">
        <v>414</v>
      </c>
      <c r="R39" s="20" t="s">
        <v>256</v>
      </c>
      <c r="S39" s="20" t="s">
        <v>415</v>
      </c>
      <c r="T39" s="20" t="s">
        <v>220</v>
      </c>
      <c r="U39" s="20" t="s">
        <v>221</v>
      </c>
      <c r="V39" s="20">
        <v>0</v>
      </c>
      <c r="W39" s="20" t="s">
        <v>222</v>
      </c>
      <c r="X39" s="20">
        <v>355533705</v>
      </c>
      <c r="Y39" s="20" t="s">
        <v>416</v>
      </c>
      <c r="Z39" s="20" t="s">
        <v>150</v>
      </c>
      <c r="AA39" s="21">
        <v>40000</v>
      </c>
      <c r="AB39" s="20"/>
      <c r="AC39" s="20">
        <v>75</v>
      </c>
      <c r="AD39" s="20" t="s">
        <v>260</v>
      </c>
      <c r="AE39" s="20" t="s">
        <v>417</v>
      </c>
      <c r="AF39" s="21">
        <v>640</v>
      </c>
      <c r="AG39" s="21">
        <v>640</v>
      </c>
      <c r="AH39" s="20" t="s">
        <v>288</v>
      </c>
      <c r="AI39" s="21">
        <v>31526.05</v>
      </c>
      <c r="AJ39" s="21">
        <v>7513.95</v>
      </c>
      <c r="AK39" s="21">
        <v>39040</v>
      </c>
      <c r="AL39" s="21">
        <v>8473.95</v>
      </c>
      <c r="AM39" s="21">
        <v>303.05</v>
      </c>
      <c r="AN39" s="21">
        <v>8777</v>
      </c>
      <c r="AO39" s="21">
        <v>0</v>
      </c>
      <c r="AP39" s="21">
        <v>0</v>
      </c>
      <c r="AQ39" s="21">
        <v>0</v>
      </c>
      <c r="AR39" s="20">
        <v>61</v>
      </c>
      <c r="AS39" s="27" t="s">
        <v>228</v>
      </c>
      <c r="AT39" s="33"/>
      <c r="AU39" s="29" t="s">
        <v>229</v>
      </c>
      <c r="AV39" s="30"/>
      <c r="AW39" s="30"/>
      <c r="AX39" s="30"/>
      <c r="AY39" s="40"/>
      <c r="AZ39" s="40"/>
      <c r="BA39" s="38">
        <v>0</v>
      </c>
      <c r="BB39" s="39">
        <v>45792</v>
      </c>
      <c r="BC39" s="39" t="s">
        <v>230</v>
      </c>
      <c r="BD39" s="11" t="s">
        <v>231</v>
      </c>
      <c r="BE39" s="11" t="s">
        <v>232</v>
      </c>
      <c r="BF39" s="41" t="s">
        <v>251</v>
      </c>
      <c r="BG39" s="11"/>
      <c r="BH39" s="42"/>
      <c r="BI39" s="11" t="s">
        <v>235</v>
      </c>
      <c r="BJ39" s="11" t="s">
        <v>235</v>
      </c>
      <c r="BK39" s="42" t="s">
        <v>235</v>
      </c>
      <c r="BL39" s="11" t="s">
        <v>252</v>
      </c>
    </row>
    <row r="40" spans="1:64">
      <c r="A40" s="20">
        <v>41</v>
      </c>
      <c r="B40" s="20" t="s">
        <v>211</v>
      </c>
      <c r="C40" s="20" t="s">
        <v>37</v>
      </c>
      <c r="D40" s="20" t="s">
        <v>212</v>
      </c>
      <c r="E40" s="20" t="s">
        <v>52</v>
      </c>
      <c r="F40" s="20" t="s">
        <v>51</v>
      </c>
      <c r="G40" s="20" t="s">
        <v>35</v>
      </c>
      <c r="H40" s="20" t="s">
        <v>36</v>
      </c>
      <c r="I40" s="20">
        <v>190818</v>
      </c>
      <c r="J40" s="20" t="s">
        <v>392</v>
      </c>
      <c r="K40" s="20">
        <v>190818</v>
      </c>
      <c r="L40" s="20" t="s">
        <v>214</v>
      </c>
      <c r="M40" s="20" t="s">
        <v>215</v>
      </c>
      <c r="N40" s="20">
        <v>383910</v>
      </c>
      <c r="O40" s="20" t="s">
        <v>393</v>
      </c>
      <c r="P40" s="20">
        <v>614183</v>
      </c>
      <c r="Q40" s="20" t="s">
        <v>414</v>
      </c>
      <c r="R40" s="20" t="s">
        <v>256</v>
      </c>
      <c r="S40" s="20" t="s">
        <v>418</v>
      </c>
      <c r="T40" s="20" t="s">
        <v>419</v>
      </c>
      <c r="U40" s="20" t="s">
        <v>221</v>
      </c>
      <c r="V40" s="20">
        <v>0</v>
      </c>
      <c r="W40" s="20" t="s">
        <v>222</v>
      </c>
      <c r="X40" s="20">
        <v>355534728</v>
      </c>
      <c r="Y40" s="20" t="s">
        <v>420</v>
      </c>
      <c r="Z40" s="20" t="s">
        <v>382</v>
      </c>
      <c r="AA40" s="21">
        <v>40000</v>
      </c>
      <c r="AB40" s="20"/>
      <c r="AC40" s="20">
        <v>75</v>
      </c>
      <c r="AD40" s="20" t="s">
        <v>260</v>
      </c>
      <c r="AE40" s="20" t="s">
        <v>417</v>
      </c>
      <c r="AF40" s="21">
        <v>640</v>
      </c>
      <c r="AG40" s="21">
        <v>640</v>
      </c>
      <c r="AH40" s="20" t="s">
        <v>288</v>
      </c>
      <c r="AI40" s="21">
        <v>31489.53</v>
      </c>
      <c r="AJ40" s="21">
        <v>7550.47</v>
      </c>
      <c r="AK40" s="21">
        <v>39040</v>
      </c>
      <c r="AL40" s="21">
        <v>8510.47</v>
      </c>
      <c r="AM40" s="21">
        <v>305.53</v>
      </c>
      <c r="AN40" s="21">
        <v>8816</v>
      </c>
      <c r="AO40" s="21">
        <v>0</v>
      </c>
      <c r="AP40" s="21">
        <v>0</v>
      </c>
      <c r="AQ40" s="21">
        <v>0</v>
      </c>
      <c r="AR40" s="20">
        <v>61</v>
      </c>
      <c r="AS40" s="27" t="s">
        <v>228</v>
      </c>
      <c r="AT40" s="28"/>
      <c r="AU40" s="29" t="s">
        <v>229</v>
      </c>
      <c r="AV40" s="30"/>
      <c r="AW40" s="30"/>
      <c r="AX40" s="30"/>
      <c r="AY40" s="40"/>
      <c r="AZ40" s="40"/>
      <c r="BA40" s="38">
        <v>0</v>
      </c>
      <c r="BB40" s="39">
        <v>45792</v>
      </c>
      <c r="BC40" s="39" t="s">
        <v>230</v>
      </c>
      <c r="BD40" s="11" t="s">
        <v>231</v>
      </c>
      <c r="BE40" s="11" t="s">
        <v>232</v>
      </c>
      <c r="BF40" s="41" t="s">
        <v>251</v>
      </c>
      <c r="BG40" s="11"/>
      <c r="BH40" s="42"/>
      <c r="BI40" s="11" t="s">
        <v>235</v>
      </c>
      <c r="BJ40" s="11" t="s">
        <v>235</v>
      </c>
      <c r="BK40" s="42" t="s">
        <v>235</v>
      </c>
      <c r="BL40" s="11" t="s">
        <v>252</v>
      </c>
    </row>
    <row r="41" spans="1:64">
      <c r="A41" s="20">
        <v>42</v>
      </c>
      <c r="B41" s="20" t="s">
        <v>211</v>
      </c>
      <c r="C41" s="20" t="s">
        <v>37</v>
      </c>
      <c r="D41" s="20" t="s">
        <v>212</v>
      </c>
      <c r="E41" s="20" t="s">
        <v>52</v>
      </c>
      <c r="F41" s="20" t="s">
        <v>51</v>
      </c>
      <c r="G41" s="20" t="s">
        <v>35</v>
      </c>
      <c r="H41" s="20" t="s">
        <v>36</v>
      </c>
      <c r="I41" s="20">
        <v>192788</v>
      </c>
      <c r="J41" s="20" t="s">
        <v>263</v>
      </c>
      <c r="K41" s="20">
        <v>192788</v>
      </c>
      <c r="L41" s="20" t="s">
        <v>264</v>
      </c>
      <c r="M41" s="20" t="s">
        <v>265</v>
      </c>
      <c r="N41" s="20">
        <v>405834</v>
      </c>
      <c r="O41" s="20" t="s">
        <v>266</v>
      </c>
      <c r="P41" s="20">
        <v>612887</v>
      </c>
      <c r="Q41" s="20" t="s">
        <v>370</v>
      </c>
      <c r="R41" s="20" t="s">
        <v>256</v>
      </c>
      <c r="S41" s="20" t="s">
        <v>421</v>
      </c>
      <c r="T41" s="20" t="s">
        <v>220</v>
      </c>
      <c r="U41" s="20" t="s">
        <v>221</v>
      </c>
      <c r="V41" s="20">
        <v>0</v>
      </c>
      <c r="W41" s="20" t="s">
        <v>222</v>
      </c>
      <c r="X41" s="20">
        <v>355555068</v>
      </c>
      <c r="Y41" s="20" t="s">
        <v>422</v>
      </c>
      <c r="Z41" s="20" t="s">
        <v>382</v>
      </c>
      <c r="AA41" s="21">
        <v>40000</v>
      </c>
      <c r="AB41" s="20"/>
      <c r="AC41" s="20">
        <v>75</v>
      </c>
      <c r="AD41" s="20" t="s">
        <v>260</v>
      </c>
      <c r="AE41" s="20" t="s">
        <v>408</v>
      </c>
      <c r="AF41" s="21">
        <v>640</v>
      </c>
      <c r="AG41" s="21">
        <v>640</v>
      </c>
      <c r="AH41" s="20" t="s">
        <v>262</v>
      </c>
      <c r="AI41" s="21">
        <v>32125.42</v>
      </c>
      <c r="AJ41" s="21">
        <v>7554.58</v>
      </c>
      <c r="AK41" s="21">
        <v>39680</v>
      </c>
      <c r="AL41" s="21">
        <v>7874.58</v>
      </c>
      <c r="AM41" s="21">
        <v>262.42</v>
      </c>
      <c r="AN41" s="21">
        <v>8137</v>
      </c>
      <c r="AO41" s="21">
        <v>0</v>
      </c>
      <c r="AP41" s="21">
        <v>0</v>
      </c>
      <c r="AQ41" s="21">
        <v>0</v>
      </c>
      <c r="AR41" s="20">
        <v>62</v>
      </c>
      <c r="AS41" s="27" t="s">
        <v>228</v>
      </c>
      <c r="AT41" s="28"/>
      <c r="AU41" s="29" t="s">
        <v>229</v>
      </c>
      <c r="AV41" s="30"/>
      <c r="AW41" s="30"/>
      <c r="AX41" s="30"/>
      <c r="AY41" s="40"/>
      <c r="AZ41" s="40"/>
      <c r="BA41" s="38">
        <v>0</v>
      </c>
      <c r="BB41" s="39">
        <v>45792</v>
      </c>
      <c r="BC41" s="39" t="s">
        <v>230</v>
      </c>
      <c r="BD41" s="11" t="s">
        <v>231</v>
      </c>
      <c r="BE41" s="11" t="s">
        <v>232</v>
      </c>
      <c r="BF41" s="41" t="s">
        <v>251</v>
      </c>
      <c r="BG41" s="11"/>
      <c r="BH41" s="42"/>
      <c r="BI41" s="11" t="s">
        <v>235</v>
      </c>
      <c r="BJ41" s="11" t="s">
        <v>235</v>
      </c>
      <c r="BK41" s="42" t="s">
        <v>235</v>
      </c>
      <c r="BL41" s="11" t="s">
        <v>252</v>
      </c>
    </row>
    <row r="42" spans="1:64">
      <c r="A42" s="20">
        <v>43</v>
      </c>
      <c r="B42" s="20" t="s">
        <v>211</v>
      </c>
      <c r="C42" s="20" t="s">
        <v>37</v>
      </c>
      <c r="D42" s="20" t="s">
        <v>212</v>
      </c>
      <c r="E42" s="20" t="s">
        <v>52</v>
      </c>
      <c r="F42" s="20" t="s">
        <v>51</v>
      </c>
      <c r="G42" s="20" t="s">
        <v>35</v>
      </c>
      <c r="H42" s="20" t="s">
        <v>36</v>
      </c>
      <c r="I42" s="20">
        <v>190823</v>
      </c>
      <c r="J42" s="20" t="s">
        <v>283</v>
      </c>
      <c r="K42" s="20">
        <v>190823</v>
      </c>
      <c r="L42" s="20" t="s">
        <v>264</v>
      </c>
      <c r="M42" s="20" t="s">
        <v>265</v>
      </c>
      <c r="N42" s="20">
        <v>383909</v>
      </c>
      <c r="O42" s="20" t="s">
        <v>284</v>
      </c>
      <c r="P42" s="20">
        <v>566933</v>
      </c>
      <c r="Q42" s="20" t="s">
        <v>423</v>
      </c>
      <c r="R42" s="20" t="s">
        <v>218</v>
      </c>
      <c r="S42" s="20" t="s">
        <v>424</v>
      </c>
      <c r="T42" s="20" t="s">
        <v>220</v>
      </c>
      <c r="U42" s="20" t="s">
        <v>221</v>
      </c>
      <c r="V42" s="20">
        <v>0</v>
      </c>
      <c r="W42" s="20" t="s">
        <v>222</v>
      </c>
      <c r="X42" s="20">
        <v>355557071</v>
      </c>
      <c r="Y42" s="20" t="s">
        <v>425</v>
      </c>
      <c r="Z42" s="20" t="s">
        <v>382</v>
      </c>
      <c r="AA42" s="21">
        <v>42000</v>
      </c>
      <c r="AB42" s="20"/>
      <c r="AC42" s="20">
        <v>75</v>
      </c>
      <c r="AD42" s="20" t="s">
        <v>225</v>
      </c>
      <c r="AE42" s="20" t="s">
        <v>417</v>
      </c>
      <c r="AF42" s="21">
        <v>670</v>
      </c>
      <c r="AG42" s="21">
        <v>670</v>
      </c>
      <c r="AH42" s="20" t="s">
        <v>288</v>
      </c>
      <c r="AI42" s="21">
        <v>32922.75</v>
      </c>
      <c r="AJ42" s="21">
        <v>7947.25</v>
      </c>
      <c r="AK42" s="21">
        <v>40870</v>
      </c>
      <c r="AL42" s="21">
        <v>9077.25</v>
      </c>
      <c r="AM42" s="21">
        <v>330.75</v>
      </c>
      <c r="AN42" s="21">
        <v>9408</v>
      </c>
      <c r="AO42" s="21">
        <v>0</v>
      </c>
      <c r="AP42" s="21">
        <v>0</v>
      </c>
      <c r="AQ42" s="21">
        <v>0</v>
      </c>
      <c r="AR42" s="20">
        <v>61</v>
      </c>
      <c r="AS42" s="27" t="s">
        <v>228</v>
      </c>
      <c r="AT42" s="28"/>
      <c r="AU42" s="29" t="s">
        <v>229</v>
      </c>
      <c r="AV42" s="30"/>
      <c r="AW42" s="30"/>
      <c r="AX42" s="30"/>
      <c r="AY42" s="40"/>
      <c r="AZ42" s="40"/>
      <c r="BA42" s="38">
        <v>0</v>
      </c>
      <c r="BB42" s="39">
        <v>45791</v>
      </c>
      <c r="BC42" s="39" t="s">
        <v>230</v>
      </c>
      <c r="BD42" s="11" t="s">
        <v>231</v>
      </c>
      <c r="BE42" s="11" t="s">
        <v>232</v>
      </c>
      <c r="BF42" s="41" t="s">
        <v>251</v>
      </c>
      <c r="BG42" s="11"/>
      <c r="BH42" s="42"/>
      <c r="BI42" s="11" t="s">
        <v>235</v>
      </c>
      <c r="BJ42" s="11" t="s">
        <v>235</v>
      </c>
      <c r="BK42" s="42" t="s">
        <v>235</v>
      </c>
      <c r="BL42" s="11" t="s">
        <v>252</v>
      </c>
    </row>
    <row r="43" spans="1:64">
      <c r="A43" s="20">
        <v>44</v>
      </c>
      <c r="B43" s="20" t="s">
        <v>211</v>
      </c>
      <c r="C43" s="20" t="s">
        <v>37</v>
      </c>
      <c r="D43" s="20" t="s">
        <v>212</v>
      </c>
      <c r="E43" s="20" t="s">
        <v>52</v>
      </c>
      <c r="F43" s="20" t="s">
        <v>51</v>
      </c>
      <c r="G43" s="20" t="s">
        <v>35</v>
      </c>
      <c r="H43" s="20" t="s">
        <v>36</v>
      </c>
      <c r="I43" s="20">
        <v>190823</v>
      </c>
      <c r="J43" s="20" t="s">
        <v>283</v>
      </c>
      <c r="K43" s="20">
        <v>190823</v>
      </c>
      <c r="L43" s="20" t="s">
        <v>264</v>
      </c>
      <c r="M43" s="20" t="s">
        <v>265</v>
      </c>
      <c r="N43" s="20">
        <v>383909</v>
      </c>
      <c r="O43" s="20" t="s">
        <v>284</v>
      </c>
      <c r="P43" s="20">
        <v>566933</v>
      </c>
      <c r="Q43" s="20" t="s">
        <v>423</v>
      </c>
      <c r="R43" s="20" t="s">
        <v>218</v>
      </c>
      <c r="S43" s="20" t="s">
        <v>426</v>
      </c>
      <c r="T43" s="20" t="s">
        <v>220</v>
      </c>
      <c r="U43" s="20" t="s">
        <v>221</v>
      </c>
      <c r="V43" s="20">
        <v>0</v>
      </c>
      <c r="W43" s="20" t="s">
        <v>222</v>
      </c>
      <c r="X43" s="20">
        <v>355557583</v>
      </c>
      <c r="Y43" s="20" t="s">
        <v>427</v>
      </c>
      <c r="Z43" s="20" t="s">
        <v>382</v>
      </c>
      <c r="AA43" s="21">
        <v>42000</v>
      </c>
      <c r="AB43" s="20"/>
      <c r="AC43" s="20">
        <v>75</v>
      </c>
      <c r="AD43" s="20" t="s">
        <v>225</v>
      </c>
      <c r="AE43" s="20" t="s">
        <v>417</v>
      </c>
      <c r="AF43" s="21">
        <v>670</v>
      </c>
      <c r="AG43" s="21">
        <v>670</v>
      </c>
      <c r="AH43" s="20" t="s">
        <v>288</v>
      </c>
      <c r="AI43" s="21">
        <v>32922.75</v>
      </c>
      <c r="AJ43" s="21">
        <v>7947.25</v>
      </c>
      <c r="AK43" s="21">
        <v>40870</v>
      </c>
      <c r="AL43" s="21">
        <v>9077.25</v>
      </c>
      <c r="AM43" s="21">
        <v>330.75</v>
      </c>
      <c r="AN43" s="21">
        <v>9408</v>
      </c>
      <c r="AO43" s="21">
        <v>0</v>
      </c>
      <c r="AP43" s="21">
        <v>0</v>
      </c>
      <c r="AQ43" s="21">
        <v>0</v>
      </c>
      <c r="AR43" s="20">
        <v>61</v>
      </c>
      <c r="AS43" s="27" t="s">
        <v>228</v>
      </c>
      <c r="AT43" s="28"/>
      <c r="AU43" s="29" t="s">
        <v>229</v>
      </c>
      <c r="AV43" s="30"/>
      <c r="AW43" s="30"/>
      <c r="AX43" s="30"/>
      <c r="AY43" s="40"/>
      <c r="AZ43" s="40"/>
      <c r="BA43" s="38">
        <v>0</v>
      </c>
      <c r="BB43" s="39">
        <v>45791</v>
      </c>
      <c r="BC43" s="39" t="s">
        <v>230</v>
      </c>
      <c r="BD43" s="11" t="s">
        <v>231</v>
      </c>
      <c r="BE43" s="11" t="s">
        <v>232</v>
      </c>
      <c r="BF43" s="41" t="s">
        <v>233</v>
      </c>
      <c r="BG43" s="11"/>
      <c r="BH43" s="42"/>
      <c r="BI43" s="11" t="s">
        <v>234</v>
      </c>
      <c r="BJ43" s="11" t="s">
        <v>235</v>
      </c>
      <c r="BK43" s="42" t="s">
        <v>235</v>
      </c>
      <c r="BL43" s="11" t="s">
        <v>236</v>
      </c>
    </row>
    <row r="44" ht="24" spans="1:64">
      <c r="A44" s="20">
        <v>45</v>
      </c>
      <c r="B44" s="20" t="s">
        <v>211</v>
      </c>
      <c r="C44" s="20" t="s">
        <v>37</v>
      </c>
      <c r="D44" s="20" t="s">
        <v>212</v>
      </c>
      <c r="E44" s="20" t="s">
        <v>52</v>
      </c>
      <c r="F44" s="20" t="s">
        <v>51</v>
      </c>
      <c r="G44" s="20" t="s">
        <v>35</v>
      </c>
      <c r="H44" s="20" t="s">
        <v>36</v>
      </c>
      <c r="I44" s="20">
        <v>194083</v>
      </c>
      <c r="J44" s="20" t="s">
        <v>272</v>
      </c>
      <c r="K44" s="20">
        <v>194083</v>
      </c>
      <c r="L44" s="20" t="s">
        <v>273</v>
      </c>
      <c r="M44" s="20" t="s">
        <v>274</v>
      </c>
      <c r="N44" s="20">
        <v>461575</v>
      </c>
      <c r="O44" s="20" t="s">
        <v>374</v>
      </c>
      <c r="P44" s="20">
        <v>709450</v>
      </c>
      <c r="Q44" s="20" t="s">
        <v>375</v>
      </c>
      <c r="R44" s="20" t="s">
        <v>218</v>
      </c>
      <c r="S44" s="20" t="s">
        <v>428</v>
      </c>
      <c r="T44" s="20" t="s">
        <v>220</v>
      </c>
      <c r="U44" s="20" t="s">
        <v>221</v>
      </c>
      <c r="V44" s="20">
        <v>541</v>
      </c>
      <c r="W44" s="20" t="s">
        <v>278</v>
      </c>
      <c r="X44" s="20">
        <v>355573927</v>
      </c>
      <c r="Y44" s="20" t="s">
        <v>429</v>
      </c>
      <c r="Z44" s="20" t="s">
        <v>378</v>
      </c>
      <c r="AA44" s="21">
        <v>42000</v>
      </c>
      <c r="AB44" s="20"/>
      <c r="AC44" s="20">
        <v>75</v>
      </c>
      <c r="AD44" s="20" t="s">
        <v>225</v>
      </c>
      <c r="AE44" s="20" t="s">
        <v>379</v>
      </c>
      <c r="AF44" s="21">
        <v>670</v>
      </c>
      <c r="AG44" s="21">
        <v>670</v>
      </c>
      <c r="AH44" s="20" t="s">
        <v>282</v>
      </c>
      <c r="AI44" s="21">
        <v>33037.69</v>
      </c>
      <c r="AJ44" s="21">
        <v>7832.31</v>
      </c>
      <c r="AK44" s="21">
        <v>40870</v>
      </c>
      <c r="AL44" s="21">
        <v>8962.31</v>
      </c>
      <c r="AM44" s="21">
        <v>322.69</v>
      </c>
      <c r="AN44" s="21">
        <v>9285</v>
      </c>
      <c r="AO44" s="21">
        <v>0</v>
      </c>
      <c r="AP44" s="21">
        <v>0</v>
      </c>
      <c r="AQ44" s="21">
        <v>0</v>
      </c>
      <c r="AR44" s="20">
        <v>61</v>
      </c>
      <c r="AS44" s="27" t="s">
        <v>228</v>
      </c>
      <c r="AT44" s="28"/>
      <c r="AU44" s="29" t="s">
        <v>229</v>
      </c>
      <c r="AV44" s="30"/>
      <c r="AW44" s="30"/>
      <c r="AX44" s="30"/>
      <c r="AY44" s="40"/>
      <c r="AZ44" s="40"/>
      <c r="BA44" s="38">
        <v>0</v>
      </c>
      <c r="BB44" s="39">
        <v>45792</v>
      </c>
      <c r="BC44" s="39" t="s">
        <v>230</v>
      </c>
      <c r="BD44" s="11" t="s">
        <v>231</v>
      </c>
      <c r="BE44" s="11" t="s">
        <v>232</v>
      </c>
      <c r="BF44" s="41" t="s">
        <v>233</v>
      </c>
      <c r="BG44" s="11"/>
      <c r="BH44" s="42"/>
      <c r="BI44" s="11" t="s">
        <v>234</v>
      </c>
      <c r="BJ44" s="11" t="s">
        <v>235</v>
      </c>
      <c r="BK44" s="42" t="s">
        <v>235</v>
      </c>
      <c r="BL44" s="11" t="s">
        <v>236</v>
      </c>
    </row>
    <row r="45" ht="24" spans="1:64">
      <c r="A45" s="20">
        <v>46</v>
      </c>
      <c r="B45" s="20" t="s">
        <v>211</v>
      </c>
      <c r="C45" s="20" t="s">
        <v>37</v>
      </c>
      <c r="D45" s="20" t="s">
        <v>212</v>
      </c>
      <c r="E45" s="20" t="s">
        <v>52</v>
      </c>
      <c r="F45" s="20" t="s">
        <v>51</v>
      </c>
      <c r="G45" s="20" t="s">
        <v>35</v>
      </c>
      <c r="H45" s="20" t="s">
        <v>36</v>
      </c>
      <c r="I45" s="20">
        <v>191947</v>
      </c>
      <c r="J45" s="20" t="s">
        <v>383</v>
      </c>
      <c r="K45" s="20">
        <v>191947</v>
      </c>
      <c r="L45" s="20" t="s">
        <v>214</v>
      </c>
      <c r="M45" s="20" t="s">
        <v>215</v>
      </c>
      <c r="N45" s="20">
        <v>394923</v>
      </c>
      <c r="O45" s="20" t="s">
        <v>384</v>
      </c>
      <c r="P45" s="20">
        <v>616632</v>
      </c>
      <c r="Q45" s="20" t="s">
        <v>430</v>
      </c>
      <c r="R45" s="20" t="s">
        <v>218</v>
      </c>
      <c r="S45" s="20" t="s">
        <v>431</v>
      </c>
      <c r="T45" s="20" t="s">
        <v>220</v>
      </c>
      <c r="U45" s="20" t="s">
        <v>310</v>
      </c>
      <c r="V45" s="20">
        <v>0</v>
      </c>
      <c r="W45" s="20" t="s">
        <v>222</v>
      </c>
      <c r="X45" s="20">
        <v>355574852</v>
      </c>
      <c r="Y45" s="20" t="s">
        <v>432</v>
      </c>
      <c r="Z45" s="20" t="s">
        <v>150</v>
      </c>
      <c r="AA45" s="21">
        <v>42000</v>
      </c>
      <c r="AB45" s="20"/>
      <c r="AC45" s="20">
        <v>75</v>
      </c>
      <c r="AD45" s="20" t="s">
        <v>225</v>
      </c>
      <c r="AE45" s="20" t="s">
        <v>379</v>
      </c>
      <c r="AF45" s="21">
        <v>670</v>
      </c>
      <c r="AG45" s="21">
        <v>670</v>
      </c>
      <c r="AH45" s="20" t="s">
        <v>433</v>
      </c>
      <c r="AI45" s="21">
        <v>31640.76</v>
      </c>
      <c r="AJ45" s="21">
        <v>7889.24</v>
      </c>
      <c r="AK45" s="21">
        <v>39530</v>
      </c>
      <c r="AL45" s="21">
        <v>10359.24</v>
      </c>
      <c r="AM45" s="21">
        <v>429.76</v>
      </c>
      <c r="AN45" s="21">
        <v>10789</v>
      </c>
      <c r="AO45" s="21">
        <v>1243.64</v>
      </c>
      <c r="AP45" s="21">
        <v>96.36</v>
      </c>
      <c r="AQ45" s="21">
        <v>1340</v>
      </c>
      <c r="AR45" s="20">
        <v>61</v>
      </c>
      <c r="AS45" s="31">
        <v>4</v>
      </c>
      <c r="AT45" s="32" t="s">
        <v>434</v>
      </c>
      <c r="AU45" s="29" t="s">
        <v>229</v>
      </c>
      <c r="AV45" s="30"/>
      <c r="AW45" s="30"/>
      <c r="AX45" s="30"/>
      <c r="AY45" s="40"/>
      <c r="AZ45" s="40"/>
      <c r="BA45" s="38">
        <v>0</v>
      </c>
      <c r="BB45" s="39">
        <v>45792</v>
      </c>
      <c r="BC45" s="39" t="s">
        <v>230</v>
      </c>
      <c r="BD45" s="11" t="s">
        <v>231</v>
      </c>
      <c r="BE45" s="11" t="s">
        <v>232</v>
      </c>
      <c r="BF45" s="41" t="s">
        <v>251</v>
      </c>
      <c r="BG45" s="11"/>
      <c r="BH45" s="42"/>
      <c r="BI45" s="11" t="s">
        <v>235</v>
      </c>
      <c r="BJ45" s="11" t="s">
        <v>235</v>
      </c>
      <c r="BK45" s="42" t="s">
        <v>235</v>
      </c>
      <c r="BL45" s="11" t="s">
        <v>252</v>
      </c>
    </row>
    <row r="46" ht="24" spans="1:64">
      <c r="A46" s="20">
        <v>47</v>
      </c>
      <c r="B46" s="20" t="s">
        <v>211</v>
      </c>
      <c r="C46" s="20" t="s">
        <v>37</v>
      </c>
      <c r="D46" s="20" t="s">
        <v>212</v>
      </c>
      <c r="E46" s="20" t="s">
        <v>52</v>
      </c>
      <c r="F46" s="20" t="s">
        <v>51</v>
      </c>
      <c r="G46" s="20" t="s">
        <v>35</v>
      </c>
      <c r="H46" s="20" t="s">
        <v>36</v>
      </c>
      <c r="I46" s="20">
        <v>194083</v>
      </c>
      <c r="J46" s="20" t="s">
        <v>272</v>
      </c>
      <c r="K46" s="20">
        <v>194083</v>
      </c>
      <c r="L46" s="20" t="s">
        <v>273</v>
      </c>
      <c r="M46" s="20" t="s">
        <v>274</v>
      </c>
      <c r="N46" s="20">
        <v>412155</v>
      </c>
      <c r="O46" s="20" t="s">
        <v>275</v>
      </c>
      <c r="P46" s="20">
        <v>684213</v>
      </c>
      <c r="Q46" s="20" t="s">
        <v>276</v>
      </c>
      <c r="R46" s="20" t="s">
        <v>256</v>
      </c>
      <c r="S46" s="20" t="s">
        <v>435</v>
      </c>
      <c r="T46" s="20" t="s">
        <v>220</v>
      </c>
      <c r="U46" s="20" t="s">
        <v>221</v>
      </c>
      <c r="V46" s="20">
        <v>0</v>
      </c>
      <c r="W46" s="20" t="s">
        <v>278</v>
      </c>
      <c r="X46" s="20">
        <v>355575187</v>
      </c>
      <c r="Y46" s="20" t="s">
        <v>436</v>
      </c>
      <c r="Z46" s="20" t="s">
        <v>150</v>
      </c>
      <c r="AA46" s="21">
        <v>39000</v>
      </c>
      <c r="AB46" s="20"/>
      <c r="AC46" s="20">
        <v>75</v>
      </c>
      <c r="AD46" s="20" t="s">
        <v>260</v>
      </c>
      <c r="AE46" s="20" t="s">
        <v>379</v>
      </c>
      <c r="AF46" s="21">
        <v>620</v>
      </c>
      <c r="AG46" s="21">
        <v>620</v>
      </c>
      <c r="AH46" s="20" t="s">
        <v>437</v>
      </c>
      <c r="AI46" s="21">
        <v>26969.47</v>
      </c>
      <c r="AJ46" s="21">
        <v>7130.53</v>
      </c>
      <c r="AK46" s="21">
        <v>34100</v>
      </c>
      <c r="AL46" s="21">
        <v>12030.53</v>
      </c>
      <c r="AM46" s="21">
        <v>626.47</v>
      </c>
      <c r="AN46" s="21">
        <v>12657</v>
      </c>
      <c r="AO46" s="21">
        <v>3414.62</v>
      </c>
      <c r="AP46" s="21">
        <v>305.38</v>
      </c>
      <c r="AQ46" s="21">
        <v>3720</v>
      </c>
      <c r="AR46" s="20">
        <v>61</v>
      </c>
      <c r="AS46" s="31">
        <v>32</v>
      </c>
      <c r="AT46" s="32" t="s">
        <v>289</v>
      </c>
      <c r="AU46" s="29" t="s">
        <v>229</v>
      </c>
      <c r="AV46" s="30"/>
      <c r="AW46" s="30"/>
      <c r="AX46" s="30"/>
      <c r="AY46" s="40"/>
      <c r="AZ46" s="40"/>
      <c r="BA46" s="38">
        <v>0</v>
      </c>
      <c r="BB46" s="39">
        <v>45792</v>
      </c>
      <c r="BC46" s="39" t="s">
        <v>230</v>
      </c>
      <c r="BD46" s="11" t="s">
        <v>231</v>
      </c>
      <c r="BE46" s="11" t="s">
        <v>290</v>
      </c>
      <c r="BF46" s="41" t="s">
        <v>251</v>
      </c>
      <c r="BG46" s="11"/>
      <c r="BH46" s="42"/>
      <c r="BI46" s="11" t="s">
        <v>235</v>
      </c>
      <c r="BJ46" s="11" t="s">
        <v>235</v>
      </c>
      <c r="BK46" s="42" t="s">
        <v>235</v>
      </c>
      <c r="BL46" s="11" t="s">
        <v>291</v>
      </c>
    </row>
    <row r="47" ht="24" spans="1:64">
      <c r="A47" s="20">
        <v>48</v>
      </c>
      <c r="B47" s="20" t="s">
        <v>211</v>
      </c>
      <c r="C47" s="20" t="s">
        <v>37</v>
      </c>
      <c r="D47" s="20" t="s">
        <v>212</v>
      </c>
      <c r="E47" s="20" t="s">
        <v>52</v>
      </c>
      <c r="F47" s="20" t="s">
        <v>51</v>
      </c>
      <c r="G47" s="20" t="s">
        <v>35</v>
      </c>
      <c r="H47" s="20" t="s">
        <v>36</v>
      </c>
      <c r="I47" s="20">
        <v>194083</v>
      </c>
      <c r="J47" s="20" t="s">
        <v>272</v>
      </c>
      <c r="K47" s="20">
        <v>194083</v>
      </c>
      <c r="L47" s="20" t="s">
        <v>273</v>
      </c>
      <c r="M47" s="20" t="s">
        <v>274</v>
      </c>
      <c r="N47" s="20">
        <v>412155</v>
      </c>
      <c r="O47" s="20" t="s">
        <v>275</v>
      </c>
      <c r="P47" s="20">
        <v>657940</v>
      </c>
      <c r="Q47" s="20" t="s">
        <v>438</v>
      </c>
      <c r="R47" s="20" t="s">
        <v>256</v>
      </c>
      <c r="S47" s="20" t="s">
        <v>439</v>
      </c>
      <c r="T47" s="20" t="s">
        <v>220</v>
      </c>
      <c r="U47" s="20" t="s">
        <v>221</v>
      </c>
      <c r="V47" s="20">
        <v>0</v>
      </c>
      <c r="W47" s="20" t="s">
        <v>401</v>
      </c>
      <c r="X47" s="20">
        <v>355576778</v>
      </c>
      <c r="Y47" s="20" t="s">
        <v>440</v>
      </c>
      <c r="Z47" s="20" t="s">
        <v>150</v>
      </c>
      <c r="AA47" s="21">
        <v>40000</v>
      </c>
      <c r="AB47" s="20"/>
      <c r="AC47" s="20">
        <v>75</v>
      </c>
      <c r="AD47" s="20" t="s">
        <v>260</v>
      </c>
      <c r="AE47" s="20" t="s">
        <v>379</v>
      </c>
      <c r="AF47" s="21">
        <v>640</v>
      </c>
      <c r="AG47" s="21">
        <v>640</v>
      </c>
      <c r="AH47" s="20" t="s">
        <v>282</v>
      </c>
      <c r="AI47" s="21">
        <v>31453.11</v>
      </c>
      <c r="AJ47" s="21">
        <v>7586.89</v>
      </c>
      <c r="AK47" s="21">
        <v>39040</v>
      </c>
      <c r="AL47" s="21">
        <v>8546.89</v>
      </c>
      <c r="AM47" s="21">
        <v>308.11</v>
      </c>
      <c r="AN47" s="21">
        <v>8855</v>
      </c>
      <c r="AO47" s="21">
        <v>0</v>
      </c>
      <c r="AP47" s="21">
        <v>0</v>
      </c>
      <c r="AQ47" s="21">
        <v>0</v>
      </c>
      <c r="AR47" s="20">
        <v>61</v>
      </c>
      <c r="AS47" s="27" t="s">
        <v>228</v>
      </c>
      <c r="AT47" s="28"/>
      <c r="AU47" s="29" t="s">
        <v>229</v>
      </c>
      <c r="AV47" s="30"/>
      <c r="AW47" s="30"/>
      <c r="AX47" s="30"/>
      <c r="AY47" s="40"/>
      <c r="AZ47" s="40"/>
      <c r="BA47" s="38">
        <v>0</v>
      </c>
      <c r="BB47" s="39">
        <v>45792</v>
      </c>
      <c r="BC47" s="39" t="s">
        <v>230</v>
      </c>
      <c r="BD47" s="11" t="s">
        <v>231</v>
      </c>
      <c r="BE47" s="11" t="s">
        <v>232</v>
      </c>
      <c r="BF47" s="41" t="s">
        <v>233</v>
      </c>
      <c r="BG47" s="11"/>
      <c r="BH47" s="42"/>
      <c r="BI47" s="11" t="s">
        <v>234</v>
      </c>
      <c r="BJ47" s="11" t="s">
        <v>235</v>
      </c>
      <c r="BK47" s="42" t="s">
        <v>235</v>
      </c>
      <c r="BL47" s="11" t="s">
        <v>236</v>
      </c>
    </row>
    <row r="48" ht="24" spans="1:64">
      <c r="A48" s="20">
        <v>49</v>
      </c>
      <c r="B48" s="20" t="s">
        <v>211</v>
      </c>
      <c r="C48" s="20" t="s">
        <v>37</v>
      </c>
      <c r="D48" s="20" t="s">
        <v>212</v>
      </c>
      <c r="E48" s="20" t="s">
        <v>52</v>
      </c>
      <c r="F48" s="20" t="s">
        <v>51</v>
      </c>
      <c r="G48" s="20" t="s">
        <v>35</v>
      </c>
      <c r="H48" s="20" t="s">
        <v>36</v>
      </c>
      <c r="I48" s="20">
        <v>190825</v>
      </c>
      <c r="J48" s="20" t="s">
        <v>441</v>
      </c>
      <c r="K48" s="20">
        <v>190825</v>
      </c>
      <c r="L48" s="20" t="s">
        <v>214</v>
      </c>
      <c r="M48" s="20" t="s">
        <v>215</v>
      </c>
      <c r="N48" s="20">
        <v>383907</v>
      </c>
      <c r="O48" s="20" t="s">
        <v>442</v>
      </c>
      <c r="P48" s="20">
        <v>674421</v>
      </c>
      <c r="Q48" s="20" t="s">
        <v>443</v>
      </c>
      <c r="R48" s="20" t="s">
        <v>218</v>
      </c>
      <c r="S48" s="20" t="s">
        <v>444</v>
      </c>
      <c r="T48" s="20" t="s">
        <v>220</v>
      </c>
      <c r="U48" s="20" t="s">
        <v>221</v>
      </c>
      <c r="V48" s="20">
        <v>0</v>
      </c>
      <c r="W48" s="20" t="s">
        <v>222</v>
      </c>
      <c r="X48" s="20">
        <v>355606675</v>
      </c>
      <c r="Y48" s="20" t="s">
        <v>445</v>
      </c>
      <c r="Z48" s="20" t="s">
        <v>446</v>
      </c>
      <c r="AA48" s="21">
        <v>42000</v>
      </c>
      <c r="AB48" s="20"/>
      <c r="AC48" s="20">
        <v>75</v>
      </c>
      <c r="AD48" s="20" t="s">
        <v>225</v>
      </c>
      <c r="AE48" s="20" t="s">
        <v>447</v>
      </c>
      <c r="AF48" s="21">
        <v>670</v>
      </c>
      <c r="AG48" s="21">
        <v>670</v>
      </c>
      <c r="AH48" s="20" t="s">
        <v>262</v>
      </c>
      <c r="AI48" s="21">
        <v>27002.71</v>
      </c>
      <c r="AJ48" s="21">
        <v>7167.29</v>
      </c>
      <c r="AK48" s="21">
        <v>34170</v>
      </c>
      <c r="AL48" s="21">
        <v>14997.29</v>
      </c>
      <c r="AM48" s="21">
        <v>905.71</v>
      </c>
      <c r="AN48" s="21">
        <v>15903</v>
      </c>
      <c r="AO48" s="21">
        <v>5487.25</v>
      </c>
      <c r="AP48" s="21">
        <v>542.75</v>
      </c>
      <c r="AQ48" s="21">
        <v>6030</v>
      </c>
      <c r="AR48" s="20">
        <v>60</v>
      </c>
      <c r="AS48" s="34">
        <v>82</v>
      </c>
      <c r="AT48" s="32" t="s">
        <v>305</v>
      </c>
      <c r="AU48" s="29" t="s">
        <v>229</v>
      </c>
      <c r="AV48" s="30"/>
      <c r="AW48" s="30"/>
      <c r="AX48" s="30"/>
      <c r="AY48" s="40"/>
      <c r="AZ48" s="40"/>
      <c r="BA48" s="38">
        <v>0</v>
      </c>
      <c r="BB48" s="39">
        <v>45792</v>
      </c>
      <c r="BC48" s="39" t="s">
        <v>230</v>
      </c>
      <c r="BD48" s="11" t="s">
        <v>231</v>
      </c>
      <c r="BE48" s="11" t="s">
        <v>232</v>
      </c>
      <c r="BF48" s="41" t="s">
        <v>251</v>
      </c>
      <c r="BG48" s="11"/>
      <c r="BH48" s="42"/>
      <c r="BI48" s="11" t="s">
        <v>235</v>
      </c>
      <c r="BJ48" s="11" t="s">
        <v>235</v>
      </c>
      <c r="BK48" s="42" t="s">
        <v>235</v>
      </c>
      <c r="BL48" s="11" t="s">
        <v>252</v>
      </c>
    </row>
    <row r="49" ht="24" spans="1:64">
      <c r="A49" s="20">
        <v>50</v>
      </c>
      <c r="B49" s="20" t="s">
        <v>211</v>
      </c>
      <c r="C49" s="20" t="s">
        <v>37</v>
      </c>
      <c r="D49" s="20" t="s">
        <v>212</v>
      </c>
      <c r="E49" s="20" t="s">
        <v>52</v>
      </c>
      <c r="F49" s="20" t="s">
        <v>51</v>
      </c>
      <c r="G49" s="20" t="s">
        <v>35</v>
      </c>
      <c r="H49" s="20" t="s">
        <v>36</v>
      </c>
      <c r="I49" s="20">
        <v>190825</v>
      </c>
      <c r="J49" s="20" t="s">
        <v>441</v>
      </c>
      <c r="K49" s="20">
        <v>190825</v>
      </c>
      <c r="L49" s="20" t="s">
        <v>214</v>
      </c>
      <c r="M49" s="20" t="s">
        <v>215</v>
      </c>
      <c r="N49" s="20">
        <v>383907</v>
      </c>
      <c r="O49" s="20" t="s">
        <v>442</v>
      </c>
      <c r="P49" s="20">
        <v>823668</v>
      </c>
      <c r="Q49" s="20" t="s">
        <v>448</v>
      </c>
      <c r="R49" s="20" t="s">
        <v>218</v>
      </c>
      <c r="S49" s="20" t="s">
        <v>449</v>
      </c>
      <c r="T49" s="20" t="s">
        <v>258</v>
      </c>
      <c r="U49" s="20" t="s">
        <v>221</v>
      </c>
      <c r="V49" s="20">
        <v>0</v>
      </c>
      <c r="W49" s="20" t="s">
        <v>222</v>
      </c>
      <c r="X49" s="20">
        <v>355607107</v>
      </c>
      <c r="Y49" s="20" t="s">
        <v>450</v>
      </c>
      <c r="Z49" s="20" t="s">
        <v>446</v>
      </c>
      <c r="AA49" s="21">
        <v>45000</v>
      </c>
      <c r="AB49" s="20"/>
      <c r="AC49" s="20">
        <v>75</v>
      </c>
      <c r="AD49" s="20" t="s">
        <v>225</v>
      </c>
      <c r="AE49" s="20" t="s">
        <v>447</v>
      </c>
      <c r="AF49" s="21">
        <v>720</v>
      </c>
      <c r="AG49" s="21">
        <v>720</v>
      </c>
      <c r="AH49" s="20" t="s">
        <v>262</v>
      </c>
      <c r="AI49" s="21">
        <v>34959.27</v>
      </c>
      <c r="AJ49" s="21">
        <v>8240.73</v>
      </c>
      <c r="AK49" s="21">
        <v>43200</v>
      </c>
      <c r="AL49" s="21">
        <v>10040.73</v>
      </c>
      <c r="AM49" s="21">
        <v>377.27</v>
      </c>
      <c r="AN49" s="21">
        <v>10418</v>
      </c>
      <c r="AO49" s="21">
        <v>0</v>
      </c>
      <c r="AP49" s="21">
        <v>0</v>
      </c>
      <c r="AQ49" s="21">
        <v>0</v>
      </c>
      <c r="AR49" s="20">
        <v>60</v>
      </c>
      <c r="AS49" s="27" t="s">
        <v>228</v>
      </c>
      <c r="AT49" s="28"/>
      <c r="AU49" s="29" t="s">
        <v>229</v>
      </c>
      <c r="AV49" s="30"/>
      <c r="AW49" s="30"/>
      <c r="AX49" s="30"/>
      <c r="AY49" s="40"/>
      <c r="AZ49" s="40"/>
      <c r="BA49" s="38">
        <v>0</v>
      </c>
      <c r="BB49" s="39">
        <v>45792</v>
      </c>
      <c r="BC49" s="39" t="s">
        <v>230</v>
      </c>
      <c r="BD49" s="11" t="s">
        <v>231</v>
      </c>
      <c r="BE49" s="11" t="s">
        <v>232</v>
      </c>
      <c r="BF49" s="41" t="s">
        <v>233</v>
      </c>
      <c r="BG49" s="11"/>
      <c r="BH49" s="42"/>
      <c r="BI49" s="11" t="s">
        <v>234</v>
      </c>
      <c r="BJ49" s="11" t="s">
        <v>235</v>
      </c>
      <c r="BK49" s="42" t="s">
        <v>235</v>
      </c>
      <c r="BL49" s="11" t="s">
        <v>236</v>
      </c>
    </row>
    <row r="50" ht="69" spans="1:64">
      <c r="A50" s="20">
        <v>51</v>
      </c>
      <c r="B50" s="20" t="s">
        <v>211</v>
      </c>
      <c r="C50" s="20" t="s">
        <v>37</v>
      </c>
      <c r="D50" s="20" t="s">
        <v>212</v>
      </c>
      <c r="E50" s="20" t="s">
        <v>52</v>
      </c>
      <c r="F50" s="20" t="s">
        <v>51</v>
      </c>
      <c r="G50" s="20" t="s">
        <v>35</v>
      </c>
      <c r="H50" s="20" t="s">
        <v>36</v>
      </c>
      <c r="I50" s="20">
        <v>211579</v>
      </c>
      <c r="J50" s="20" t="s">
        <v>451</v>
      </c>
      <c r="K50" s="20">
        <v>211579</v>
      </c>
      <c r="L50" s="20" t="s">
        <v>264</v>
      </c>
      <c r="M50" s="20" t="s">
        <v>265</v>
      </c>
      <c r="N50" s="20">
        <v>479998</v>
      </c>
      <c r="O50" s="20" t="s">
        <v>147</v>
      </c>
      <c r="P50" s="20">
        <v>802633</v>
      </c>
      <c r="Q50" s="20" t="s">
        <v>452</v>
      </c>
      <c r="R50" s="20" t="s">
        <v>256</v>
      </c>
      <c r="S50" s="20" t="s">
        <v>148</v>
      </c>
      <c r="T50" s="20" t="s">
        <v>258</v>
      </c>
      <c r="U50" s="20" t="s">
        <v>310</v>
      </c>
      <c r="V50" s="20">
        <v>0</v>
      </c>
      <c r="W50" s="20" t="s">
        <v>222</v>
      </c>
      <c r="X50" s="20">
        <v>355616372</v>
      </c>
      <c r="Y50" s="20" t="s">
        <v>149</v>
      </c>
      <c r="Z50" s="20" t="s">
        <v>150</v>
      </c>
      <c r="AA50" s="21">
        <v>40000</v>
      </c>
      <c r="AB50" s="20" t="s">
        <v>453</v>
      </c>
      <c r="AC50" s="20">
        <v>75</v>
      </c>
      <c r="AD50" s="20" t="s">
        <v>260</v>
      </c>
      <c r="AE50" s="20" t="s">
        <v>454</v>
      </c>
      <c r="AF50" s="21">
        <v>640</v>
      </c>
      <c r="AG50" s="21">
        <v>640</v>
      </c>
      <c r="AH50" s="20" t="s">
        <v>455</v>
      </c>
      <c r="AI50" s="21">
        <v>26223.8</v>
      </c>
      <c r="AJ50" s="21">
        <v>7056.2</v>
      </c>
      <c r="AK50" s="21">
        <v>33280</v>
      </c>
      <c r="AL50" s="21">
        <v>13776.2</v>
      </c>
      <c r="AM50" s="21">
        <v>799.8</v>
      </c>
      <c r="AN50" s="21">
        <v>14576</v>
      </c>
      <c r="AO50" s="21">
        <v>5265.73</v>
      </c>
      <c r="AP50" s="21">
        <v>494.27</v>
      </c>
      <c r="AQ50" s="21">
        <v>5760</v>
      </c>
      <c r="AR50" s="20">
        <v>61</v>
      </c>
      <c r="AS50" s="35">
        <v>54</v>
      </c>
      <c r="AT50" s="32" t="s">
        <v>289</v>
      </c>
      <c r="AU50" s="36" t="s">
        <v>229</v>
      </c>
      <c r="AV50" s="30"/>
      <c r="AW50" s="30"/>
      <c r="AX50" s="30"/>
      <c r="AY50" s="40"/>
      <c r="AZ50" s="40"/>
      <c r="BA50" s="38">
        <v>0</v>
      </c>
      <c r="BB50" s="39">
        <v>45791</v>
      </c>
      <c r="BC50" s="39" t="s">
        <v>230</v>
      </c>
      <c r="BD50" s="11" t="s">
        <v>231</v>
      </c>
      <c r="BE50" s="11" t="s">
        <v>290</v>
      </c>
      <c r="BF50" s="41" t="s">
        <v>233</v>
      </c>
      <c r="BG50" s="11" t="s">
        <v>152</v>
      </c>
      <c r="BH50" s="42"/>
      <c r="BI50" s="11" t="s">
        <v>456</v>
      </c>
      <c r="BJ50" s="11" t="s">
        <v>457</v>
      </c>
      <c r="BK50" s="42">
        <v>4480</v>
      </c>
      <c r="BL50" s="43" t="s">
        <v>153</v>
      </c>
    </row>
    <row r="51" spans="1:64">
      <c r="A51" s="20">
        <v>52</v>
      </c>
      <c r="B51" s="20" t="s">
        <v>211</v>
      </c>
      <c r="C51" s="20" t="s">
        <v>37</v>
      </c>
      <c r="D51" s="20" t="s">
        <v>212</v>
      </c>
      <c r="E51" s="20" t="s">
        <v>52</v>
      </c>
      <c r="F51" s="20" t="s">
        <v>51</v>
      </c>
      <c r="G51" s="20" t="s">
        <v>35</v>
      </c>
      <c r="H51" s="20" t="s">
        <v>36</v>
      </c>
      <c r="I51" s="20">
        <v>211579</v>
      </c>
      <c r="J51" s="20" t="s">
        <v>451</v>
      </c>
      <c r="K51" s="20">
        <v>211579</v>
      </c>
      <c r="L51" s="20" t="s">
        <v>264</v>
      </c>
      <c r="M51" s="20" t="s">
        <v>265</v>
      </c>
      <c r="N51" s="20">
        <v>479998</v>
      </c>
      <c r="O51" s="20" t="s">
        <v>147</v>
      </c>
      <c r="P51" s="20">
        <v>802637</v>
      </c>
      <c r="Q51" s="20" t="s">
        <v>458</v>
      </c>
      <c r="R51" s="20" t="s">
        <v>256</v>
      </c>
      <c r="S51" s="20" t="s">
        <v>459</v>
      </c>
      <c r="T51" s="20" t="s">
        <v>220</v>
      </c>
      <c r="U51" s="20" t="s">
        <v>221</v>
      </c>
      <c r="V51" s="20">
        <v>0</v>
      </c>
      <c r="W51" s="20" t="s">
        <v>222</v>
      </c>
      <c r="X51" s="20">
        <v>355617108</v>
      </c>
      <c r="Y51" s="20" t="s">
        <v>460</v>
      </c>
      <c r="Z51" s="20" t="s">
        <v>150</v>
      </c>
      <c r="AA51" s="21">
        <v>40000</v>
      </c>
      <c r="AB51" s="20" t="s">
        <v>453</v>
      </c>
      <c r="AC51" s="20">
        <v>75</v>
      </c>
      <c r="AD51" s="20" t="s">
        <v>260</v>
      </c>
      <c r="AE51" s="20" t="s">
        <v>454</v>
      </c>
      <c r="AF51" s="21">
        <v>640</v>
      </c>
      <c r="AG51" s="21">
        <v>640</v>
      </c>
      <c r="AH51" s="20" t="s">
        <v>298</v>
      </c>
      <c r="AI51" s="21">
        <v>31489.53</v>
      </c>
      <c r="AJ51" s="21">
        <v>7550.47</v>
      </c>
      <c r="AK51" s="21">
        <v>39040</v>
      </c>
      <c r="AL51" s="21">
        <v>8510.47</v>
      </c>
      <c r="AM51" s="21">
        <v>305.53</v>
      </c>
      <c r="AN51" s="21">
        <v>8816</v>
      </c>
      <c r="AO51" s="21">
        <v>0</v>
      </c>
      <c r="AP51" s="21">
        <v>0</v>
      </c>
      <c r="AQ51" s="21">
        <v>0</v>
      </c>
      <c r="AR51" s="20">
        <v>61</v>
      </c>
      <c r="AS51" s="27" t="s">
        <v>228</v>
      </c>
      <c r="AT51" s="28"/>
      <c r="AU51" s="29" t="s">
        <v>229</v>
      </c>
      <c r="AV51" s="30"/>
      <c r="AW51" s="30"/>
      <c r="AX51" s="30"/>
      <c r="AY51" s="40"/>
      <c r="AZ51" s="40"/>
      <c r="BA51" s="38">
        <v>0</v>
      </c>
      <c r="BB51" s="39">
        <v>45792</v>
      </c>
      <c r="BC51" s="39" t="s">
        <v>230</v>
      </c>
      <c r="BD51" s="11" t="s">
        <v>231</v>
      </c>
      <c r="BE51" s="11" t="s">
        <v>232</v>
      </c>
      <c r="BF51" s="41" t="s">
        <v>251</v>
      </c>
      <c r="BG51" s="11"/>
      <c r="BH51" s="42"/>
      <c r="BI51" s="11" t="s">
        <v>235</v>
      </c>
      <c r="BJ51" s="11" t="s">
        <v>235</v>
      </c>
      <c r="BK51" s="42" t="s">
        <v>235</v>
      </c>
      <c r="BL51" s="11" t="s">
        <v>252</v>
      </c>
    </row>
    <row r="52" spans="1:64">
      <c r="A52" s="20">
        <v>53</v>
      </c>
      <c r="B52" s="20" t="s">
        <v>211</v>
      </c>
      <c r="C52" s="20" t="s">
        <v>37</v>
      </c>
      <c r="D52" s="20" t="s">
        <v>212</v>
      </c>
      <c r="E52" s="20" t="s">
        <v>52</v>
      </c>
      <c r="F52" s="20" t="s">
        <v>51</v>
      </c>
      <c r="G52" s="20" t="s">
        <v>35</v>
      </c>
      <c r="H52" s="20" t="s">
        <v>36</v>
      </c>
      <c r="I52" s="20">
        <v>211579</v>
      </c>
      <c r="J52" s="20" t="s">
        <v>451</v>
      </c>
      <c r="K52" s="20">
        <v>211579</v>
      </c>
      <c r="L52" s="20" t="s">
        <v>264</v>
      </c>
      <c r="M52" s="20" t="s">
        <v>265</v>
      </c>
      <c r="N52" s="20">
        <v>479998</v>
      </c>
      <c r="O52" s="20" t="s">
        <v>147</v>
      </c>
      <c r="P52" s="20">
        <v>802637</v>
      </c>
      <c r="Q52" s="20" t="s">
        <v>458</v>
      </c>
      <c r="R52" s="20" t="s">
        <v>256</v>
      </c>
      <c r="S52" s="20" t="s">
        <v>461</v>
      </c>
      <c r="T52" s="20" t="s">
        <v>220</v>
      </c>
      <c r="U52" s="20" t="s">
        <v>221</v>
      </c>
      <c r="V52" s="20">
        <v>0</v>
      </c>
      <c r="W52" s="20" t="s">
        <v>222</v>
      </c>
      <c r="X52" s="20">
        <v>355617323</v>
      </c>
      <c r="Y52" s="20" t="s">
        <v>462</v>
      </c>
      <c r="Z52" s="20" t="s">
        <v>150</v>
      </c>
      <c r="AA52" s="21">
        <v>40000</v>
      </c>
      <c r="AB52" s="20" t="s">
        <v>453</v>
      </c>
      <c r="AC52" s="20">
        <v>75</v>
      </c>
      <c r="AD52" s="20" t="s">
        <v>260</v>
      </c>
      <c r="AE52" s="20" t="s">
        <v>454</v>
      </c>
      <c r="AF52" s="21">
        <v>640</v>
      </c>
      <c r="AG52" s="21">
        <v>640</v>
      </c>
      <c r="AH52" s="20" t="s">
        <v>298</v>
      </c>
      <c r="AI52" s="21">
        <v>31489.53</v>
      </c>
      <c r="AJ52" s="21">
        <v>7550.47</v>
      </c>
      <c r="AK52" s="21">
        <v>39040</v>
      </c>
      <c r="AL52" s="21">
        <v>8510.47</v>
      </c>
      <c r="AM52" s="21">
        <v>305.53</v>
      </c>
      <c r="AN52" s="21">
        <v>8816</v>
      </c>
      <c r="AO52" s="21">
        <v>0</v>
      </c>
      <c r="AP52" s="21">
        <v>0</v>
      </c>
      <c r="AQ52" s="21">
        <v>0</v>
      </c>
      <c r="AR52" s="20">
        <v>61</v>
      </c>
      <c r="AS52" s="27" t="s">
        <v>228</v>
      </c>
      <c r="AT52" s="28"/>
      <c r="AU52" s="29" t="s">
        <v>229</v>
      </c>
      <c r="AV52" s="30"/>
      <c r="AW52" s="30"/>
      <c r="AX52" s="30"/>
      <c r="AY52" s="40"/>
      <c r="AZ52" s="40"/>
      <c r="BA52" s="38">
        <v>0</v>
      </c>
      <c r="BB52" s="39">
        <v>45792</v>
      </c>
      <c r="BC52" s="39" t="s">
        <v>230</v>
      </c>
      <c r="BD52" s="11" t="s">
        <v>231</v>
      </c>
      <c r="BE52" s="11" t="s">
        <v>232</v>
      </c>
      <c r="BF52" s="41" t="s">
        <v>233</v>
      </c>
      <c r="BG52" s="11"/>
      <c r="BH52" s="42"/>
      <c r="BI52" s="11" t="s">
        <v>234</v>
      </c>
      <c r="BJ52" s="11" t="s">
        <v>235</v>
      </c>
      <c r="BK52" s="42" t="s">
        <v>235</v>
      </c>
      <c r="BL52" s="11" t="s">
        <v>236</v>
      </c>
    </row>
    <row r="53" spans="1:64">
      <c r="A53" s="20">
        <v>54</v>
      </c>
      <c r="B53" s="20" t="s">
        <v>211</v>
      </c>
      <c r="C53" s="20" t="s">
        <v>37</v>
      </c>
      <c r="D53" s="20" t="s">
        <v>212</v>
      </c>
      <c r="E53" s="20" t="s">
        <v>52</v>
      </c>
      <c r="F53" s="20" t="s">
        <v>51</v>
      </c>
      <c r="G53" s="20" t="s">
        <v>35</v>
      </c>
      <c r="H53" s="20" t="s">
        <v>36</v>
      </c>
      <c r="I53" s="20">
        <v>211579</v>
      </c>
      <c r="J53" s="20" t="s">
        <v>451</v>
      </c>
      <c r="K53" s="20">
        <v>211579</v>
      </c>
      <c r="L53" s="20" t="s">
        <v>264</v>
      </c>
      <c r="M53" s="20" t="s">
        <v>265</v>
      </c>
      <c r="N53" s="20">
        <v>479998</v>
      </c>
      <c r="O53" s="20" t="s">
        <v>147</v>
      </c>
      <c r="P53" s="20">
        <v>802633</v>
      </c>
      <c r="Q53" s="20" t="s">
        <v>452</v>
      </c>
      <c r="R53" s="20" t="s">
        <v>256</v>
      </c>
      <c r="S53" s="20" t="s">
        <v>463</v>
      </c>
      <c r="T53" s="20" t="s">
        <v>220</v>
      </c>
      <c r="U53" s="20" t="s">
        <v>310</v>
      </c>
      <c r="V53" s="20">
        <v>0</v>
      </c>
      <c r="W53" s="20" t="s">
        <v>222</v>
      </c>
      <c r="X53" s="20">
        <v>355618037</v>
      </c>
      <c r="Y53" s="20" t="s">
        <v>464</v>
      </c>
      <c r="Z53" s="20" t="s">
        <v>150</v>
      </c>
      <c r="AA53" s="21">
        <v>40000</v>
      </c>
      <c r="AB53" s="20" t="s">
        <v>453</v>
      </c>
      <c r="AC53" s="20">
        <v>75</v>
      </c>
      <c r="AD53" s="20" t="s">
        <v>260</v>
      </c>
      <c r="AE53" s="20" t="s">
        <v>454</v>
      </c>
      <c r="AF53" s="21">
        <v>640</v>
      </c>
      <c r="AG53" s="21">
        <v>640</v>
      </c>
      <c r="AH53" s="20" t="s">
        <v>298</v>
      </c>
      <c r="AI53" s="21">
        <v>31489.53</v>
      </c>
      <c r="AJ53" s="21">
        <v>7550.47</v>
      </c>
      <c r="AK53" s="21">
        <v>39040</v>
      </c>
      <c r="AL53" s="21">
        <v>8510.47</v>
      </c>
      <c r="AM53" s="21">
        <v>305.53</v>
      </c>
      <c r="AN53" s="21">
        <v>8816</v>
      </c>
      <c r="AO53" s="21">
        <v>0</v>
      </c>
      <c r="AP53" s="21">
        <v>0</v>
      </c>
      <c r="AQ53" s="21">
        <v>0</v>
      </c>
      <c r="AR53" s="20">
        <v>61</v>
      </c>
      <c r="AS53" s="27" t="s">
        <v>228</v>
      </c>
      <c r="AT53" s="28"/>
      <c r="AU53" s="29" t="s">
        <v>229</v>
      </c>
      <c r="AV53" s="30"/>
      <c r="AW53" s="30"/>
      <c r="AX53" s="30"/>
      <c r="AY53" s="40"/>
      <c r="AZ53" s="40"/>
      <c r="BA53" s="38">
        <v>0</v>
      </c>
      <c r="BB53" s="39">
        <v>45792</v>
      </c>
      <c r="BC53" s="39" t="s">
        <v>230</v>
      </c>
      <c r="BD53" s="11" t="s">
        <v>231</v>
      </c>
      <c r="BE53" s="11" t="s">
        <v>232</v>
      </c>
      <c r="BF53" s="41" t="s">
        <v>233</v>
      </c>
      <c r="BG53" s="11"/>
      <c r="BH53" s="42"/>
      <c r="BI53" s="11" t="s">
        <v>234</v>
      </c>
      <c r="BJ53" s="11" t="s">
        <v>235</v>
      </c>
      <c r="BK53" s="42" t="s">
        <v>235</v>
      </c>
      <c r="BL53" s="11" t="s">
        <v>236</v>
      </c>
    </row>
    <row r="54" ht="24" spans="1:64">
      <c r="A54" s="20">
        <v>55</v>
      </c>
      <c r="B54" s="20" t="s">
        <v>211</v>
      </c>
      <c r="C54" s="20" t="s">
        <v>37</v>
      </c>
      <c r="D54" s="20" t="s">
        <v>212</v>
      </c>
      <c r="E54" s="20" t="s">
        <v>52</v>
      </c>
      <c r="F54" s="20" t="s">
        <v>51</v>
      </c>
      <c r="G54" s="20" t="s">
        <v>35</v>
      </c>
      <c r="H54" s="20" t="s">
        <v>36</v>
      </c>
      <c r="I54" s="20">
        <v>190821</v>
      </c>
      <c r="J54" s="20" t="s">
        <v>409</v>
      </c>
      <c r="K54" s="20">
        <v>190821</v>
      </c>
      <c r="L54" s="20" t="s">
        <v>273</v>
      </c>
      <c r="M54" s="20" t="s">
        <v>274</v>
      </c>
      <c r="N54" s="20">
        <v>383905</v>
      </c>
      <c r="O54" s="20" t="s">
        <v>410</v>
      </c>
      <c r="P54" s="20">
        <v>629073</v>
      </c>
      <c r="Q54" s="20" t="s">
        <v>411</v>
      </c>
      <c r="R54" s="20" t="s">
        <v>218</v>
      </c>
      <c r="S54" s="20" t="s">
        <v>465</v>
      </c>
      <c r="T54" s="20" t="s">
        <v>220</v>
      </c>
      <c r="U54" s="20" t="s">
        <v>221</v>
      </c>
      <c r="V54" s="20">
        <v>541</v>
      </c>
      <c r="W54" s="20" t="s">
        <v>278</v>
      </c>
      <c r="X54" s="20">
        <v>355635484</v>
      </c>
      <c r="Y54" s="20" t="s">
        <v>466</v>
      </c>
      <c r="Z54" s="20" t="s">
        <v>378</v>
      </c>
      <c r="AA54" s="21">
        <v>42000</v>
      </c>
      <c r="AB54" s="20"/>
      <c r="AC54" s="20">
        <v>75</v>
      </c>
      <c r="AD54" s="20" t="s">
        <v>225</v>
      </c>
      <c r="AE54" s="20" t="s">
        <v>379</v>
      </c>
      <c r="AF54" s="21">
        <v>670</v>
      </c>
      <c r="AG54" s="21">
        <v>670</v>
      </c>
      <c r="AH54" s="20" t="s">
        <v>282</v>
      </c>
      <c r="AI54" s="21">
        <v>33037.69</v>
      </c>
      <c r="AJ54" s="21">
        <v>7832.31</v>
      </c>
      <c r="AK54" s="21">
        <v>40870</v>
      </c>
      <c r="AL54" s="21">
        <v>8962.31</v>
      </c>
      <c r="AM54" s="21">
        <v>322.69</v>
      </c>
      <c r="AN54" s="21">
        <v>9285</v>
      </c>
      <c r="AO54" s="21">
        <v>0</v>
      </c>
      <c r="AP54" s="21">
        <v>0</v>
      </c>
      <c r="AQ54" s="21">
        <v>0</v>
      </c>
      <c r="AR54" s="20">
        <v>61</v>
      </c>
      <c r="AS54" s="27" t="s">
        <v>228</v>
      </c>
      <c r="AT54" s="28"/>
      <c r="AU54" s="29" t="s">
        <v>229</v>
      </c>
      <c r="AV54" s="30"/>
      <c r="AW54" s="30"/>
      <c r="AX54" s="30"/>
      <c r="AY54" s="40"/>
      <c r="AZ54" s="40"/>
      <c r="BA54" s="38">
        <v>0</v>
      </c>
      <c r="BB54" s="39">
        <v>45792</v>
      </c>
      <c r="BC54" s="39" t="s">
        <v>230</v>
      </c>
      <c r="BD54" s="11" t="s">
        <v>231</v>
      </c>
      <c r="BE54" s="11" t="s">
        <v>232</v>
      </c>
      <c r="BF54" s="41" t="s">
        <v>251</v>
      </c>
      <c r="BG54" s="11"/>
      <c r="BH54" s="42"/>
      <c r="BI54" s="11" t="s">
        <v>235</v>
      </c>
      <c r="BJ54" s="11" t="s">
        <v>235</v>
      </c>
      <c r="BK54" s="42" t="s">
        <v>235</v>
      </c>
      <c r="BL54" s="11" t="s">
        <v>252</v>
      </c>
    </row>
    <row r="55" ht="24" spans="1:64">
      <c r="A55" s="20">
        <v>56</v>
      </c>
      <c r="B55" s="20" t="s">
        <v>211</v>
      </c>
      <c r="C55" s="20" t="s">
        <v>37</v>
      </c>
      <c r="D55" s="20" t="s">
        <v>212</v>
      </c>
      <c r="E55" s="20" t="s">
        <v>52</v>
      </c>
      <c r="F55" s="20" t="s">
        <v>51</v>
      </c>
      <c r="G55" s="20" t="s">
        <v>35</v>
      </c>
      <c r="H55" s="20" t="s">
        <v>36</v>
      </c>
      <c r="I55" s="20">
        <v>190821</v>
      </c>
      <c r="J55" s="20" t="s">
        <v>409</v>
      </c>
      <c r="K55" s="20">
        <v>190821</v>
      </c>
      <c r="L55" s="20" t="s">
        <v>273</v>
      </c>
      <c r="M55" s="20" t="s">
        <v>274</v>
      </c>
      <c r="N55" s="20">
        <v>383905</v>
      </c>
      <c r="O55" s="20" t="s">
        <v>410</v>
      </c>
      <c r="P55" s="20">
        <v>629073</v>
      </c>
      <c r="Q55" s="20" t="s">
        <v>411</v>
      </c>
      <c r="R55" s="20" t="s">
        <v>218</v>
      </c>
      <c r="S55" s="20" t="s">
        <v>467</v>
      </c>
      <c r="T55" s="20" t="s">
        <v>220</v>
      </c>
      <c r="U55" s="20" t="s">
        <v>221</v>
      </c>
      <c r="V55" s="20">
        <v>541</v>
      </c>
      <c r="W55" s="20" t="s">
        <v>278</v>
      </c>
      <c r="X55" s="20">
        <v>355635508</v>
      </c>
      <c r="Y55" s="20" t="s">
        <v>468</v>
      </c>
      <c r="Z55" s="20" t="s">
        <v>378</v>
      </c>
      <c r="AA55" s="21">
        <v>42000</v>
      </c>
      <c r="AB55" s="20"/>
      <c r="AC55" s="20">
        <v>75</v>
      </c>
      <c r="AD55" s="20" t="s">
        <v>225</v>
      </c>
      <c r="AE55" s="20" t="s">
        <v>379</v>
      </c>
      <c r="AF55" s="21">
        <v>670</v>
      </c>
      <c r="AG55" s="21">
        <v>670</v>
      </c>
      <c r="AH55" s="20" t="s">
        <v>282</v>
      </c>
      <c r="AI55" s="21">
        <v>33037.69</v>
      </c>
      <c r="AJ55" s="21">
        <v>7832.31</v>
      </c>
      <c r="AK55" s="21">
        <v>40870</v>
      </c>
      <c r="AL55" s="21">
        <v>8962.31</v>
      </c>
      <c r="AM55" s="21">
        <v>322.69</v>
      </c>
      <c r="AN55" s="21">
        <v>9285</v>
      </c>
      <c r="AO55" s="21">
        <v>0</v>
      </c>
      <c r="AP55" s="21">
        <v>0</v>
      </c>
      <c r="AQ55" s="21">
        <v>0</v>
      </c>
      <c r="AR55" s="20">
        <v>61</v>
      </c>
      <c r="AS55" s="27" t="s">
        <v>228</v>
      </c>
      <c r="AT55" s="28"/>
      <c r="AU55" s="29" t="s">
        <v>229</v>
      </c>
      <c r="AV55" s="30"/>
      <c r="AW55" s="30"/>
      <c r="AX55" s="30"/>
      <c r="AY55" s="40"/>
      <c r="AZ55" s="40"/>
      <c r="BA55" s="38">
        <v>0</v>
      </c>
      <c r="BB55" s="39">
        <v>45792</v>
      </c>
      <c r="BC55" s="39" t="s">
        <v>230</v>
      </c>
      <c r="BD55" s="11" t="s">
        <v>231</v>
      </c>
      <c r="BE55" s="11" t="s">
        <v>232</v>
      </c>
      <c r="BF55" s="41" t="s">
        <v>251</v>
      </c>
      <c r="BG55" s="11"/>
      <c r="BH55" s="42"/>
      <c r="BI55" s="11" t="s">
        <v>235</v>
      </c>
      <c r="BJ55" s="11" t="s">
        <v>235</v>
      </c>
      <c r="BK55" s="42" t="s">
        <v>235</v>
      </c>
      <c r="BL55" s="11" t="s">
        <v>252</v>
      </c>
    </row>
    <row r="56" ht="24" spans="1:64">
      <c r="A56" s="20">
        <v>57</v>
      </c>
      <c r="B56" s="20" t="s">
        <v>211</v>
      </c>
      <c r="C56" s="20" t="s">
        <v>37</v>
      </c>
      <c r="D56" s="20" t="s">
        <v>212</v>
      </c>
      <c r="E56" s="20" t="s">
        <v>52</v>
      </c>
      <c r="F56" s="20" t="s">
        <v>51</v>
      </c>
      <c r="G56" s="20" t="s">
        <v>35</v>
      </c>
      <c r="H56" s="20" t="s">
        <v>36</v>
      </c>
      <c r="I56" s="20">
        <v>190827</v>
      </c>
      <c r="J56" s="20" t="s">
        <v>469</v>
      </c>
      <c r="K56" s="20">
        <v>190827</v>
      </c>
      <c r="L56" s="20" t="s">
        <v>273</v>
      </c>
      <c r="M56" s="20" t="s">
        <v>274</v>
      </c>
      <c r="N56" s="20">
        <v>384415</v>
      </c>
      <c r="O56" s="20" t="s">
        <v>470</v>
      </c>
      <c r="P56" s="20">
        <v>627274</v>
      </c>
      <c r="Q56" s="20" t="s">
        <v>471</v>
      </c>
      <c r="R56" s="20" t="s">
        <v>256</v>
      </c>
      <c r="S56" s="20" t="s">
        <v>472</v>
      </c>
      <c r="T56" s="20" t="s">
        <v>220</v>
      </c>
      <c r="U56" s="20" t="s">
        <v>221</v>
      </c>
      <c r="V56" s="20">
        <v>0</v>
      </c>
      <c r="W56" s="20" t="s">
        <v>278</v>
      </c>
      <c r="X56" s="20">
        <v>355643422</v>
      </c>
      <c r="Y56" s="20" t="s">
        <v>473</v>
      </c>
      <c r="Z56" s="20" t="s">
        <v>150</v>
      </c>
      <c r="AA56" s="21">
        <v>40000</v>
      </c>
      <c r="AB56" s="20"/>
      <c r="AC56" s="20">
        <v>75</v>
      </c>
      <c r="AD56" s="20" t="s">
        <v>260</v>
      </c>
      <c r="AE56" s="20" t="s">
        <v>474</v>
      </c>
      <c r="AF56" s="21">
        <v>640</v>
      </c>
      <c r="AG56" s="21">
        <v>640</v>
      </c>
      <c r="AH56" s="20" t="s">
        <v>227</v>
      </c>
      <c r="AI56" s="21">
        <v>32198.82</v>
      </c>
      <c r="AJ56" s="21">
        <v>7481.18</v>
      </c>
      <c r="AK56" s="21">
        <v>39680</v>
      </c>
      <c r="AL56" s="21">
        <v>7801.18</v>
      </c>
      <c r="AM56" s="21">
        <v>257.82</v>
      </c>
      <c r="AN56" s="21">
        <v>8059</v>
      </c>
      <c r="AO56" s="21">
        <v>0</v>
      </c>
      <c r="AP56" s="21">
        <v>0</v>
      </c>
      <c r="AQ56" s="21">
        <v>0</v>
      </c>
      <c r="AR56" s="20">
        <v>62</v>
      </c>
      <c r="AS56" s="27" t="s">
        <v>228</v>
      </c>
      <c r="AT56" s="28"/>
      <c r="AU56" s="29" t="s">
        <v>229</v>
      </c>
      <c r="AV56" s="30"/>
      <c r="AW56" s="30"/>
      <c r="AX56" s="30"/>
      <c r="AY56" s="40"/>
      <c r="AZ56" s="40"/>
      <c r="BA56" s="38">
        <v>0</v>
      </c>
      <c r="BB56" s="39">
        <v>45792</v>
      </c>
      <c r="BC56" s="39" t="s">
        <v>230</v>
      </c>
      <c r="BD56" s="11" t="s">
        <v>231</v>
      </c>
      <c r="BE56" s="11" t="s">
        <v>232</v>
      </c>
      <c r="BF56" s="41" t="s">
        <v>251</v>
      </c>
      <c r="BG56" s="11"/>
      <c r="BH56" s="42"/>
      <c r="BI56" s="11" t="s">
        <v>235</v>
      </c>
      <c r="BJ56" s="11" t="s">
        <v>235</v>
      </c>
      <c r="BK56" s="42" t="s">
        <v>235</v>
      </c>
      <c r="BL56" s="11" t="s">
        <v>252</v>
      </c>
    </row>
    <row r="57" spans="1:64">
      <c r="A57" s="20">
        <v>58</v>
      </c>
      <c r="B57" s="20" t="s">
        <v>211</v>
      </c>
      <c r="C57" s="20" t="s">
        <v>37</v>
      </c>
      <c r="D57" s="20" t="s">
        <v>212</v>
      </c>
      <c r="E57" s="20" t="s">
        <v>52</v>
      </c>
      <c r="F57" s="20" t="s">
        <v>51</v>
      </c>
      <c r="G57" s="20" t="s">
        <v>35</v>
      </c>
      <c r="H57" s="20" t="s">
        <v>36</v>
      </c>
      <c r="I57" s="20">
        <v>190818</v>
      </c>
      <c r="J57" s="20" t="s">
        <v>392</v>
      </c>
      <c r="K57" s="20">
        <v>190818</v>
      </c>
      <c r="L57" s="20" t="s">
        <v>214</v>
      </c>
      <c r="M57" s="20" t="s">
        <v>215</v>
      </c>
      <c r="N57" s="20">
        <v>383910</v>
      </c>
      <c r="O57" s="20" t="s">
        <v>393</v>
      </c>
      <c r="P57" s="20">
        <v>565094</v>
      </c>
      <c r="Q57" s="20" t="s">
        <v>475</v>
      </c>
      <c r="R57" s="20" t="s">
        <v>256</v>
      </c>
      <c r="S57" s="20" t="s">
        <v>476</v>
      </c>
      <c r="T57" s="20" t="s">
        <v>258</v>
      </c>
      <c r="U57" s="20" t="s">
        <v>221</v>
      </c>
      <c r="V57" s="20">
        <v>0</v>
      </c>
      <c r="W57" s="20" t="s">
        <v>222</v>
      </c>
      <c r="X57" s="20">
        <v>355685449</v>
      </c>
      <c r="Y57" s="20" t="s">
        <v>477</v>
      </c>
      <c r="Z57" s="20" t="s">
        <v>478</v>
      </c>
      <c r="AA57" s="21">
        <v>40000</v>
      </c>
      <c r="AB57" s="20"/>
      <c r="AC57" s="20">
        <v>75</v>
      </c>
      <c r="AD57" s="20" t="s">
        <v>260</v>
      </c>
      <c r="AE57" s="20" t="s">
        <v>417</v>
      </c>
      <c r="AF57" s="21">
        <v>640</v>
      </c>
      <c r="AG57" s="21">
        <v>640</v>
      </c>
      <c r="AH57" s="20" t="s">
        <v>288</v>
      </c>
      <c r="AI57" s="21">
        <v>31635.61</v>
      </c>
      <c r="AJ57" s="21">
        <v>7404.39</v>
      </c>
      <c r="AK57" s="21">
        <v>39040</v>
      </c>
      <c r="AL57" s="21">
        <v>8364.39</v>
      </c>
      <c r="AM57" s="21">
        <v>295.61</v>
      </c>
      <c r="AN57" s="21">
        <v>8660</v>
      </c>
      <c r="AO57" s="21">
        <v>0</v>
      </c>
      <c r="AP57" s="21">
        <v>0</v>
      </c>
      <c r="AQ57" s="21">
        <v>0</v>
      </c>
      <c r="AR57" s="20">
        <v>61</v>
      </c>
      <c r="AS57" s="27" t="s">
        <v>228</v>
      </c>
      <c r="AT57" s="28"/>
      <c r="AU57" s="29" t="s">
        <v>229</v>
      </c>
      <c r="AV57" s="30"/>
      <c r="AW57" s="30"/>
      <c r="AX57" s="30"/>
      <c r="AY57" s="40"/>
      <c r="AZ57" s="40"/>
      <c r="BA57" s="38">
        <v>0</v>
      </c>
      <c r="BB57" s="39">
        <v>45792</v>
      </c>
      <c r="BC57" s="39" t="s">
        <v>230</v>
      </c>
      <c r="BD57" s="11" t="s">
        <v>231</v>
      </c>
      <c r="BE57" s="11" t="s">
        <v>232</v>
      </c>
      <c r="BF57" s="41" t="s">
        <v>233</v>
      </c>
      <c r="BG57" s="11"/>
      <c r="BH57" s="42"/>
      <c r="BI57" s="11" t="s">
        <v>234</v>
      </c>
      <c r="BJ57" s="11" t="s">
        <v>235</v>
      </c>
      <c r="BK57" s="42" t="s">
        <v>235</v>
      </c>
      <c r="BL57" s="11" t="s">
        <v>236</v>
      </c>
    </row>
    <row r="58" ht="24" spans="1:64">
      <c r="A58" s="20">
        <v>59</v>
      </c>
      <c r="B58" s="20" t="s">
        <v>211</v>
      </c>
      <c r="C58" s="20" t="s">
        <v>37</v>
      </c>
      <c r="D58" s="20" t="s">
        <v>212</v>
      </c>
      <c r="E58" s="20" t="s">
        <v>52</v>
      </c>
      <c r="F58" s="20" t="s">
        <v>51</v>
      </c>
      <c r="G58" s="20" t="s">
        <v>35</v>
      </c>
      <c r="H58" s="20" t="s">
        <v>36</v>
      </c>
      <c r="I58" s="20">
        <v>191262</v>
      </c>
      <c r="J58" s="20" t="s">
        <v>327</v>
      </c>
      <c r="K58" s="20">
        <v>191262</v>
      </c>
      <c r="L58" s="20" t="s">
        <v>273</v>
      </c>
      <c r="M58" s="20" t="s">
        <v>274</v>
      </c>
      <c r="N58" s="20">
        <v>391249</v>
      </c>
      <c r="O58" s="20" t="s">
        <v>328</v>
      </c>
      <c r="P58" s="20">
        <v>625732</v>
      </c>
      <c r="Q58" s="20" t="s">
        <v>479</v>
      </c>
      <c r="R58" s="20" t="s">
        <v>256</v>
      </c>
      <c r="S58" s="20" t="s">
        <v>480</v>
      </c>
      <c r="T58" s="20" t="s">
        <v>419</v>
      </c>
      <c r="U58" s="20" t="s">
        <v>221</v>
      </c>
      <c r="V58" s="20">
        <v>0</v>
      </c>
      <c r="W58" s="20" t="s">
        <v>222</v>
      </c>
      <c r="X58" s="20">
        <v>355692595</v>
      </c>
      <c r="Y58" s="20" t="s">
        <v>481</v>
      </c>
      <c r="Z58" s="20" t="s">
        <v>478</v>
      </c>
      <c r="AA58" s="21">
        <v>40000</v>
      </c>
      <c r="AB58" s="20"/>
      <c r="AC58" s="20">
        <v>75</v>
      </c>
      <c r="AD58" s="20" t="s">
        <v>260</v>
      </c>
      <c r="AE58" s="20" t="s">
        <v>482</v>
      </c>
      <c r="AF58" s="21">
        <v>640</v>
      </c>
      <c r="AG58" s="21">
        <v>640</v>
      </c>
      <c r="AH58" s="20" t="s">
        <v>227</v>
      </c>
      <c r="AI58" s="21">
        <v>31453.11</v>
      </c>
      <c r="AJ58" s="21">
        <v>7586.89</v>
      </c>
      <c r="AK58" s="21">
        <v>39040</v>
      </c>
      <c r="AL58" s="21">
        <v>8546.89</v>
      </c>
      <c r="AM58" s="21">
        <v>308.11</v>
      </c>
      <c r="AN58" s="21">
        <v>8855</v>
      </c>
      <c r="AO58" s="21">
        <v>0</v>
      </c>
      <c r="AP58" s="21">
        <v>0</v>
      </c>
      <c r="AQ58" s="21">
        <v>0</v>
      </c>
      <c r="AR58" s="20">
        <v>61</v>
      </c>
      <c r="AS58" s="27" t="s">
        <v>228</v>
      </c>
      <c r="AT58" s="28"/>
      <c r="AU58" s="29" t="s">
        <v>229</v>
      </c>
      <c r="AV58" s="30"/>
      <c r="AW58" s="30"/>
      <c r="AX58" s="30"/>
      <c r="AY58" s="40"/>
      <c r="AZ58" s="40"/>
      <c r="BA58" s="38">
        <v>0</v>
      </c>
      <c r="BB58" s="39">
        <v>45792</v>
      </c>
      <c r="BC58" s="39" t="s">
        <v>230</v>
      </c>
      <c r="BD58" s="11" t="s">
        <v>231</v>
      </c>
      <c r="BE58" s="11" t="s">
        <v>232</v>
      </c>
      <c r="BF58" s="41" t="s">
        <v>251</v>
      </c>
      <c r="BG58" s="11"/>
      <c r="BH58" s="42"/>
      <c r="BI58" s="11" t="s">
        <v>235</v>
      </c>
      <c r="BJ58" s="11" t="s">
        <v>235</v>
      </c>
      <c r="BK58" s="42" t="s">
        <v>235</v>
      </c>
      <c r="BL58" s="11" t="s">
        <v>252</v>
      </c>
    </row>
    <row r="59" spans="1:64">
      <c r="A59" s="20">
        <v>60</v>
      </c>
      <c r="B59" s="20" t="s">
        <v>211</v>
      </c>
      <c r="C59" s="20" t="s">
        <v>37</v>
      </c>
      <c r="D59" s="20" t="s">
        <v>212</v>
      </c>
      <c r="E59" s="20" t="s">
        <v>52</v>
      </c>
      <c r="F59" s="20" t="s">
        <v>51</v>
      </c>
      <c r="G59" s="20" t="s">
        <v>35</v>
      </c>
      <c r="H59" s="20" t="s">
        <v>36</v>
      </c>
      <c r="I59" s="20">
        <v>191098</v>
      </c>
      <c r="J59" s="20" t="s">
        <v>483</v>
      </c>
      <c r="K59" s="20">
        <v>191098</v>
      </c>
      <c r="L59" s="20" t="s">
        <v>238</v>
      </c>
      <c r="M59" s="20" t="s">
        <v>239</v>
      </c>
      <c r="N59" s="20">
        <v>388113</v>
      </c>
      <c r="O59" s="20" t="s">
        <v>484</v>
      </c>
      <c r="P59" s="20">
        <v>572953</v>
      </c>
      <c r="Q59" s="20" t="s">
        <v>485</v>
      </c>
      <c r="R59" s="20" t="s">
        <v>218</v>
      </c>
      <c r="S59" s="20" t="s">
        <v>486</v>
      </c>
      <c r="T59" s="20" t="s">
        <v>258</v>
      </c>
      <c r="U59" s="20" t="s">
        <v>221</v>
      </c>
      <c r="V59" s="20">
        <v>0</v>
      </c>
      <c r="W59" s="20" t="s">
        <v>222</v>
      </c>
      <c r="X59" s="20">
        <v>355719490</v>
      </c>
      <c r="Y59" s="20" t="s">
        <v>487</v>
      </c>
      <c r="Z59" s="20" t="s">
        <v>378</v>
      </c>
      <c r="AA59" s="21">
        <v>42000</v>
      </c>
      <c r="AB59" s="20"/>
      <c r="AC59" s="20">
        <v>75</v>
      </c>
      <c r="AD59" s="20" t="s">
        <v>225</v>
      </c>
      <c r="AE59" s="20" t="s">
        <v>454</v>
      </c>
      <c r="AF59" s="21">
        <v>670</v>
      </c>
      <c r="AG59" s="21">
        <v>670</v>
      </c>
      <c r="AH59" s="20" t="s">
        <v>488</v>
      </c>
      <c r="AI59" s="21">
        <v>27564.07</v>
      </c>
      <c r="AJ59" s="21">
        <v>7276.93</v>
      </c>
      <c r="AK59" s="21">
        <v>34841</v>
      </c>
      <c r="AL59" s="21">
        <v>14435.93</v>
      </c>
      <c r="AM59" s="21">
        <v>838.07</v>
      </c>
      <c r="AN59" s="21">
        <v>15274</v>
      </c>
      <c r="AO59" s="21">
        <v>5511.95</v>
      </c>
      <c r="AP59" s="21">
        <v>517.05</v>
      </c>
      <c r="AQ59" s="21">
        <v>6029</v>
      </c>
      <c r="AR59" s="20">
        <v>61</v>
      </c>
      <c r="AS59" s="31">
        <v>54</v>
      </c>
      <c r="AT59" s="32" t="s">
        <v>289</v>
      </c>
      <c r="AU59" s="29" t="s">
        <v>229</v>
      </c>
      <c r="AV59" s="30"/>
      <c r="AW59" s="30"/>
      <c r="AX59" s="30"/>
      <c r="AY59" s="40"/>
      <c r="AZ59" s="40"/>
      <c r="BA59" s="38">
        <v>0</v>
      </c>
      <c r="BB59" s="39">
        <v>45793</v>
      </c>
      <c r="BC59" s="39" t="s">
        <v>230</v>
      </c>
      <c r="BD59" s="11" t="s">
        <v>231</v>
      </c>
      <c r="BE59" s="11" t="s">
        <v>232</v>
      </c>
      <c r="BF59" s="41" t="s">
        <v>251</v>
      </c>
      <c r="BG59" s="11"/>
      <c r="BH59" s="42"/>
      <c r="BI59" s="11" t="s">
        <v>235</v>
      </c>
      <c r="BJ59" s="11" t="s">
        <v>235</v>
      </c>
      <c r="BK59" s="42" t="s">
        <v>235</v>
      </c>
      <c r="BL59" s="11" t="s">
        <v>252</v>
      </c>
    </row>
    <row r="60" spans="1:64">
      <c r="A60" s="20">
        <v>61</v>
      </c>
      <c r="B60" s="20" t="s">
        <v>211</v>
      </c>
      <c r="C60" s="20" t="s">
        <v>37</v>
      </c>
      <c r="D60" s="20" t="s">
        <v>212</v>
      </c>
      <c r="E60" s="20" t="s">
        <v>52</v>
      </c>
      <c r="F60" s="20" t="s">
        <v>51</v>
      </c>
      <c r="G60" s="20" t="s">
        <v>35</v>
      </c>
      <c r="H60" s="20" t="s">
        <v>36</v>
      </c>
      <c r="I60" s="20">
        <v>191076</v>
      </c>
      <c r="J60" s="20" t="s">
        <v>388</v>
      </c>
      <c r="K60" s="20">
        <v>191076</v>
      </c>
      <c r="L60" s="20" t="s">
        <v>264</v>
      </c>
      <c r="M60" s="20" t="s">
        <v>265</v>
      </c>
      <c r="N60" s="20">
        <v>397994</v>
      </c>
      <c r="O60" s="20" t="s">
        <v>389</v>
      </c>
      <c r="P60" s="20">
        <v>676054</v>
      </c>
      <c r="Q60" s="20" t="s">
        <v>390</v>
      </c>
      <c r="R60" s="20" t="s">
        <v>256</v>
      </c>
      <c r="S60" s="20" t="s">
        <v>489</v>
      </c>
      <c r="T60" s="20" t="s">
        <v>220</v>
      </c>
      <c r="U60" s="20" t="s">
        <v>221</v>
      </c>
      <c r="V60" s="20">
        <v>0</v>
      </c>
      <c r="W60" s="20" t="s">
        <v>222</v>
      </c>
      <c r="X60" s="20">
        <v>355730664</v>
      </c>
      <c r="Y60" s="20" t="s">
        <v>490</v>
      </c>
      <c r="Z60" s="20" t="s">
        <v>378</v>
      </c>
      <c r="AA60" s="21">
        <v>40000</v>
      </c>
      <c r="AB60" s="20"/>
      <c r="AC60" s="20">
        <v>75</v>
      </c>
      <c r="AD60" s="20" t="s">
        <v>260</v>
      </c>
      <c r="AE60" s="20" t="s">
        <v>417</v>
      </c>
      <c r="AF60" s="21">
        <v>640</v>
      </c>
      <c r="AG60" s="21">
        <v>640</v>
      </c>
      <c r="AH60" s="20" t="s">
        <v>288</v>
      </c>
      <c r="AI60" s="21">
        <v>31672.14</v>
      </c>
      <c r="AJ60" s="21">
        <v>7367.86</v>
      </c>
      <c r="AK60" s="21">
        <v>39040</v>
      </c>
      <c r="AL60" s="21">
        <v>8327.86</v>
      </c>
      <c r="AM60" s="21">
        <v>292.14</v>
      </c>
      <c r="AN60" s="21">
        <v>8620</v>
      </c>
      <c r="AO60" s="21">
        <v>0</v>
      </c>
      <c r="AP60" s="21">
        <v>0</v>
      </c>
      <c r="AQ60" s="21">
        <v>0</v>
      </c>
      <c r="AR60" s="20">
        <v>61</v>
      </c>
      <c r="AS60" s="27" t="s">
        <v>228</v>
      </c>
      <c r="AT60" s="28"/>
      <c r="AU60" s="29" t="s">
        <v>229</v>
      </c>
      <c r="AV60" s="30"/>
      <c r="AW60" s="30"/>
      <c r="AX60" s="30"/>
      <c r="AY60" s="40"/>
      <c r="AZ60" s="40"/>
      <c r="BA60" s="38">
        <v>0</v>
      </c>
      <c r="BB60" s="39">
        <v>45792</v>
      </c>
      <c r="BC60" s="39" t="s">
        <v>230</v>
      </c>
      <c r="BD60" s="11" t="s">
        <v>231</v>
      </c>
      <c r="BE60" s="11" t="s">
        <v>232</v>
      </c>
      <c r="BF60" s="41" t="s">
        <v>251</v>
      </c>
      <c r="BG60" s="11"/>
      <c r="BH60" s="42"/>
      <c r="BI60" s="11" t="s">
        <v>235</v>
      </c>
      <c r="BJ60" s="11" t="s">
        <v>235</v>
      </c>
      <c r="BK60" s="42" t="s">
        <v>235</v>
      </c>
      <c r="BL60" s="11" t="s">
        <v>252</v>
      </c>
    </row>
    <row r="61" ht="24" spans="1:64">
      <c r="A61" s="20">
        <v>62</v>
      </c>
      <c r="B61" s="20" t="s">
        <v>211</v>
      </c>
      <c r="C61" s="20" t="s">
        <v>37</v>
      </c>
      <c r="D61" s="20" t="s">
        <v>212</v>
      </c>
      <c r="E61" s="20" t="s">
        <v>52</v>
      </c>
      <c r="F61" s="20" t="s">
        <v>51</v>
      </c>
      <c r="G61" s="20" t="s">
        <v>35</v>
      </c>
      <c r="H61" s="20" t="s">
        <v>36</v>
      </c>
      <c r="I61" s="20">
        <v>190828</v>
      </c>
      <c r="J61" s="20" t="s">
        <v>491</v>
      </c>
      <c r="K61" s="20">
        <v>190828</v>
      </c>
      <c r="L61" s="20" t="s">
        <v>273</v>
      </c>
      <c r="M61" s="20" t="s">
        <v>274</v>
      </c>
      <c r="N61" s="20">
        <v>383906</v>
      </c>
      <c r="O61" s="20" t="s">
        <v>492</v>
      </c>
      <c r="P61" s="20">
        <v>583547</v>
      </c>
      <c r="Q61" s="20" t="s">
        <v>493</v>
      </c>
      <c r="R61" s="20" t="s">
        <v>256</v>
      </c>
      <c r="S61" s="20" t="s">
        <v>494</v>
      </c>
      <c r="T61" s="20" t="s">
        <v>258</v>
      </c>
      <c r="U61" s="20" t="s">
        <v>221</v>
      </c>
      <c r="V61" s="20">
        <v>0</v>
      </c>
      <c r="W61" s="20" t="s">
        <v>278</v>
      </c>
      <c r="X61" s="20">
        <v>355736422</v>
      </c>
      <c r="Y61" s="20" t="s">
        <v>495</v>
      </c>
      <c r="Z61" s="20" t="s">
        <v>378</v>
      </c>
      <c r="AA61" s="21">
        <v>40000</v>
      </c>
      <c r="AB61" s="20"/>
      <c r="AC61" s="20">
        <v>75</v>
      </c>
      <c r="AD61" s="20" t="s">
        <v>260</v>
      </c>
      <c r="AE61" s="20" t="s">
        <v>454</v>
      </c>
      <c r="AF61" s="21">
        <v>640</v>
      </c>
      <c r="AG61" s="21">
        <v>640</v>
      </c>
      <c r="AH61" s="20" t="s">
        <v>298</v>
      </c>
      <c r="AI61" s="21">
        <v>31635.61</v>
      </c>
      <c r="AJ61" s="21">
        <v>7404.39</v>
      </c>
      <c r="AK61" s="21">
        <v>39040</v>
      </c>
      <c r="AL61" s="21">
        <v>8364.39</v>
      </c>
      <c r="AM61" s="21">
        <v>295.61</v>
      </c>
      <c r="AN61" s="21">
        <v>8660</v>
      </c>
      <c r="AO61" s="21">
        <v>0</v>
      </c>
      <c r="AP61" s="21">
        <v>0</v>
      </c>
      <c r="AQ61" s="21">
        <v>0</v>
      </c>
      <c r="AR61" s="20">
        <v>61</v>
      </c>
      <c r="AS61" s="27" t="s">
        <v>228</v>
      </c>
      <c r="AT61" s="28"/>
      <c r="AU61" s="29" t="s">
        <v>229</v>
      </c>
      <c r="AV61" s="30"/>
      <c r="AW61" s="30"/>
      <c r="AX61" s="30"/>
      <c r="AY61" s="40"/>
      <c r="AZ61" s="40"/>
      <c r="BA61" s="38">
        <v>0</v>
      </c>
      <c r="BB61" s="39">
        <v>45792</v>
      </c>
      <c r="BC61" s="39" t="s">
        <v>230</v>
      </c>
      <c r="BD61" s="11" t="s">
        <v>231</v>
      </c>
      <c r="BE61" s="11" t="s">
        <v>232</v>
      </c>
      <c r="BF61" s="41" t="s">
        <v>251</v>
      </c>
      <c r="BG61" s="11"/>
      <c r="BH61" s="42"/>
      <c r="BI61" s="11" t="s">
        <v>235</v>
      </c>
      <c r="BJ61" s="11" t="s">
        <v>235</v>
      </c>
      <c r="BK61" s="42" t="s">
        <v>235</v>
      </c>
      <c r="BL61" s="11" t="s">
        <v>252</v>
      </c>
    </row>
    <row r="62" ht="24" spans="1:64">
      <c r="A62" s="20">
        <v>63</v>
      </c>
      <c r="B62" s="20" t="s">
        <v>211</v>
      </c>
      <c r="C62" s="20" t="s">
        <v>37</v>
      </c>
      <c r="D62" s="20" t="s">
        <v>212</v>
      </c>
      <c r="E62" s="20" t="s">
        <v>52</v>
      </c>
      <c r="F62" s="20" t="s">
        <v>51</v>
      </c>
      <c r="G62" s="20" t="s">
        <v>35</v>
      </c>
      <c r="H62" s="20" t="s">
        <v>36</v>
      </c>
      <c r="I62" s="20">
        <v>190932</v>
      </c>
      <c r="J62" s="20" t="s">
        <v>337</v>
      </c>
      <c r="K62" s="20">
        <v>190932</v>
      </c>
      <c r="L62" s="20" t="s">
        <v>238</v>
      </c>
      <c r="M62" s="20" t="s">
        <v>239</v>
      </c>
      <c r="N62" s="20">
        <v>384831</v>
      </c>
      <c r="O62" s="20" t="s">
        <v>338</v>
      </c>
      <c r="P62" s="20">
        <v>626548</v>
      </c>
      <c r="Q62" s="20" t="s">
        <v>496</v>
      </c>
      <c r="R62" s="20" t="s">
        <v>218</v>
      </c>
      <c r="S62" s="20" t="s">
        <v>497</v>
      </c>
      <c r="T62" s="20" t="s">
        <v>258</v>
      </c>
      <c r="U62" s="20" t="s">
        <v>221</v>
      </c>
      <c r="V62" s="20">
        <v>0</v>
      </c>
      <c r="W62" s="20" t="s">
        <v>222</v>
      </c>
      <c r="X62" s="20">
        <v>355767266</v>
      </c>
      <c r="Y62" s="20" t="s">
        <v>498</v>
      </c>
      <c r="Z62" s="20" t="s">
        <v>378</v>
      </c>
      <c r="AA62" s="21">
        <v>40000</v>
      </c>
      <c r="AB62" s="20"/>
      <c r="AC62" s="20">
        <v>75</v>
      </c>
      <c r="AD62" s="20" t="s">
        <v>499</v>
      </c>
      <c r="AE62" s="20" t="s">
        <v>417</v>
      </c>
      <c r="AF62" s="21">
        <v>640</v>
      </c>
      <c r="AG62" s="21">
        <v>640</v>
      </c>
      <c r="AH62" s="20" t="s">
        <v>288</v>
      </c>
      <c r="AI62" s="21">
        <v>31672.14</v>
      </c>
      <c r="AJ62" s="21">
        <v>7367.86</v>
      </c>
      <c r="AK62" s="21">
        <v>39040</v>
      </c>
      <c r="AL62" s="21">
        <v>8327.86</v>
      </c>
      <c r="AM62" s="21">
        <v>292.14</v>
      </c>
      <c r="AN62" s="21">
        <v>8620</v>
      </c>
      <c r="AO62" s="21">
        <v>0</v>
      </c>
      <c r="AP62" s="21">
        <v>0</v>
      </c>
      <c r="AQ62" s="21">
        <v>0</v>
      </c>
      <c r="AR62" s="20">
        <v>61</v>
      </c>
      <c r="AS62" s="27" t="s">
        <v>228</v>
      </c>
      <c r="AT62" s="28"/>
      <c r="AU62" s="29" t="s">
        <v>229</v>
      </c>
      <c r="AV62" s="30"/>
      <c r="AW62" s="30"/>
      <c r="AX62" s="30"/>
      <c r="AY62" s="40"/>
      <c r="AZ62" s="40"/>
      <c r="BA62" s="38">
        <v>0</v>
      </c>
      <c r="BB62" s="39">
        <v>45793</v>
      </c>
      <c r="BC62" s="39" t="s">
        <v>230</v>
      </c>
      <c r="BD62" s="11" t="s">
        <v>231</v>
      </c>
      <c r="BE62" s="11" t="s">
        <v>232</v>
      </c>
      <c r="BF62" s="41" t="s">
        <v>233</v>
      </c>
      <c r="BG62" s="11"/>
      <c r="BH62" s="42"/>
      <c r="BI62" s="11" t="s">
        <v>234</v>
      </c>
      <c r="BJ62" s="11" t="s">
        <v>235</v>
      </c>
      <c r="BK62" s="42" t="s">
        <v>235</v>
      </c>
      <c r="BL62" s="11" t="s">
        <v>236</v>
      </c>
    </row>
    <row r="63" ht="24" spans="1:64">
      <c r="A63" s="20">
        <v>64</v>
      </c>
      <c r="B63" s="20" t="s">
        <v>211</v>
      </c>
      <c r="C63" s="20" t="s">
        <v>37</v>
      </c>
      <c r="D63" s="20" t="s">
        <v>212</v>
      </c>
      <c r="E63" s="20" t="s">
        <v>52</v>
      </c>
      <c r="F63" s="20" t="s">
        <v>51</v>
      </c>
      <c r="G63" s="20" t="s">
        <v>35</v>
      </c>
      <c r="H63" s="20" t="s">
        <v>36</v>
      </c>
      <c r="I63" s="20">
        <v>191037</v>
      </c>
      <c r="J63" s="20" t="s">
        <v>292</v>
      </c>
      <c r="K63" s="20">
        <v>191037</v>
      </c>
      <c r="L63" s="20" t="s">
        <v>238</v>
      </c>
      <c r="M63" s="20" t="s">
        <v>239</v>
      </c>
      <c r="N63" s="20">
        <v>386390</v>
      </c>
      <c r="O63" s="20" t="s">
        <v>293</v>
      </c>
      <c r="P63" s="20">
        <v>598343</v>
      </c>
      <c r="Q63" s="20" t="s">
        <v>500</v>
      </c>
      <c r="R63" s="20" t="s">
        <v>256</v>
      </c>
      <c r="S63" s="20" t="s">
        <v>501</v>
      </c>
      <c r="T63" s="20" t="s">
        <v>419</v>
      </c>
      <c r="U63" s="20" t="s">
        <v>221</v>
      </c>
      <c r="V63" s="20">
        <v>0</v>
      </c>
      <c r="W63" s="20" t="s">
        <v>222</v>
      </c>
      <c r="X63" s="20">
        <v>355768101</v>
      </c>
      <c r="Y63" s="20" t="s">
        <v>502</v>
      </c>
      <c r="Z63" s="20" t="s">
        <v>378</v>
      </c>
      <c r="AA63" s="21">
        <v>40000</v>
      </c>
      <c r="AB63" s="20"/>
      <c r="AC63" s="20">
        <v>75</v>
      </c>
      <c r="AD63" s="20" t="s">
        <v>260</v>
      </c>
      <c r="AE63" s="20" t="s">
        <v>454</v>
      </c>
      <c r="AF63" s="21">
        <v>640</v>
      </c>
      <c r="AG63" s="21">
        <v>640</v>
      </c>
      <c r="AH63" s="20" t="s">
        <v>298</v>
      </c>
      <c r="AI63" s="21">
        <v>31635.61</v>
      </c>
      <c r="AJ63" s="21">
        <v>7404.39</v>
      </c>
      <c r="AK63" s="21">
        <v>39040</v>
      </c>
      <c r="AL63" s="21">
        <v>8364.39</v>
      </c>
      <c r="AM63" s="21">
        <v>295.61</v>
      </c>
      <c r="AN63" s="21">
        <v>8660</v>
      </c>
      <c r="AO63" s="21">
        <v>0</v>
      </c>
      <c r="AP63" s="21">
        <v>0</v>
      </c>
      <c r="AQ63" s="21">
        <v>0</v>
      </c>
      <c r="AR63" s="20">
        <v>61</v>
      </c>
      <c r="AS63" s="27" t="s">
        <v>228</v>
      </c>
      <c r="AT63" s="28"/>
      <c r="AU63" s="29" t="s">
        <v>229</v>
      </c>
      <c r="AV63" s="30"/>
      <c r="AW63" s="30"/>
      <c r="AX63" s="30"/>
      <c r="AY63" s="40"/>
      <c r="AZ63" s="40"/>
      <c r="BA63" s="38">
        <v>0</v>
      </c>
      <c r="BB63" s="39">
        <v>45793</v>
      </c>
      <c r="BC63" s="39" t="s">
        <v>230</v>
      </c>
      <c r="BD63" s="11" t="s">
        <v>231</v>
      </c>
      <c r="BE63" s="11" t="s">
        <v>232</v>
      </c>
      <c r="BF63" s="41" t="s">
        <v>233</v>
      </c>
      <c r="BG63" s="11"/>
      <c r="BH63" s="42"/>
      <c r="BI63" s="11" t="s">
        <v>234</v>
      </c>
      <c r="BJ63" s="11" t="s">
        <v>235</v>
      </c>
      <c r="BK63" s="42" t="s">
        <v>235</v>
      </c>
      <c r="BL63" s="11" t="s">
        <v>236</v>
      </c>
    </row>
    <row r="64" ht="24" spans="1:64">
      <c r="A64" s="20">
        <v>65</v>
      </c>
      <c r="B64" s="20" t="s">
        <v>211</v>
      </c>
      <c r="C64" s="20" t="s">
        <v>37</v>
      </c>
      <c r="D64" s="20" t="s">
        <v>212</v>
      </c>
      <c r="E64" s="20" t="s">
        <v>52</v>
      </c>
      <c r="F64" s="20" t="s">
        <v>51</v>
      </c>
      <c r="G64" s="20" t="s">
        <v>35</v>
      </c>
      <c r="H64" s="20" t="s">
        <v>36</v>
      </c>
      <c r="I64" s="20">
        <v>190827</v>
      </c>
      <c r="J64" s="20" t="s">
        <v>469</v>
      </c>
      <c r="K64" s="20">
        <v>190827</v>
      </c>
      <c r="L64" s="20" t="s">
        <v>273</v>
      </c>
      <c r="M64" s="20" t="s">
        <v>274</v>
      </c>
      <c r="N64" s="20">
        <v>384415</v>
      </c>
      <c r="O64" s="20" t="s">
        <v>470</v>
      </c>
      <c r="P64" s="20">
        <v>566034</v>
      </c>
      <c r="Q64" s="20" t="s">
        <v>503</v>
      </c>
      <c r="R64" s="20" t="s">
        <v>218</v>
      </c>
      <c r="S64" s="20" t="s">
        <v>504</v>
      </c>
      <c r="T64" s="20" t="s">
        <v>220</v>
      </c>
      <c r="U64" s="20" t="s">
        <v>221</v>
      </c>
      <c r="V64" s="20">
        <v>541</v>
      </c>
      <c r="W64" s="20" t="s">
        <v>278</v>
      </c>
      <c r="X64" s="20">
        <v>355781867</v>
      </c>
      <c r="Y64" s="20" t="s">
        <v>505</v>
      </c>
      <c r="Z64" s="20" t="s">
        <v>378</v>
      </c>
      <c r="AA64" s="21">
        <v>40000</v>
      </c>
      <c r="AB64" s="20"/>
      <c r="AC64" s="20">
        <v>75</v>
      </c>
      <c r="AD64" s="20" t="s">
        <v>225</v>
      </c>
      <c r="AE64" s="20" t="s">
        <v>482</v>
      </c>
      <c r="AF64" s="21">
        <v>640</v>
      </c>
      <c r="AG64" s="21">
        <v>640</v>
      </c>
      <c r="AH64" s="20" t="s">
        <v>227</v>
      </c>
      <c r="AI64" s="21">
        <v>31489.53</v>
      </c>
      <c r="AJ64" s="21">
        <v>7550.47</v>
      </c>
      <c r="AK64" s="21">
        <v>39040</v>
      </c>
      <c r="AL64" s="21">
        <v>8510.47</v>
      </c>
      <c r="AM64" s="21">
        <v>305.53</v>
      </c>
      <c r="AN64" s="21">
        <v>8816</v>
      </c>
      <c r="AO64" s="21">
        <v>0</v>
      </c>
      <c r="AP64" s="21">
        <v>0</v>
      </c>
      <c r="AQ64" s="21">
        <v>0</v>
      </c>
      <c r="AR64" s="20">
        <v>61</v>
      </c>
      <c r="AS64" s="27" t="s">
        <v>228</v>
      </c>
      <c r="AT64" s="28"/>
      <c r="AU64" s="29" t="s">
        <v>229</v>
      </c>
      <c r="AV64" s="30"/>
      <c r="AW64" s="30"/>
      <c r="AX64" s="30"/>
      <c r="AY64" s="40"/>
      <c r="AZ64" s="40"/>
      <c r="BA64" s="38">
        <v>0</v>
      </c>
      <c r="BB64" s="39">
        <v>45792</v>
      </c>
      <c r="BC64" s="39" t="s">
        <v>230</v>
      </c>
      <c r="BD64" s="11" t="s">
        <v>231</v>
      </c>
      <c r="BE64" s="11" t="s">
        <v>232</v>
      </c>
      <c r="BF64" s="41" t="s">
        <v>233</v>
      </c>
      <c r="BG64" s="11"/>
      <c r="BH64" s="42"/>
      <c r="BI64" s="11" t="s">
        <v>234</v>
      </c>
      <c r="BJ64" s="11" t="s">
        <v>235</v>
      </c>
      <c r="BK64" s="42" t="s">
        <v>235</v>
      </c>
      <c r="BL64" s="11" t="s">
        <v>236</v>
      </c>
    </row>
    <row r="65" ht="24" spans="1:64">
      <c r="A65" s="20">
        <v>66</v>
      </c>
      <c r="B65" s="20" t="s">
        <v>211</v>
      </c>
      <c r="C65" s="20" t="s">
        <v>37</v>
      </c>
      <c r="D65" s="20" t="s">
        <v>212</v>
      </c>
      <c r="E65" s="20" t="s">
        <v>52</v>
      </c>
      <c r="F65" s="20" t="s">
        <v>51</v>
      </c>
      <c r="G65" s="20" t="s">
        <v>35</v>
      </c>
      <c r="H65" s="20" t="s">
        <v>36</v>
      </c>
      <c r="I65" s="20">
        <v>190941</v>
      </c>
      <c r="J65" s="20" t="s">
        <v>213</v>
      </c>
      <c r="K65" s="20">
        <v>190941</v>
      </c>
      <c r="L65" s="20" t="s">
        <v>214</v>
      </c>
      <c r="M65" s="20" t="s">
        <v>215</v>
      </c>
      <c r="N65" s="20">
        <v>385114</v>
      </c>
      <c r="O65" s="20" t="s">
        <v>216</v>
      </c>
      <c r="P65" s="20">
        <v>814269</v>
      </c>
      <c r="Q65" s="20" t="s">
        <v>506</v>
      </c>
      <c r="R65" s="20" t="s">
        <v>256</v>
      </c>
      <c r="S65" s="20" t="s">
        <v>507</v>
      </c>
      <c r="T65" s="20" t="s">
        <v>220</v>
      </c>
      <c r="U65" s="20" t="s">
        <v>221</v>
      </c>
      <c r="V65" s="20">
        <v>0</v>
      </c>
      <c r="W65" s="20" t="s">
        <v>222</v>
      </c>
      <c r="X65" s="20">
        <v>355798555</v>
      </c>
      <c r="Y65" s="20" t="s">
        <v>508</v>
      </c>
      <c r="Z65" s="20" t="s">
        <v>482</v>
      </c>
      <c r="AA65" s="21">
        <v>40000</v>
      </c>
      <c r="AB65" s="20"/>
      <c r="AC65" s="20">
        <v>75</v>
      </c>
      <c r="AD65" s="20" t="s">
        <v>260</v>
      </c>
      <c r="AE65" s="20" t="s">
        <v>509</v>
      </c>
      <c r="AF65" s="21">
        <v>640</v>
      </c>
      <c r="AG65" s="21">
        <v>640</v>
      </c>
      <c r="AH65" s="20" t="s">
        <v>227</v>
      </c>
      <c r="AI65" s="21">
        <v>31074.93</v>
      </c>
      <c r="AJ65" s="21">
        <v>7325.07</v>
      </c>
      <c r="AK65" s="21">
        <v>38400</v>
      </c>
      <c r="AL65" s="21">
        <v>8925.07</v>
      </c>
      <c r="AM65" s="21">
        <v>334.93</v>
      </c>
      <c r="AN65" s="21">
        <v>9260</v>
      </c>
      <c r="AO65" s="21">
        <v>0</v>
      </c>
      <c r="AP65" s="21">
        <v>0</v>
      </c>
      <c r="AQ65" s="21">
        <v>0</v>
      </c>
      <c r="AR65" s="20">
        <v>60</v>
      </c>
      <c r="AS65" s="27" t="s">
        <v>228</v>
      </c>
      <c r="AT65" s="28"/>
      <c r="AU65" s="29" t="s">
        <v>229</v>
      </c>
      <c r="AV65" s="30"/>
      <c r="AW65" s="30"/>
      <c r="AX65" s="30"/>
      <c r="AY65" s="40"/>
      <c r="AZ65" s="40"/>
      <c r="BA65" s="38">
        <v>0</v>
      </c>
      <c r="BB65" s="39">
        <v>45792</v>
      </c>
      <c r="BC65" s="39" t="s">
        <v>230</v>
      </c>
      <c r="BD65" s="11" t="s">
        <v>231</v>
      </c>
      <c r="BE65" s="11" t="s">
        <v>232</v>
      </c>
      <c r="BF65" s="41" t="s">
        <v>233</v>
      </c>
      <c r="BG65" s="11"/>
      <c r="BH65" s="42"/>
      <c r="BI65" s="11" t="s">
        <v>234</v>
      </c>
      <c r="BJ65" s="11" t="s">
        <v>235</v>
      </c>
      <c r="BK65" s="42" t="s">
        <v>235</v>
      </c>
      <c r="BL65" s="11" t="s">
        <v>236</v>
      </c>
    </row>
    <row r="66" spans="1:64">
      <c r="A66" s="20">
        <v>67</v>
      </c>
      <c r="B66" s="20" t="s">
        <v>211</v>
      </c>
      <c r="C66" s="20" t="s">
        <v>37</v>
      </c>
      <c r="D66" s="20" t="s">
        <v>212</v>
      </c>
      <c r="E66" s="20" t="s">
        <v>52</v>
      </c>
      <c r="F66" s="20" t="s">
        <v>51</v>
      </c>
      <c r="G66" s="20" t="s">
        <v>35</v>
      </c>
      <c r="H66" s="20" t="s">
        <v>36</v>
      </c>
      <c r="I66" s="20">
        <v>192964</v>
      </c>
      <c r="J66" s="20" t="s">
        <v>510</v>
      </c>
      <c r="K66" s="20">
        <v>192964</v>
      </c>
      <c r="L66" s="20" t="s">
        <v>264</v>
      </c>
      <c r="M66" s="20" t="s">
        <v>265</v>
      </c>
      <c r="N66" s="20">
        <v>408800</v>
      </c>
      <c r="O66" s="20" t="s">
        <v>511</v>
      </c>
      <c r="P66" s="20">
        <v>622859</v>
      </c>
      <c r="Q66" s="20" t="s">
        <v>512</v>
      </c>
      <c r="R66" s="20" t="s">
        <v>218</v>
      </c>
      <c r="S66" s="20" t="s">
        <v>513</v>
      </c>
      <c r="T66" s="20" t="s">
        <v>220</v>
      </c>
      <c r="U66" s="20" t="s">
        <v>221</v>
      </c>
      <c r="V66" s="20">
        <v>0</v>
      </c>
      <c r="W66" s="20" t="s">
        <v>222</v>
      </c>
      <c r="X66" s="20">
        <v>355831911</v>
      </c>
      <c r="Y66" s="20" t="s">
        <v>514</v>
      </c>
      <c r="Z66" s="20" t="s">
        <v>378</v>
      </c>
      <c r="AA66" s="21">
        <v>42000</v>
      </c>
      <c r="AB66" s="20"/>
      <c r="AC66" s="20">
        <v>75</v>
      </c>
      <c r="AD66" s="20" t="s">
        <v>225</v>
      </c>
      <c r="AE66" s="20" t="s">
        <v>446</v>
      </c>
      <c r="AF66" s="21">
        <v>670</v>
      </c>
      <c r="AG66" s="21">
        <v>670</v>
      </c>
      <c r="AH66" s="20" t="s">
        <v>262</v>
      </c>
      <c r="AI66" s="21">
        <v>32884.4</v>
      </c>
      <c r="AJ66" s="21">
        <v>7985.6</v>
      </c>
      <c r="AK66" s="21">
        <v>40870</v>
      </c>
      <c r="AL66" s="21">
        <v>9115.6</v>
      </c>
      <c r="AM66" s="21">
        <v>333.4</v>
      </c>
      <c r="AN66" s="21">
        <v>9449</v>
      </c>
      <c r="AO66" s="21">
        <v>0</v>
      </c>
      <c r="AP66" s="21">
        <v>0</v>
      </c>
      <c r="AQ66" s="21">
        <v>0</v>
      </c>
      <c r="AR66" s="20">
        <v>61</v>
      </c>
      <c r="AS66" s="27" t="s">
        <v>228</v>
      </c>
      <c r="AT66" s="28"/>
      <c r="AU66" s="29" t="s">
        <v>229</v>
      </c>
      <c r="AV66" s="30"/>
      <c r="AW66" s="30"/>
      <c r="AX66" s="30"/>
      <c r="AY66" s="40"/>
      <c r="AZ66" s="40"/>
      <c r="BA66" s="38">
        <v>0</v>
      </c>
      <c r="BB66" s="39">
        <v>45792</v>
      </c>
      <c r="BC66" s="39" t="s">
        <v>230</v>
      </c>
      <c r="BD66" s="11" t="s">
        <v>231</v>
      </c>
      <c r="BE66" s="11" t="s">
        <v>232</v>
      </c>
      <c r="BF66" s="41" t="s">
        <v>251</v>
      </c>
      <c r="BG66" s="11"/>
      <c r="BH66" s="42"/>
      <c r="BI66" s="11" t="s">
        <v>235</v>
      </c>
      <c r="BJ66" s="11" t="s">
        <v>235</v>
      </c>
      <c r="BK66" s="42" t="s">
        <v>235</v>
      </c>
      <c r="BL66" s="11" t="s">
        <v>252</v>
      </c>
    </row>
    <row r="67" ht="24" spans="1:64">
      <c r="A67" s="20">
        <v>68</v>
      </c>
      <c r="B67" s="20" t="s">
        <v>211</v>
      </c>
      <c r="C67" s="20" t="s">
        <v>37</v>
      </c>
      <c r="D67" s="20" t="s">
        <v>212</v>
      </c>
      <c r="E67" s="20" t="s">
        <v>52</v>
      </c>
      <c r="F67" s="20" t="s">
        <v>51</v>
      </c>
      <c r="G67" s="20" t="s">
        <v>35</v>
      </c>
      <c r="H67" s="20" t="s">
        <v>36</v>
      </c>
      <c r="I67" s="20">
        <v>192773</v>
      </c>
      <c r="J67" s="20" t="s">
        <v>515</v>
      </c>
      <c r="K67" s="20">
        <v>192773</v>
      </c>
      <c r="L67" s="20" t="s">
        <v>273</v>
      </c>
      <c r="M67" s="20" t="s">
        <v>274</v>
      </c>
      <c r="N67" s="20">
        <v>407853</v>
      </c>
      <c r="O67" s="20" t="s">
        <v>516</v>
      </c>
      <c r="P67" s="20">
        <v>617190</v>
      </c>
      <c r="Q67" s="20" t="s">
        <v>517</v>
      </c>
      <c r="R67" s="20" t="s">
        <v>256</v>
      </c>
      <c r="S67" s="20" t="s">
        <v>518</v>
      </c>
      <c r="T67" s="20" t="s">
        <v>220</v>
      </c>
      <c r="U67" s="20" t="s">
        <v>310</v>
      </c>
      <c r="V67" s="20">
        <v>0</v>
      </c>
      <c r="W67" s="20" t="s">
        <v>278</v>
      </c>
      <c r="X67" s="20">
        <v>355836081</v>
      </c>
      <c r="Y67" s="20" t="s">
        <v>519</v>
      </c>
      <c r="Z67" s="20" t="s">
        <v>378</v>
      </c>
      <c r="AA67" s="21">
        <v>40000</v>
      </c>
      <c r="AB67" s="20"/>
      <c r="AC67" s="20">
        <v>75</v>
      </c>
      <c r="AD67" s="20" t="s">
        <v>260</v>
      </c>
      <c r="AE67" s="20" t="s">
        <v>454</v>
      </c>
      <c r="AF67" s="21">
        <v>640</v>
      </c>
      <c r="AG67" s="21">
        <v>640</v>
      </c>
      <c r="AH67" s="20" t="s">
        <v>298</v>
      </c>
      <c r="AI67" s="21">
        <v>31635.61</v>
      </c>
      <c r="AJ67" s="21">
        <v>7404.39</v>
      </c>
      <c r="AK67" s="21">
        <v>39040</v>
      </c>
      <c r="AL67" s="21">
        <v>8364.39</v>
      </c>
      <c r="AM67" s="21">
        <v>295.61</v>
      </c>
      <c r="AN67" s="21">
        <v>8660</v>
      </c>
      <c r="AO67" s="21">
        <v>0</v>
      </c>
      <c r="AP67" s="21">
        <v>0</v>
      </c>
      <c r="AQ67" s="21">
        <v>0</v>
      </c>
      <c r="AR67" s="20">
        <v>61</v>
      </c>
      <c r="AS67" s="27" t="s">
        <v>228</v>
      </c>
      <c r="AT67" s="28"/>
      <c r="AU67" s="29" t="s">
        <v>229</v>
      </c>
      <c r="AV67" s="30"/>
      <c r="AW67" s="30"/>
      <c r="AX67" s="30"/>
      <c r="AY67" s="40"/>
      <c r="AZ67" s="40"/>
      <c r="BA67" s="38">
        <v>0</v>
      </c>
      <c r="BB67" s="39">
        <v>45792</v>
      </c>
      <c r="BC67" s="39" t="s">
        <v>230</v>
      </c>
      <c r="BD67" s="11" t="s">
        <v>231</v>
      </c>
      <c r="BE67" s="11" t="s">
        <v>232</v>
      </c>
      <c r="BF67" s="41" t="s">
        <v>251</v>
      </c>
      <c r="BG67" s="11"/>
      <c r="BH67" s="42"/>
      <c r="BI67" s="11" t="s">
        <v>235</v>
      </c>
      <c r="BJ67" s="11" t="s">
        <v>235</v>
      </c>
      <c r="BK67" s="42" t="s">
        <v>235</v>
      </c>
      <c r="BL67" s="11" t="s">
        <v>252</v>
      </c>
    </row>
    <row r="68" ht="24" spans="1:64">
      <c r="A68" s="20">
        <v>69</v>
      </c>
      <c r="B68" s="20" t="s">
        <v>211</v>
      </c>
      <c r="C68" s="20" t="s">
        <v>37</v>
      </c>
      <c r="D68" s="20" t="s">
        <v>212</v>
      </c>
      <c r="E68" s="20" t="s">
        <v>52</v>
      </c>
      <c r="F68" s="20" t="s">
        <v>51</v>
      </c>
      <c r="G68" s="20" t="s">
        <v>35</v>
      </c>
      <c r="H68" s="20" t="s">
        <v>36</v>
      </c>
      <c r="I68" s="20">
        <v>190854</v>
      </c>
      <c r="J68" s="20" t="s">
        <v>299</v>
      </c>
      <c r="K68" s="20">
        <v>190854</v>
      </c>
      <c r="L68" s="20" t="s">
        <v>238</v>
      </c>
      <c r="M68" s="20" t="s">
        <v>239</v>
      </c>
      <c r="N68" s="20">
        <v>384679</v>
      </c>
      <c r="O68" s="20" t="s">
        <v>300</v>
      </c>
      <c r="P68" s="20">
        <v>734019</v>
      </c>
      <c r="Q68" s="20" t="s">
        <v>520</v>
      </c>
      <c r="R68" s="20" t="s">
        <v>256</v>
      </c>
      <c r="S68" s="20" t="s">
        <v>521</v>
      </c>
      <c r="T68" s="20" t="s">
        <v>220</v>
      </c>
      <c r="U68" s="20" t="s">
        <v>221</v>
      </c>
      <c r="V68" s="20">
        <v>0</v>
      </c>
      <c r="W68" s="20" t="s">
        <v>222</v>
      </c>
      <c r="X68" s="20">
        <v>355843513</v>
      </c>
      <c r="Y68" s="20" t="s">
        <v>522</v>
      </c>
      <c r="Z68" s="20" t="s">
        <v>474</v>
      </c>
      <c r="AA68" s="21">
        <v>40000</v>
      </c>
      <c r="AB68" s="20"/>
      <c r="AC68" s="20">
        <v>75</v>
      </c>
      <c r="AD68" s="20" t="s">
        <v>260</v>
      </c>
      <c r="AE68" s="20" t="s">
        <v>446</v>
      </c>
      <c r="AF68" s="21">
        <v>640</v>
      </c>
      <c r="AG68" s="21">
        <v>640</v>
      </c>
      <c r="AH68" s="20" t="s">
        <v>262</v>
      </c>
      <c r="AI68" s="21">
        <v>31635.61</v>
      </c>
      <c r="AJ68" s="21">
        <v>7404.39</v>
      </c>
      <c r="AK68" s="21">
        <v>39040</v>
      </c>
      <c r="AL68" s="21">
        <v>8364.39</v>
      </c>
      <c r="AM68" s="21">
        <v>295.61</v>
      </c>
      <c r="AN68" s="21">
        <v>8660</v>
      </c>
      <c r="AO68" s="21">
        <v>0</v>
      </c>
      <c r="AP68" s="21">
        <v>0</v>
      </c>
      <c r="AQ68" s="21">
        <v>0</v>
      </c>
      <c r="AR68" s="20">
        <v>61</v>
      </c>
      <c r="AS68" s="27" t="s">
        <v>228</v>
      </c>
      <c r="AT68" s="28"/>
      <c r="AU68" s="29" t="s">
        <v>229</v>
      </c>
      <c r="AV68" s="30"/>
      <c r="AW68" s="30"/>
      <c r="AX68" s="30"/>
      <c r="AY68" s="40"/>
      <c r="AZ68" s="40"/>
      <c r="BA68" s="38">
        <v>0</v>
      </c>
      <c r="BB68" s="39">
        <v>45793</v>
      </c>
      <c r="BC68" s="39" t="s">
        <v>230</v>
      </c>
      <c r="BD68" s="11" t="s">
        <v>231</v>
      </c>
      <c r="BE68" s="11" t="s">
        <v>232</v>
      </c>
      <c r="BF68" s="41" t="s">
        <v>251</v>
      </c>
      <c r="BG68" s="11"/>
      <c r="BH68" s="42"/>
      <c r="BI68" s="11" t="s">
        <v>235</v>
      </c>
      <c r="BJ68" s="11" t="s">
        <v>235</v>
      </c>
      <c r="BK68" s="42" t="s">
        <v>235</v>
      </c>
      <c r="BL68" s="11" t="s">
        <v>252</v>
      </c>
    </row>
    <row r="69" spans="1:64">
      <c r="A69" s="20">
        <v>70</v>
      </c>
      <c r="B69" s="20" t="s">
        <v>211</v>
      </c>
      <c r="C69" s="20" t="s">
        <v>37</v>
      </c>
      <c r="D69" s="20" t="s">
        <v>212</v>
      </c>
      <c r="E69" s="20" t="s">
        <v>52</v>
      </c>
      <c r="F69" s="20" t="s">
        <v>51</v>
      </c>
      <c r="G69" s="20" t="s">
        <v>35</v>
      </c>
      <c r="H69" s="20" t="s">
        <v>36</v>
      </c>
      <c r="I69" s="20">
        <v>190996</v>
      </c>
      <c r="J69" s="20" t="s">
        <v>253</v>
      </c>
      <c r="K69" s="20">
        <v>190996</v>
      </c>
      <c r="L69" s="20" t="s">
        <v>214</v>
      </c>
      <c r="M69" s="20" t="s">
        <v>215</v>
      </c>
      <c r="N69" s="20">
        <v>385370</v>
      </c>
      <c r="O69" s="20" t="s">
        <v>254</v>
      </c>
      <c r="P69" s="20">
        <v>567746</v>
      </c>
      <c r="Q69" s="20" t="s">
        <v>255</v>
      </c>
      <c r="R69" s="20" t="s">
        <v>218</v>
      </c>
      <c r="S69" s="20" t="s">
        <v>523</v>
      </c>
      <c r="T69" s="20" t="s">
        <v>258</v>
      </c>
      <c r="U69" s="20" t="s">
        <v>221</v>
      </c>
      <c r="V69" s="20">
        <v>0</v>
      </c>
      <c r="W69" s="20" t="s">
        <v>222</v>
      </c>
      <c r="X69" s="20">
        <v>355846624</v>
      </c>
      <c r="Y69" s="20" t="s">
        <v>524</v>
      </c>
      <c r="Z69" s="20" t="s">
        <v>482</v>
      </c>
      <c r="AA69" s="21">
        <v>42000</v>
      </c>
      <c r="AB69" s="20"/>
      <c r="AC69" s="20">
        <v>75</v>
      </c>
      <c r="AD69" s="20" t="s">
        <v>225</v>
      </c>
      <c r="AE69" s="20" t="s">
        <v>447</v>
      </c>
      <c r="AF69" s="21">
        <v>670</v>
      </c>
      <c r="AG69" s="21">
        <v>670</v>
      </c>
      <c r="AH69" s="20" t="s">
        <v>262</v>
      </c>
      <c r="AI69" s="21">
        <v>32451.8</v>
      </c>
      <c r="AJ69" s="21">
        <v>7748.2</v>
      </c>
      <c r="AK69" s="21">
        <v>40200</v>
      </c>
      <c r="AL69" s="21">
        <v>9548.2</v>
      </c>
      <c r="AM69" s="21">
        <v>366.8</v>
      </c>
      <c r="AN69" s="21">
        <v>9915</v>
      </c>
      <c r="AO69" s="21">
        <v>0</v>
      </c>
      <c r="AP69" s="21">
        <v>0</v>
      </c>
      <c r="AQ69" s="21">
        <v>0</v>
      </c>
      <c r="AR69" s="20">
        <v>60</v>
      </c>
      <c r="AS69" s="27" t="s">
        <v>228</v>
      </c>
      <c r="AT69" s="28"/>
      <c r="AU69" s="29" t="s">
        <v>229</v>
      </c>
      <c r="AV69" s="30"/>
      <c r="AW69" s="30"/>
      <c r="AX69" s="30"/>
      <c r="AY69" s="40"/>
      <c r="AZ69" s="40"/>
      <c r="BA69" s="38">
        <v>0</v>
      </c>
      <c r="BB69" s="39">
        <v>45792</v>
      </c>
      <c r="BC69" s="39" t="s">
        <v>230</v>
      </c>
      <c r="BD69" s="11" t="s">
        <v>231</v>
      </c>
      <c r="BE69" s="11" t="s">
        <v>232</v>
      </c>
      <c r="BF69" s="41" t="s">
        <v>251</v>
      </c>
      <c r="BG69" s="11"/>
      <c r="BH69" s="42"/>
      <c r="BI69" s="11" t="s">
        <v>235</v>
      </c>
      <c r="BJ69" s="11" t="s">
        <v>235</v>
      </c>
      <c r="BK69" s="42" t="s">
        <v>235</v>
      </c>
      <c r="BL69" s="11" t="s">
        <v>252</v>
      </c>
    </row>
    <row r="70" ht="24" spans="1:64">
      <c r="A70" s="20">
        <v>71</v>
      </c>
      <c r="B70" s="20" t="s">
        <v>211</v>
      </c>
      <c r="C70" s="20" t="s">
        <v>37</v>
      </c>
      <c r="D70" s="20" t="s">
        <v>212</v>
      </c>
      <c r="E70" s="20" t="s">
        <v>52</v>
      </c>
      <c r="F70" s="20" t="s">
        <v>51</v>
      </c>
      <c r="G70" s="20" t="s">
        <v>35</v>
      </c>
      <c r="H70" s="20" t="s">
        <v>36</v>
      </c>
      <c r="I70" s="20">
        <v>190823</v>
      </c>
      <c r="J70" s="20" t="s">
        <v>283</v>
      </c>
      <c r="K70" s="20">
        <v>190823</v>
      </c>
      <c r="L70" s="20" t="s">
        <v>264</v>
      </c>
      <c r="M70" s="20" t="s">
        <v>265</v>
      </c>
      <c r="N70" s="20">
        <v>383909</v>
      </c>
      <c r="O70" s="20" t="s">
        <v>284</v>
      </c>
      <c r="P70" s="20">
        <v>814259</v>
      </c>
      <c r="Q70" s="20" t="s">
        <v>525</v>
      </c>
      <c r="R70" s="20" t="s">
        <v>256</v>
      </c>
      <c r="S70" s="20" t="s">
        <v>526</v>
      </c>
      <c r="T70" s="20" t="s">
        <v>258</v>
      </c>
      <c r="U70" s="20" t="s">
        <v>221</v>
      </c>
      <c r="V70" s="20">
        <v>0</v>
      </c>
      <c r="W70" s="20" t="s">
        <v>222</v>
      </c>
      <c r="X70" s="20">
        <v>355864027</v>
      </c>
      <c r="Y70" s="20" t="s">
        <v>527</v>
      </c>
      <c r="Z70" s="20" t="s">
        <v>528</v>
      </c>
      <c r="AA70" s="21">
        <v>40000</v>
      </c>
      <c r="AB70" s="20"/>
      <c r="AC70" s="20">
        <v>75</v>
      </c>
      <c r="AD70" s="20" t="s">
        <v>260</v>
      </c>
      <c r="AE70" s="20" t="s">
        <v>529</v>
      </c>
      <c r="AF70" s="21">
        <v>640</v>
      </c>
      <c r="AG70" s="21">
        <v>640</v>
      </c>
      <c r="AH70" s="20" t="s">
        <v>288</v>
      </c>
      <c r="AI70" s="21">
        <v>28917.03</v>
      </c>
      <c r="AJ70" s="21">
        <v>7322.97</v>
      </c>
      <c r="AK70" s="21">
        <v>36240</v>
      </c>
      <c r="AL70" s="21">
        <v>11082.97</v>
      </c>
      <c r="AM70" s="21">
        <v>494.03</v>
      </c>
      <c r="AN70" s="21">
        <v>11577</v>
      </c>
      <c r="AO70" s="21">
        <v>2012.51</v>
      </c>
      <c r="AP70" s="21">
        <v>147.49</v>
      </c>
      <c r="AQ70" s="21">
        <v>2160</v>
      </c>
      <c r="AR70" s="20">
        <v>60</v>
      </c>
      <c r="AS70" s="31">
        <v>27</v>
      </c>
      <c r="AT70" s="32" t="s">
        <v>434</v>
      </c>
      <c r="AU70" s="29" t="s">
        <v>229</v>
      </c>
      <c r="AV70" s="30"/>
      <c r="AW70" s="30"/>
      <c r="AX70" s="30"/>
      <c r="AY70" s="40"/>
      <c r="AZ70" s="40"/>
      <c r="BA70" s="38">
        <v>0</v>
      </c>
      <c r="BB70" s="39">
        <v>45791</v>
      </c>
      <c r="BC70" s="39" t="s">
        <v>230</v>
      </c>
      <c r="BD70" s="11" t="s">
        <v>231</v>
      </c>
      <c r="BE70" s="11" t="s">
        <v>290</v>
      </c>
      <c r="BF70" s="41" t="s">
        <v>251</v>
      </c>
      <c r="BG70" s="11"/>
      <c r="BH70" s="42"/>
      <c r="BI70" s="11" t="s">
        <v>235</v>
      </c>
      <c r="BJ70" s="11" t="s">
        <v>235</v>
      </c>
      <c r="BK70" s="42" t="s">
        <v>235</v>
      </c>
      <c r="BL70" s="11" t="s">
        <v>291</v>
      </c>
    </row>
    <row r="71" ht="24" spans="1:64">
      <c r="A71" s="20">
        <v>72</v>
      </c>
      <c r="B71" s="20" t="s">
        <v>211</v>
      </c>
      <c r="C71" s="20" t="s">
        <v>37</v>
      </c>
      <c r="D71" s="20" t="s">
        <v>212</v>
      </c>
      <c r="E71" s="20" t="s">
        <v>52</v>
      </c>
      <c r="F71" s="20" t="s">
        <v>51</v>
      </c>
      <c r="G71" s="20" t="s">
        <v>35</v>
      </c>
      <c r="H71" s="20" t="s">
        <v>36</v>
      </c>
      <c r="I71" s="20">
        <v>191037</v>
      </c>
      <c r="J71" s="20" t="s">
        <v>292</v>
      </c>
      <c r="K71" s="20">
        <v>191037</v>
      </c>
      <c r="L71" s="20" t="s">
        <v>238</v>
      </c>
      <c r="M71" s="20" t="s">
        <v>239</v>
      </c>
      <c r="N71" s="20">
        <v>386390</v>
      </c>
      <c r="O71" s="20" t="s">
        <v>293</v>
      </c>
      <c r="P71" s="20">
        <v>815542</v>
      </c>
      <c r="Q71" s="20" t="s">
        <v>530</v>
      </c>
      <c r="R71" s="20" t="s">
        <v>256</v>
      </c>
      <c r="S71" s="20" t="s">
        <v>531</v>
      </c>
      <c r="T71" s="20" t="s">
        <v>220</v>
      </c>
      <c r="U71" s="20" t="s">
        <v>221</v>
      </c>
      <c r="V71" s="20">
        <v>0</v>
      </c>
      <c r="W71" s="20" t="s">
        <v>222</v>
      </c>
      <c r="X71" s="20">
        <v>355864263</v>
      </c>
      <c r="Y71" s="20" t="s">
        <v>532</v>
      </c>
      <c r="Z71" s="20" t="s">
        <v>474</v>
      </c>
      <c r="AA71" s="21">
        <v>40000</v>
      </c>
      <c r="AB71" s="20"/>
      <c r="AC71" s="20">
        <v>75</v>
      </c>
      <c r="AD71" s="20" t="s">
        <v>260</v>
      </c>
      <c r="AE71" s="20" t="s">
        <v>533</v>
      </c>
      <c r="AF71" s="21">
        <v>640</v>
      </c>
      <c r="AG71" s="21">
        <v>640</v>
      </c>
      <c r="AH71" s="20" t="s">
        <v>298</v>
      </c>
      <c r="AI71" s="21">
        <v>30965.93</v>
      </c>
      <c r="AJ71" s="21">
        <v>7434.07</v>
      </c>
      <c r="AK71" s="21">
        <v>38400</v>
      </c>
      <c r="AL71" s="21">
        <v>9034.07</v>
      </c>
      <c r="AM71" s="21">
        <v>343.93</v>
      </c>
      <c r="AN71" s="21">
        <v>9378</v>
      </c>
      <c r="AO71" s="21">
        <v>0</v>
      </c>
      <c r="AP71" s="21">
        <v>0</v>
      </c>
      <c r="AQ71" s="21">
        <v>0</v>
      </c>
      <c r="AR71" s="20">
        <v>60</v>
      </c>
      <c r="AS71" s="27" t="s">
        <v>228</v>
      </c>
      <c r="AT71" s="28"/>
      <c r="AU71" s="29" t="s">
        <v>229</v>
      </c>
      <c r="AV71" s="30"/>
      <c r="AW71" s="30"/>
      <c r="AX71" s="30"/>
      <c r="AY71" s="40"/>
      <c r="AZ71" s="40"/>
      <c r="BA71" s="38">
        <v>0</v>
      </c>
      <c r="BB71" s="39">
        <v>45793</v>
      </c>
      <c r="BC71" s="39" t="s">
        <v>230</v>
      </c>
      <c r="BD71" s="11" t="s">
        <v>231</v>
      </c>
      <c r="BE71" s="11" t="s">
        <v>232</v>
      </c>
      <c r="BF71" s="41" t="s">
        <v>233</v>
      </c>
      <c r="BG71" s="11"/>
      <c r="BH71" s="42"/>
      <c r="BI71" s="11" t="s">
        <v>234</v>
      </c>
      <c r="BJ71" s="11" t="s">
        <v>235</v>
      </c>
      <c r="BK71" s="42" t="s">
        <v>235</v>
      </c>
      <c r="BL71" s="11" t="s">
        <v>236</v>
      </c>
    </row>
    <row r="72" ht="24" spans="1:64">
      <c r="A72" s="20">
        <v>73</v>
      </c>
      <c r="B72" s="20" t="s">
        <v>211</v>
      </c>
      <c r="C72" s="20" t="s">
        <v>37</v>
      </c>
      <c r="D72" s="20" t="s">
        <v>212</v>
      </c>
      <c r="E72" s="20" t="s">
        <v>52</v>
      </c>
      <c r="F72" s="20" t="s">
        <v>51</v>
      </c>
      <c r="G72" s="20" t="s">
        <v>35</v>
      </c>
      <c r="H72" s="20" t="s">
        <v>36</v>
      </c>
      <c r="I72" s="20">
        <v>192150</v>
      </c>
      <c r="J72" s="20" t="s">
        <v>534</v>
      </c>
      <c r="K72" s="20">
        <v>192150</v>
      </c>
      <c r="L72" s="20" t="s">
        <v>264</v>
      </c>
      <c r="M72" s="20" t="s">
        <v>265</v>
      </c>
      <c r="N72" s="20">
        <v>396365</v>
      </c>
      <c r="O72" s="20" t="s">
        <v>535</v>
      </c>
      <c r="P72" s="20">
        <v>590929</v>
      </c>
      <c r="Q72" s="20" t="s">
        <v>536</v>
      </c>
      <c r="R72" s="20" t="s">
        <v>256</v>
      </c>
      <c r="S72" s="20" t="s">
        <v>537</v>
      </c>
      <c r="T72" s="20" t="s">
        <v>258</v>
      </c>
      <c r="U72" s="20" t="s">
        <v>221</v>
      </c>
      <c r="V72" s="20">
        <v>0</v>
      </c>
      <c r="W72" s="20" t="s">
        <v>222</v>
      </c>
      <c r="X72" s="20">
        <v>355865953</v>
      </c>
      <c r="Y72" s="20" t="s">
        <v>538</v>
      </c>
      <c r="Z72" s="20" t="s">
        <v>474</v>
      </c>
      <c r="AA72" s="21">
        <v>40000</v>
      </c>
      <c r="AB72" s="20"/>
      <c r="AC72" s="20">
        <v>75</v>
      </c>
      <c r="AD72" s="20" t="s">
        <v>260</v>
      </c>
      <c r="AE72" s="20" t="s">
        <v>529</v>
      </c>
      <c r="AF72" s="21">
        <v>640</v>
      </c>
      <c r="AG72" s="21">
        <v>640</v>
      </c>
      <c r="AH72" s="20" t="s">
        <v>288</v>
      </c>
      <c r="AI72" s="21">
        <v>31002.24</v>
      </c>
      <c r="AJ72" s="21">
        <v>7397.76</v>
      </c>
      <c r="AK72" s="21">
        <v>38400</v>
      </c>
      <c r="AL72" s="21">
        <v>8997.76</v>
      </c>
      <c r="AM72" s="21">
        <v>341.24</v>
      </c>
      <c r="AN72" s="21">
        <v>9339</v>
      </c>
      <c r="AO72" s="21">
        <v>0</v>
      </c>
      <c r="AP72" s="21">
        <v>0</v>
      </c>
      <c r="AQ72" s="21">
        <v>0</v>
      </c>
      <c r="AR72" s="20">
        <v>60</v>
      </c>
      <c r="AS72" s="27" t="s">
        <v>228</v>
      </c>
      <c r="AT72" s="28"/>
      <c r="AU72" s="29" t="s">
        <v>229</v>
      </c>
      <c r="AV72" s="30"/>
      <c r="AW72" s="30"/>
      <c r="AX72" s="30"/>
      <c r="AY72" s="40"/>
      <c r="AZ72" s="40"/>
      <c r="BA72" s="38">
        <v>0</v>
      </c>
      <c r="BB72" s="39">
        <v>45791</v>
      </c>
      <c r="BC72" s="39" t="s">
        <v>230</v>
      </c>
      <c r="BD72" s="11" t="s">
        <v>231</v>
      </c>
      <c r="BE72" s="11" t="s">
        <v>232</v>
      </c>
      <c r="BF72" s="41" t="s">
        <v>233</v>
      </c>
      <c r="BG72" s="11"/>
      <c r="BH72" s="42"/>
      <c r="BI72" s="11" t="s">
        <v>234</v>
      </c>
      <c r="BJ72" s="11" t="s">
        <v>235</v>
      </c>
      <c r="BK72" s="42" t="s">
        <v>235</v>
      </c>
      <c r="BL72" s="11" t="s">
        <v>236</v>
      </c>
    </row>
    <row r="73" ht="24" spans="1:64">
      <c r="A73" s="20">
        <v>74</v>
      </c>
      <c r="B73" s="20" t="s">
        <v>211</v>
      </c>
      <c r="C73" s="20" t="s">
        <v>37</v>
      </c>
      <c r="D73" s="20" t="s">
        <v>212</v>
      </c>
      <c r="E73" s="20" t="s">
        <v>52</v>
      </c>
      <c r="F73" s="20" t="s">
        <v>51</v>
      </c>
      <c r="G73" s="20" t="s">
        <v>35</v>
      </c>
      <c r="H73" s="20" t="s">
        <v>36</v>
      </c>
      <c r="I73" s="20">
        <v>191691</v>
      </c>
      <c r="J73" s="20" t="s">
        <v>539</v>
      </c>
      <c r="K73" s="20">
        <v>191691</v>
      </c>
      <c r="L73" s="20" t="s">
        <v>264</v>
      </c>
      <c r="M73" s="20" t="s">
        <v>265</v>
      </c>
      <c r="N73" s="20">
        <v>392508</v>
      </c>
      <c r="O73" s="20" t="s">
        <v>540</v>
      </c>
      <c r="P73" s="20">
        <v>637416</v>
      </c>
      <c r="Q73" s="20" t="s">
        <v>541</v>
      </c>
      <c r="R73" s="20" t="s">
        <v>256</v>
      </c>
      <c r="S73" s="20" t="s">
        <v>542</v>
      </c>
      <c r="T73" s="20" t="s">
        <v>258</v>
      </c>
      <c r="U73" s="20" t="s">
        <v>221</v>
      </c>
      <c r="V73" s="20">
        <v>0</v>
      </c>
      <c r="W73" s="20" t="s">
        <v>222</v>
      </c>
      <c r="X73" s="20">
        <v>355910187</v>
      </c>
      <c r="Y73" s="20" t="s">
        <v>543</v>
      </c>
      <c r="Z73" s="20" t="s">
        <v>474</v>
      </c>
      <c r="AA73" s="21">
        <v>40000</v>
      </c>
      <c r="AB73" s="20"/>
      <c r="AC73" s="20">
        <v>75</v>
      </c>
      <c r="AD73" s="20" t="s">
        <v>260</v>
      </c>
      <c r="AE73" s="20" t="s">
        <v>482</v>
      </c>
      <c r="AF73" s="21">
        <v>640</v>
      </c>
      <c r="AG73" s="21">
        <v>640</v>
      </c>
      <c r="AH73" s="20" t="s">
        <v>227</v>
      </c>
      <c r="AI73" s="21">
        <v>31672.14</v>
      </c>
      <c r="AJ73" s="21">
        <v>7367.86</v>
      </c>
      <c r="AK73" s="21">
        <v>39040</v>
      </c>
      <c r="AL73" s="21">
        <v>8327.86</v>
      </c>
      <c r="AM73" s="21">
        <v>292.14</v>
      </c>
      <c r="AN73" s="21">
        <v>8620</v>
      </c>
      <c r="AO73" s="21">
        <v>0</v>
      </c>
      <c r="AP73" s="21">
        <v>0</v>
      </c>
      <c r="AQ73" s="21">
        <v>0</v>
      </c>
      <c r="AR73" s="20">
        <v>61</v>
      </c>
      <c r="AS73" s="27" t="s">
        <v>228</v>
      </c>
      <c r="AT73" s="28"/>
      <c r="AU73" s="29" t="s">
        <v>229</v>
      </c>
      <c r="AV73" s="30"/>
      <c r="AW73" s="30"/>
      <c r="AX73" s="30"/>
      <c r="AY73" s="40"/>
      <c r="AZ73" s="40"/>
      <c r="BA73" s="38">
        <v>0</v>
      </c>
      <c r="BB73" s="39">
        <v>45792</v>
      </c>
      <c r="BC73" s="39" t="s">
        <v>230</v>
      </c>
      <c r="BD73" s="11" t="s">
        <v>231</v>
      </c>
      <c r="BE73" s="11" t="s">
        <v>232</v>
      </c>
      <c r="BF73" s="41" t="s">
        <v>233</v>
      </c>
      <c r="BG73" s="11"/>
      <c r="BH73" s="42"/>
      <c r="BI73" s="11" t="s">
        <v>234</v>
      </c>
      <c r="BJ73" s="11" t="s">
        <v>235</v>
      </c>
      <c r="BK73" s="42" t="s">
        <v>235</v>
      </c>
      <c r="BL73" s="11" t="s">
        <v>236</v>
      </c>
    </row>
    <row r="74" ht="24" spans="1:64">
      <c r="A74" s="20">
        <v>76</v>
      </c>
      <c r="B74" s="20" t="s">
        <v>211</v>
      </c>
      <c r="C74" s="20" t="s">
        <v>37</v>
      </c>
      <c r="D74" s="20" t="s">
        <v>212</v>
      </c>
      <c r="E74" s="20" t="s">
        <v>52</v>
      </c>
      <c r="F74" s="20" t="s">
        <v>51</v>
      </c>
      <c r="G74" s="20" t="s">
        <v>35</v>
      </c>
      <c r="H74" s="20" t="s">
        <v>36</v>
      </c>
      <c r="I74" s="20">
        <v>190854</v>
      </c>
      <c r="J74" s="20" t="s">
        <v>299</v>
      </c>
      <c r="K74" s="20">
        <v>190854</v>
      </c>
      <c r="L74" s="20" t="s">
        <v>238</v>
      </c>
      <c r="M74" s="20" t="s">
        <v>239</v>
      </c>
      <c r="N74" s="20">
        <v>384679</v>
      </c>
      <c r="O74" s="20" t="s">
        <v>300</v>
      </c>
      <c r="P74" s="20">
        <v>678598</v>
      </c>
      <c r="Q74" s="20" t="s">
        <v>544</v>
      </c>
      <c r="R74" s="20" t="s">
        <v>218</v>
      </c>
      <c r="S74" s="20" t="s">
        <v>545</v>
      </c>
      <c r="T74" s="20" t="s">
        <v>220</v>
      </c>
      <c r="U74" s="20" t="s">
        <v>221</v>
      </c>
      <c r="V74" s="20">
        <v>0</v>
      </c>
      <c r="W74" s="20" t="s">
        <v>222</v>
      </c>
      <c r="X74" s="20">
        <v>355945519</v>
      </c>
      <c r="Y74" s="20" t="s">
        <v>532</v>
      </c>
      <c r="Z74" s="20" t="s">
        <v>482</v>
      </c>
      <c r="AA74" s="21">
        <v>42000</v>
      </c>
      <c r="AB74" s="20"/>
      <c r="AC74" s="20">
        <v>75</v>
      </c>
      <c r="AD74" s="20" t="s">
        <v>225</v>
      </c>
      <c r="AE74" s="20" t="s">
        <v>447</v>
      </c>
      <c r="AF74" s="21">
        <v>670</v>
      </c>
      <c r="AG74" s="21">
        <v>670</v>
      </c>
      <c r="AH74" s="20" t="s">
        <v>262</v>
      </c>
      <c r="AI74" s="21">
        <v>32451.8</v>
      </c>
      <c r="AJ74" s="21">
        <v>7748.2</v>
      </c>
      <c r="AK74" s="21">
        <v>40200</v>
      </c>
      <c r="AL74" s="21">
        <v>9548.2</v>
      </c>
      <c r="AM74" s="21">
        <v>366.8</v>
      </c>
      <c r="AN74" s="21">
        <v>9915</v>
      </c>
      <c r="AO74" s="21">
        <v>0</v>
      </c>
      <c r="AP74" s="21">
        <v>0</v>
      </c>
      <c r="AQ74" s="21">
        <v>0</v>
      </c>
      <c r="AR74" s="20">
        <v>60</v>
      </c>
      <c r="AS74" s="27" t="s">
        <v>228</v>
      </c>
      <c r="AT74" s="28"/>
      <c r="AU74" s="29" t="s">
        <v>229</v>
      </c>
      <c r="AV74" s="30"/>
      <c r="AW74" s="30"/>
      <c r="AX74" s="30"/>
      <c r="AY74" s="40"/>
      <c r="AZ74" s="40"/>
      <c r="BA74" s="38">
        <v>0</v>
      </c>
      <c r="BB74" s="39">
        <v>45793</v>
      </c>
      <c r="BC74" s="39" t="s">
        <v>230</v>
      </c>
      <c r="BD74" s="11" t="s">
        <v>231</v>
      </c>
      <c r="BE74" s="11" t="s">
        <v>232</v>
      </c>
      <c r="BF74" s="41" t="s">
        <v>233</v>
      </c>
      <c r="BG74" s="11"/>
      <c r="BH74" s="42"/>
      <c r="BI74" s="11" t="s">
        <v>234</v>
      </c>
      <c r="BJ74" s="11" t="s">
        <v>235</v>
      </c>
      <c r="BK74" s="42" t="s">
        <v>235</v>
      </c>
      <c r="BL74" s="11" t="s">
        <v>236</v>
      </c>
    </row>
    <row r="75" ht="24" spans="1:64">
      <c r="A75" s="20">
        <v>77</v>
      </c>
      <c r="B75" s="20" t="s">
        <v>211</v>
      </c>
      <c r="C75" s="20" t="s">
        <v>37</v>
      </c>
      <c r="D75" s="20" t="s">
        <v>212</v>
      </c>
      <c r="E75" s="20" t="s">
        <v>52</v>
      </c>
      <c r="F75" s="20" t="s">
        <v>51</v>
      </c>
      <c r="G75" s="20" t="s">
        <v>35</v>
      </c>
      <c r="H75" s="20" t="s">
        <v>36</v>
      </c>
      <c r="I75" s="20">
        <v>191036</v>
      </c>
      <c r="J75" s="20" t="s">
        <v>403</v>
      </c>
      <c r="K75" s="20">
        <v>191036</v>
      </c>
      <c r="L75" s="20" t="s">
        <v>273</v>
      </c>
      <c r="M75" s="20" t="s">
        <v>274</v>
      </c>
      <c r="N75" s="20">
        <v>386489</v>
      </c>
      <c r="O75" s="20" t="s">
        <v>404</v>
      </c>
      <c r="P75" s="20">
        <v>819738</v>
      </c>
      <c r="Q75" s="20" t="s">
        <v>546</v>
      </c>
      <c r="R75" s="20" t="s">
        <v>256</v>
      </c>
      <c r="S75" s="20" t="s">
        <v>547</v>
      </c>
      <c r="T75" s="20" t="s">
        <v>258</v>
      </c>
      <c r="U75" s="20" t="s">
        <v>221</v>
      </c>
      <c r="V75" s="20">
        <v>0</v>
      </c>
      <c r="W75" s="20" t="s">
        <v>278</v>
      </c>
      <c r="X75" s="20">
        <v>355953145</v>
      </c>
      <c r="Y75" s="20" t="s">
        <v>548</v>
      </c>
      <c r="Z75" s="20" t="s">
        <v>482</v>
      </c>
      <c r="AA75" s="21">
        <v>40000</v>
      </c>
      <c r="AB75" s="20"/>
      <c r="AC75" s="20">
        <v>75</v>
      </c>
      <c r="AD75" s="20" t="s">
        <v>260</v>
      </c>
      <c r="AE75" s="20" t="s">
        <v>447</v>
      </c>
      <c r="AF75" s="21">
        <v>640</v>
      </c>
      <c r="AG75" s="21">
        <v>640</v>
      </c>
      <c r="AH75" s="20" t="s">
        <v>262</v>
      </c>
      <c r="AI75" s="21">
        <v>31038.58</v>
      </c>
      <c r="AJ75" s="21">
        <v>7361.42</v>
      </c>
      <c r="AK75" s="21">
        <v>38400</v>
      </c>
      <c r="AL75" s="21">
        <v>8961.42</v>
      </c>
      <c r="AM75" s="21">
        <v>338.58</v>
      </c>
      <c r="AN75" s="21">
        <v>9300</v>
      </c>
      <c r="AO75" s="21">
        <v>0</v>
      </c>
      <c r="AP75" s="21">
        <v>0</v>
      </c>
      <c r="AQ75" s="21">
        <v>0</v>
      </c>
      <c r="AR75" s="20">
        <v>60</v>
      </c>
      <c r="AS75" s="27" t="s">
        <v>228</v>
      </c>
      <c r="AT75" s="28"/>
      <c r="AU75" s="29" t="s">
        <v>229</v>
      </c>
      <c r="AV75" s="30"/>
      <c r="AW75" s="30"/>
      <c r="AX75" s="30"/>
      <c r="AY75" s="40"/>
      <c r="AZ75" s="40"/>
      <c r="BA75" s="38">
        <v>0</v>
      </c>
      <c r="BB75" s="39">
        <v>45792</v>
      </c>
      <c r="BC75" s="39" t="s">
        <v>230</v>
      </c>
      <c r="BD75" s="11" t="s">
        <v>231</v>
      </c>
      <c r="BE75" s="11" t="s">
        <v>232</v>
      </c>
      <c r="BF75" s="41" t="s">
        <v>251</v>
      </c>
      <c r="BG75" s="11"/>
      <c r="BH75" s="42"/>
      <c r="BI75" s="11" t="s">
        <v>235</v>
      </c>
      <c r="BJ75" s="11" t="s">
        <v>235</v>
      </c>
      <c r="BK75" s="42" t="s">
        <v>235</v>
      </c>
      <c r="BL75" s="11" t="s">
        <v>252</v>
      </c>
    </row>
    <row r="76" spans="1:64">
      <c r="A76" s="20">
        <v>78</v>
      </c>
      <c r="B76" s="20" t="s">
        <v>211</v>
      </c>
      <c r="C76" s="20" t="s">
        <v>37</v>
      </c>
      <c r="D76" s="20" t="s">
        <v>212</v>
      </c>
      <c r="E76" s="20" t="s">
        <v>52</v>
      </c>
      <c r="F76" s="20" t="s">
        <v>51</v>
      </c>
      <c r="G76" s="20" t="s">
        <v>35</v>
      </c>
      <c r="H76" s="20" t="s">
        <v>36</v>
      </c>
      <c r="I76" s="20">
        <v>191098</v>
      </c>
      <c r="J76" s="20" t="s">
        <v>483</v>
      </c>
      <c r="K76" s="20">
        <v>191098</v>
      </c>
      <c r="L76" s="20" t="s">
        <v>238</v>
      </c>
      <c r="M76" s="20" t="s">
        <v>239</v>
      </c>
      <c r="N76" s="20">
        <v>388113</v>
      </c>
      <c r="O76" s="20" t="s">
        <v>484</v>
      </c>
      <c r="P76" s="20">
        <v>572953</v>
      </c>
      <c r="Q76" s="20" t="s">
        <v>485</v>
      </c>
      <c r="R76" s="20" t="s">
        <v>218</v>
      </c>
      <c r="S76" s="20" t="s">
        <v>549</v>
      </c>
      <c r="T76" s="20" t="s">
        <v>258</v>
      </c>
      <c r="U76" s="20" t="s">
        <v>221</v>
      </c>
      <c r="V76" s="20">
        <v>0</v>
      </c>
      <c r="W76" s="20" t="s">
        <v>222</v>
      </c>
      <c r="X76" s="20">
        <v>355959350</v>
      </c>
      <c r="Y76" s="20" t="s">
        <v>550</v>
      </c>
      <c r="Z76" s="20" t="s">
        <v>482</v>
      </c>
      <c r="AA76" s="21">
        <v>42000</v>
      </c>
      <c r="AB76" s="20"/>
      <c r="AC76" s="20">
        <v>75</v>
      </c>
      <c r="AD76" s="20" t="s">
        <v>225</v>
      </c>
      <c r="AE76" s="20" t="s">
        <v>551</v>
      </c>
      <c r="AF76" s="21">
        <v>670</v>
      </c>
      <c r="AG76" s="21">
        <v>670</v>
      </c>
      <c r="AH76" s="20" t="s">
        <v>298</v>
      </c>
      <c r="AI76" s="21">
        <v>28091.09</v>
      </c>
      <c r="AJ76" s="21">
        <v>7418.91</v>
      </c>
      <c r="AK76" s="21">
        <v>35510</v>
      </c>
      <c r="AL76" s="21">
        <v>13908.91</v>
      </c>
      <c r="AM76" s="21">
        <v>777.09</v>
      </c>
      <c r="AN76" s="21">
        <v>14686</v>
      </c>
      <c r="AO76" s="21">
        <v>3663.55</v>
      </c>
      <c r="AP76" s="21">
        <v>356.45</v>
      </c>
      <c r="AQ76" s="21">
        <v>4020</v>
      </c>
      <c r="AR76" s="20">
        <v>59</v>
      </c>
      <c r="AS76" s="31">
        <v>47</v>
      </c>
      <c r="AT76" s="32" t="s">
        <v>289</v>
      </c>
      <c r="AU76" s="29" t="s">
        <v>229</v>
      </c>
      <c r="AV76" s="30"/>
      <c r="AW76" s="30"/>
      <c r="AX76" s="30"/>
      <c r="AY76" s="40"/>
      <c r="AZ76" s="40"/>
      <c r="BA76" s="38">
        <v>0</v>
      </c>
      <c r="BB76" s="39">
        <v>45793</v>
      </c>
      <c r="BC76" s="39" t="s">
        <v>230</v>
      </c>
      <c r="BD76" s="11" t="s">
        <v>231</v>
      </c>
      <c r="BE76" s="11" t="s">
        <v>232</v>
      </c>
      <c r="BF76" s="41" t="s">
        <v>251</v>
      </c>
      <c r="BG76" s="11"/>
      <c r="BH76" s="42"/>
      <c r="BI76" s="11" t="s">
        <v>235</v>
      </c>
      <c r="BJ76" s="11" t="s">
        <v>235</v>
      </c>
      <c r="BK76" s="42" t="s">
        <v>235</v>
      </c>
      <c r="BL76" s="11" t="s">
        <v>252</v>
      </c>
    </row>
    <row r="77" ht="24" spans="1:64">
      <c r="A77" s="20">
        <v>79</v>
      </c>
      <c r="B77" s="20" t="s">
        <v>211</v>
      </c>
      <c r="C77" s="20" t="s">
        <v>37</v>
      </c>
      <c r="D77" s="20" t="s">
        <v>212</v>
      </c>
      <c r="E77" s="20" t="s">
        <v>52</v>
      </c>
      <c r="F77" s="20" t="s">
        <v>51</v>
      </c>
      <c r="G77" s="20" t="s">
        <v>35</v>
      </c>
      <c r="H77" s="20" t="s">
        <v>36</v>
      </c>
      <c r="I77" s="20">
        <v>190827</v>
      </c>
      <c r="J77" s="20" t="s">
        <v>469</v>
      </c>
      <c r="K77" s="20">
        <v>190827</v>
      </c>
      <c r="L77" s="20" t="s">
        <v>273</v>
      </c>
      <c r="M77" s="20" t="s">
        <v>274</v>
      </c>
      <c r="N77" s="20">
        <v>384415</v>
      </c>
      <c r="O77" s="20" t="s">
        <v>470</v>
      </c>
      <c r="P77" s="20">
        <v>631449</v>
      </c>
      <c r="Q77" s="20" t="s">
        <v>552</v>
      </c>
      <c r="R77" s="20" t="s">
        <v>256</v>
      </c>
      <c r="S77" s="20" t="s">
        <v>553</v>
      </c>
      <c r="T77" s="20" t="s">
        <v>220</v>
      </c>
      <c r="U77" s="20" t="s">
        <v>221</v>
      </c>
      <c r="V77" s="20">
        <v>0</v>
      </c>
      <c r="W77" s="20" t="s">
        <v>222</v>
      </c>
      <c r="X77" s="20">
        <v>355977034</v>
      </c>
      <c r="Y77" s="20" t="s">
        <v>554</v>
      </c>
      <c r="Z77" s="20" t="s">
        <v>482</v>
      </c>
      <c r="AA77" s="21">
        <v>39000</v>
      </c>
      <c r="AB77" s="20"/>
      <c r="AC77" s="20">
        <v>75</v>
      </c>
      <c r="AD77" s="20" t="s">
        <v>260</v>
      </c>
      <c r="AE77" s="20" t="s">
        <v>509</v>
      </c>
      <c r="AF77" s="21">
        <v>620</v>
      </c>
      <c r="AG77" s="21">
        <v>620</v>
      </c>
      <c r="AH77" s="20" t="s">
        <v>227</v>
      </c>
      <c r="AI77" s="21">
        <v>30020.67</v>
      </c>
      <c r="AJ77" s="21">
        <v>7179.33</v>
      </c>
      <c r="AK77" s="21">
        <v>37200</v>
      </c>
      <c r="AL77" s="21">
        <v>8979.33</v>
      </c>
      <c r="AM77" s="21">
        <v>349.67</v>
      </c>
      <c r="AN77" s="21">
        <v>9329</v>
      </c>
      <c r="AO77" s="21">
        <v>0</v>
      </c>
      <c r="AP77" s="21">
        <v>0</v>
      </c>
      <c r="AQ77" s="21">
        <v>0</v>
      </c>
      <c r="AR77" s="20">
        <v>60</v>
      </c>
      <c r="AS77" s="27" t="s">
        <v>228</v>
      </c>
      <c r="AT77" s="28"/>
      <c r="AU77" s="29" t="s">
        <v>229</v>
      </c>
      <c r="AV77" s="30"/>
      <c r="AW77" s="30"/>
      <c r="AX77" s="30"/>
      <c r="AY77" s="40"/>
      <c r="AZ77" s="40"/>
      <c r="BA77" s="38">
        <v>0</v>
      </c>
      <c r="BB77" s="39">
        <v>45792</v>
      </c>
      <c r="BC77" s="39" t="s">
        <v>230</v>
      </c>
      <c r="BD77" s="11" t="s">
        <v>231</v>
      </c>
      <c r="BE77" s="11" t="s">
        <v>232</v>
      </c>
      <c r="BF77" s="41" t="s">
        <v>251</v>
      </c>
      <c r="BG77" s="11"/>
      <c r="BH77" s="42"/>
      <c r="BI77" s="11" t="s">
        <v>235</v>
      </c>
      <c r="BJ77" s="11" t="s">
        <v>235</v>
      </c>
      <c r="BK77" s="42" t="s">
        <v>235</v>
      </c>
      <c r="BL77" s="11" t="s">
        <v>252</v>
      </c>
    </row>
    <row r="78" ht="24" spans="1:64">
      <c r="A78" s="20">
        <v>80</v>
      </c>
      <c r="B78" s="20" t="s">
        <v>211</v>
      </c>
      <c r="C78" s="20" t="s">
        <v>37</v>
      </c>
      <c r="D78" s="20" t="s">
        <v>212</v>
      </c>
      <c r="E78" s="20" t="s">
        <v>52</v>
      </c>
      <c r="F78" s="20" t="s">
        <v>51</v>
      </c>
      <c r="G78" s="20" t="s">
        <v>35</v>
      </c>
      <c r="H78" s="20" t="s">
        <v>36</v>
      </c>
      <c r="I78" s="20">
        <v>190941</v>
      </c>
      <c r="J78" s="20" t="s">
        <v>213</v>
      </c>
      <c r="K78" s="20">
        <v>190941</v>
      </c>
      <c r="L78" s="20" t="s">
        <v>214</v>
      </c>
      <c r="M78" s="20" t="s">
        <v>215</v>
      </c>
      <c r="N78" s="20">
        <v>385114</v>
      </c>
      <c r="O78" s="20" t="s">
        <v>216</v>
      </c>
      <c r="P78" s="20">
        <v>814269</v>
      </c>
      <c r="Q78" s="20" t="s">
        <v>506</v>
      </c>
      <c r="R78" s="20" t="s">
        <v>218</v>
      </c>
      <c r="S78" s="20" t="s">
        <v>555</v>
      </c>
      <c r="T78" s="20" t="s">
        <v>220</v>
      </c>
      <c r="U78" s="20" t="s">
        <v>221</v>
      </c>
      <c r="V78" s="20">
        <v>0</v>
      </c>
      <c r="W78" s="20" t="s">
        <v>222</v>
      </c>
      <c r="X78" s="20">
        <v>355980604</v>
      </c>
      <c r="Y78" s="20" t="s">
        <v>556</v>
      </c>
      <c r="Z78" s="20" t="s">
        <v>482</v>
      </c>
      <c r="AA78" s="21">
        <v>42000</v>
      </c>
      <c r="AB78" s="20"/>
      <c r="AC78" s="20">
        <v>75</v>
      </c>
      <c r="AD78" s="20" t="s">
        <v>225</v>
      </c>
      <c r="AE78" s="20" t="s">
        <v>509</v>
      </c>
      <c r="AF78" s="21">
        <v>670</v>
      </c>
      <c r="AG78" s="21">
        <v>670</v>
      </c>
      <c r="AH78" s="20" t="s">
        <v>227</v>
      </c>
      <c r="AI78" s="21">
        <v>32489.96</v>
      </c>
      <c r="AJ78" s="21">
        <v>7710.04</v>
      </c>
      <c r="AK78" s="21">
        <v>40200</v>
      </c>
      <c r="AL78" s="21">
        <v>9510.04</v>
      </c>
      <c r="AM78" s="21">
        <v>362.96</v>
      </c>
      <c r="AN78" s="21">
        <v>9873</v>
      </c>
      <c r="AO78" s="21">
        <v>0</v>
      </c>
      <c r="AP78" s="21">
        <v>0</v>
      </c>
      <c r="AQ78" s="21">
        <v>0</v>
      </c>
      <c r="AR78" s="20">
        <v>60</v>
      </c>
      <c r="AS78" s="27" t="s">
        <v>228</v>
      </c>
      <c r="AT78" s="28"/>
      <c r="AU78" s="29" t="s">
        <v>229</v>
      </c>
      <c r="AV78" s="30"/>
      <c r="AW78" s="30"/>
      <c r="AX78" s="30"/>
      <c r="AY78" s="40"/>
      <c r="AZ78" s="40"/>
      <c r="BA78" s="38">
        <v>0</v>
      </c>
      <c r="BB78" s="39">
        <v>45792</v>
      </c>
      <c r="BC78" s="39" t="s">
        <v>230</v>
      </c>
      <c r="BD78" s="11" t="s">
        <v>231</v>
      </c>
      <c r="BE78" s="11" t="s">
        <v>232</v>
      </c>
      <c r="BF78" s="41" t="s">
        <v>251</v>
      </c>
      <c r="BG78" s="11"/>
      <c r="BH78" s="42"/>
      <c r="BI78" s="11" t="s">
        <v>235</v>
      </c>
      <c r="BJ78" s="11" t="s">
        <v>235</v>
      </c>
      <c r="BK78" s="42" t="s">
        <v>235</v>
      </c>
      <c r="BL78" s="11" t="s">
        <v>252</v>
      </c>
    </row>
    <row r="79" ht="24" spans="1:64">
      <c r="A79" s="20">
        <v>81</v>
      </c>
      <c r="B79" s="20" t="s">
        <v>211</v>
      </c>
      <c r="C79" s="20" t="s">
        <v>37</v>
      </c>
      <c r="D79" s="20" t="s">
        <v>212</v>
      </c>
      <c r="E79" s="20" t="s">
        <v>52</v>
      </c>
      <c r="F79" s="20" t="s">
        <v>51</v>
      </c>
      <c r="G79" s="20" t="s">
        <v>35</v>
      </c>
      <c r="H79" s="20" t="s">
        <v>36</v>
      </c>
      <c r="I79" s="20">
        <v>190854</v>
      </c>
      <c r="J79" s="20" t="s">
        <v>299</v>
      </c>
      <c r="K79" s="20">
        <v>190854</v>
      </c>
      <c r="L79" s="20" t="s">
        <v>238</v>
      </c>
      <c r="M79" s="20" t="s">
        <v>239</v>
      </c>
      <c r="N79" s="20">
        <v>384679</v>
      </c>
      <c r="O79" s="20" t="s">
        <v>300</v>
      </c>
      <c r="P79" s="20">
        <v>566472</v>
      </c>
      <c r="Q79" s="20" t="s">
        <v>557</v>
      </c>
      <c r="R79" s="20" t="s">
        <v>218</v>
      </c>
      <c r="S79" s="20" t="s">
        <v>558</v>
      </c>
      <c r="T79" s="20" t="s">
        <v>220</v>
      </c>
      <c r="U79" s="20" t="s">
        <v>221</v>
      </c>
      <c r="V79" s="20">
        <v>0</v>
      </c>
      <c r="W79" s="20" t="s">
        <v>222</v>
      </c>
      <c r="X79" s="20">
        <v>356026815</v>
      </c>
      <c r="Y79" s="20" t="s">
        <v>559</v>
      </c>
      <c r="Z79" s="20" t="s">
        <v>529</v>
      </c>
      <c r="AA79" s="21">
        <v>42000</v>
      </c>
      <c r="AB79" s="20"/>
      <c r="AC79" s="20">
        <v>75</v>
      </c>
      <c r="AD79" s="20" t="s">
        <v>225</v>
      </c>
      <c r="AE79" s="20" t="s">
        <v>560</v>
      </c>
      <c r="AF79" s="21">
        <v>670</v>
      </c>
      <c r="AG79" s="21">
        <v>670</v>
      </c>
      <c r="AH79" s="20" t="s">
        <v>262</v>
      </c>
      <c r="AI79" s="21">
        <v>31640.76</v>
      </c>
      <c r="AJ79" s="21">
        <v>7889.24</v>
      </c>
      <c r="AK79" s="21">
        <v>39530</v>
      </c>
      <c r="AL79" s="21">
        <v>10359.24</v>
      </c>
      <c r="AM79" s="21">
        <v>429.76</v>
      </c>
      <c r="AN79" s="21">
        <v>10789</v>
      </c>
      <c r="AO79" s="21">
        <v>0</v>
      </c>
      <c r="AP79" s="21">
        <v>0</v>
      </c>
      <c r="AQ79" s="21">
        <v>0</v>
      </c>
      <c r="AR79" s="20">
        <v>59</v>
      </c>
      <c r="AS79" s="27" t="s">
        <v>228</v>
      </c>
      <c r="AT79" s="28"/>
      <c r="AU79" s="29" t="s">
        <v>229</v>
      </c>
      <c r="AV79" s="30"/>
      <c r="AW79" s="30"/>
      <c r="AX79" s="30"/>
      <c r="AY79" s="40"/>
      <c r="AZ79" s="40"/>
      <c r="BA79" s="38">
        <v>0</v>
      </c>
      <c r="BB79" s="39">
        <v>45793</v>
      </c>
      <c r="BC79" s="39" t="s">
        <v>230</v>
      </c>
      <c r="BD79" s="11" t="s">
        <v>231</v>
      </c>
      <c r="BE79" s="11" t="s">
        <v>232</v>
      </c>
      <c r="BF79" s="41" t="s">
        <v>251</v>
      </c>
      <c r="BG79" s="11"/>
      <c r="BH79" s="42"/>
      <c r="BI79" s="11" t="s">
        <v>235</v>
      </c>
      <c r="BJ79" s="11" t="s">
        <v>235</v>
      </c>
      <c r="BK79" s="42" t="s">
        <v>235</v>
      </c>
      <c r="BL79" s="11" t="s">
        <v>252</v>
      </c>
    </row>
    <row r="80" spans="1:64">
      <c r="A80" s="20">
        <v>84</v>
      </c>
      <c r="B80" s="20" t="s">
        <v>211</v>
      </c>
      <c r="C80" s="20" t="s">
        <v>37</v>
      </c>
      <c r="D80" s="20" t="s">
        <v>212</v>
      </c>
      <c r="E80" s="20" t="s">
        <v>52</v>
      </c>
      <c r="F80" s="20" t="s">
        <v>51</v>
      </c>
      <c r="G80" s="20" t="s">
        <v>35</v>
      </c>
      <c r="H80" s="20" t="s">
        <v>36</v>
      </c>
      <c r="I80" s="20">
        <v>191088</v>
      </c>
      <c r="J80" s="20" t="s">
        <v>362</v>
      </c>
      <c r="K80" s="20">
        <v>191088</v>
      </c>
      <c r="L80" s="20" t="s">
        <v>214</v>
      </c>
      <c r="M80" s="20" t="s">
        <v>215</v>
      </c>
      <c r="N80" s="20">
        <v>390462</v>
      </c>
      <c r="O80" s="20" t="s">
        <v>363</v>
      </c>
      <c r="P80" s="20">
        <v>583090</v>
      </c>
      <c r="Q80" s="20" t="s">
        <v>561</v>
      </c>
      <c r="R80" s="20" t="s">
        <v>256</v>
      </c>
      <c r="S80" s="20" t="s">
        <v>562</v>
      </c>
      <c r="T80" s="20" t="s">
        <v>220</v>
      </c>
      <c r="U80" s="20" t="s">
        <v>221</v>
      </c>
      <c r="V80" s="20">
        <v>0</v>
      </c>
      <c r="W80" s="20" t="s">
        <v>222</v>
      </c>
      <c r="X80" s="20">
        <v>356076499</v>
      </c>
      <c r="Y80" s="20" t="s">
        <v>563</v>
      </c>
      <c r="Z80" s="20" t="s">
        <v>564</v>
      </c>
      <c r="AA80" s="21">
        <v>40000</v>
      </c>
      <c r="AB80" s="20"/>
      <c r="AC80" s="20">
        <v>75</v>
      </c>
      <c r="AD80" s="20" t="s">
        <v>260</v>
      </c>
      <c r="AE80" s="20" t="s">
        <v>565</v>
      </c>
      <c r="AF80" s="21">
        <v>640</v>
      </c>
      <c r="AG80" s="21">
        <v>640</v>
      </c>
      <c r="AH80" s="20" t="s">
        <v>298</v>
      </c>
      <c r="AI80" s="21">
        <v>29673.14</v>
      </c>
      <c r="AJ80" s="21">
        <v>7446.86</v>
      </c>
      <c r="AK80" s="21">
        <v>37120</v>
      </c>
      <c r="AL80" s="21">
        <v>10326.86</v>
      </c>
      <c r="AM80" s="21">
        <v>448.14</v>
      </c>
      <c r="AN80" s="21">
        <v>10775</v>
      </c>
      <c r="AO80" s="21">
        <v>0</v>
      </c>
      <c r="AP80" s="21">
        <v>0</v>
      </c>
      <c r="AQ80" s="21">
        <v>0</v>
      </c>
      <c r="AR80" s="20">
        <v>58</v>
      </c>
      <c r="AS80" s="27" t="s">
        <v>228</v>
      </c>
      <c r="AT80" s="28"/>
      <c r="AU80" s="29" t="s">
        <v>229</v>
      </c>
      <c r="AV80" s="30"/>
      <c r="AW80" s="30"/>
      <c r="AX80" s="30"/>
      <c r="AY80" s="40"/>
      <c r="AZ80" s="40"/>
      <c r="BA80" s="38">
        <v>0</v>
      </c>
      <c r="BB80" s="39">
        <v>45792</v>
      </c>
      <c r="BC80" s="39" t="s">
        <v>230</v>
      </c>
      <c r="BD80" s="11" t="s">
        <v>231</v>
      </c>
      <c r="BE80" s="11" t="s">
        <v>232</v>
      </c>
      <c r="BF80" s="41" t="s">
        <v>233</v>
      </c>
      <c r="BG80" s="11"/>
      <c r="BH80" s="42"/>
      <c r="BI80" s="11" t="s">
        <v>234</v>
      </c>
      <c r="BJ80" s="11" t="s">
        <v>235</v>
      </c>
      <c r="BK80" s="42" t="s">
        <v>235</v>
      </c>
      <c r="BL80" s="11" t="s">
        <v>236</v>
      </c>
    </row>
    <row r="81" ht="24" spans="1:64">
      <c r="A81" s="20">
        <v>85</v>
      </c>
      <c r="B81" s="20" t="s">
        <v>211</v>
      </c>
      <c r="C81" s="20" t="s">
        <v>37</v>
      </c>
      <c r="D81" s="20" t="s">
        <v>212</v>
      </c>
      <c r="E81" s="20" t="s">
        <v>52</v>
      </c>
      <c r="F81" s="20" t="s">
        <v>51</v>
      </c>
      <c r="G81" s="20" t="s">
        <v>35</v>
      </c>
      <c r="H81" s="20" t="s">
        <v>36</v>
      </c>
      <c r="I81" s="20">
        <v>192773</v>
      </c>
      <c r="J81" s="20" t="s">
        <v>515</v>
      </c>
      <c r="K81" s="20">
        <v>192773</v>
      </c>
      <c r="L81" s="20" t="s">
        <v>273</v>
      </c>
      <c r="M81" s="20" t="s">
        <v>274</v>
      </c>
      <c r="N81" s="20">
        <v>405844</v>
      </c>
      <c r="O81" s="20" t="s">
        <v>566</v>
      </c>
      <c r="P81" s="20">
        <v>612930</v>
      </c>
      <c r="Q81" s="20" t="s">
        <v>567</v>
      </c>
      <c r="R81" s="20" t="s">
        <v>218</v>
      </c>
      <c r="S81" s="20" t="s">
        <v>568</v>
      </c>
      <c r="T81" s="20" t="s">
        <v>220</v>
      </c>
      <c r="U81" s="20" t="s">
        <v>221</v>
      </c>
      <c r="V81" s="20">
        <v>541</v>
      </c>
      <c r="W81" s="20" t="s">
        <v>278</v>
      </c>
      <c r="X81" s="20">
        <v>356082148</v>
      </c>
      <c r="Y81" s="20" t="s">
        <v>569</v>
      </c>
      <c r="Z81" s="20" t="s">
        <v>533</v>
      </c>
      <c r="AA81" s="21">
        <v>40000</v>
      </c>
      <c r="AB81" s="20"/>
      <c r="AC81" s="20">
        <v>75</v>
      </c>
      <c r="AD81" s="20" t="s">
        <v>225</v>
      </c>
      <c r="AE81" s="20" t="s">
        <v>551</v>
      </c>
      <c r="AF81" s="21">
        <v>640</v>
      </c>
      <c r="AG81" s="21">
        <v>640</v>
      </c>
      <c r="AH81" s="20" t="s">
        <v>455</v>
      </c>
      <c r="AI81" s="21">
        <v>27851.36</v>
      </c>
      <c r="AJ81" s="21">
        <v>7068.64</v>
      </c>
      <c r="AK81" s="21">
        <v>34920</v>
      </c>
      <c r="AL81" s="21">
        <v>12148.64</v>
      </c>
      <c r="AM81" s="21">
        <v>591.36</v>
      </c>
      <c r="AN81" s="21">
        <v>12740</v>
      </c>
      <c r="AO81" s="21">
        <v>2629.21</v>
      </c>
      <c r="AP81" s="21">
        <v>210.79</v>
      </c>
      <c r="AQ81" s="21">
        <v>2840</v>
      </c>
      <c r="AR81" s="20">
        <v>59</v>
      </c>
      <c r="AS81" s="31">
        <v>26</v>
      </c>
      <c r="AT81" s="32" t="s">
        <v>434</v>
      </c>
      <c r="AU81" s="29" t="s">
        <v>229</v>
      </c>
      <c r="AV81" s="30"/>
      <c r="AW81" s="30"/>
      <c r="AX81" s="30"/>
      <c r="AY81" s="40"/>
      <c r="AZ81" s="40"/>
      <c r="BA81" s="38">
        <v>0</v>
      </c>
      <c r="BB81" s="39">
        <v>45792</v>
      </c>
      <c r="BC81" s="39" t="s">
        <v>230</v>
      </c>
      <c r="BD81" s="11" t="s">
        <v>231</v>
      </c>
      <c r="BE81" s="11" t="s">
        <v>290</v>
      </c>
      <c r="BF81" s="41" t="s">
        <v>251</v>
      </c>
      <c r="BG81" s="11"/>
      <c r="BH81" s="42"/>
      <c r="BI81" s="11" t="s">
        <v>235</v>
      </c>
      <c r="BJ81" s="11" t="s">
        <v>235</v>
      </c>
      <c r="BK81" s="42" t="s">
        <v>235</v>
      </c>
      <c r="BL81" s="11" t="s">
        <v>291</v>
      </c>
    </row>
    <row r="82" ht="24" spans="1:64">
      <c r="A82" s="20">
        <v>86</v>
      </c>
      <c r="B82" s="20" t="s">
        <v>211</v>
      </c>
      <c r="C82" s="20" t="s">
        <v>37</v>
      </c>
      <c r="D82" s="20" t="s">
        <v>212</v>
      </c>
      <c r="E82" s="20" t="s">
        <v>52</v>
      </c>
      <c r="F82" s="20" t="s">
        <v>51</v>
      </c>
      <c r="G82" s="20" t="s">
        <v>35</v>
      </c>
      <c r="H82" s="20" t="s">
        <v>36</v>
      </c>
      <c r="I82" s="20">
        <v>191139</v>
      </c>
      <c r="J82" s="20" t="s">
        <v>237</v>
      </c>
      <c r="K82" s="20">
        <v>191139</v>
      </c>
      <c r="L82" s="20" t="s">
        <v>238</v>
      </c>
      <c r="M82" s="20" t="s">
        <v>239</v>
      </c>
      <c r="N82" s="20">
        <v>388725</v>
      </c>
      <c r="O82" s="20" t="s">
        <v>570</v>
      </c>
      <c r="P82" s="20">
        <v>824767</v>
      </c>
      <c r="Q82" s="20" t="s">
        <v>571</v>
      </c>
      <c r="R82" s="20" t="s">
        <v>218</v>
      </c>
      <c r="S82" s="20" t="s">
        <v>572</v>
      </c>
      <c r="T82" s="20" t="s">
        <v>220</v>
      </c>
      <c r="U82" s="20" t="s">
        <v>221</v>
      </c>
      <c r="V82" s="20">
        <v>0</v>
      </c>
      <c r="W82" s="20" t="s">
        <v>222</v>
      </c>
      <c r="X82" s="20">
        <v>356089083</v>
      </c>
      <c r="Y82" s="20" t="s">
        <v>573</v>
      </c>
      <c r="Z82" s="20" t="s">
        <v>533</v>
      </c>
      <c r="AA82" s="21">
        <v>42000</v>
      </c>
      <c r="AB82" s="20"/>
      <c r="AC82" s="20">
        <v>75</v>
      </c>
      <c r="AD82" s="20" t="s">
        <v>225</v>
      </c>
      <c r="AE82" s="20" t="s">
        <v>574</v>
      </c>
      <c r="AF82" s="21">
        <v>670</v>
      </c>
      <c r="AG82" s="21">
        <v>670</v>
      </c>
      <c r="AH82" s="20" t="s">
        <v>227</v>
      </c>
      <c r="AI82" s="21">
        <v>26262.03</v>
      </c>
      <c r="AJ82" s="21">
        <v>7237.97</v>
      </c>
      <c r="AK82" s="21">
        <v>33500</v>
      </c>
      <c r="AL82" s="21">
        <v>15737.97</v>
      </c>
      <c r="AM82" s="21">
        <v>999.03</v>
      </c>
      <c r="AN82" s="21">
        <v>16737</v>
      </c>
      <c r="AO82" s="21">
        <v>5454.66</v>
      </c>
      <c r="AP82" s="21">
        <v>575.34</v>
      </c>
      <c r="AQ82" s="21">
        <v>6030</v>
      </c>
      <c r="AR82" s="20">
        <v>59</v>
      </c>
      <c r="AS82" s="31">
        <v>64</v>
      </c>
      <c r="AT82" s="32" t="s">
        <v>305</v>
      </c>
      <c r="AU82" s="29" t="s">
        <v>229</v>
      </c>
      <c r="AV82" s="30"/>
      <c r="AW82" s="30"/>
      <c r="AX82" s="30"/>
      <c r="AY82" s="40"/>
      <c r="AZ82" s="40"/>
      <c r="BA82" s="38">
        <v>0</v>
      </c>
      <c r="BB82" s="39">
        <v>45793</v>
      </c>
      <c r="BC82" s="39" t="s">
        <v>230</v>
      </c>
      <c r="BD82" s="11" t="s">
        <v>231</v>
      </c>
      <c r="BE82" s="11" t="s">
        <v>232</v>
      </c>
      <c r="BF82" s="41" t="s">
        <v>251</v>
      </c>
      <c r="BG82" s="11"/>
      <c r="BH82" s="42"/>
      <c r="BI82" s="11" t="s">
        <v>235</v>
      </c>
      <c r="BJ82" s="11" t="s">
        <v>235</v>
      </c>
      <c r="BK82" s="42" t="s">
        <v>235</v>
      </c>
      <c r="BL82" s="11" t="s">
        <v>252</v>
      </c>
    </row>
    <row r="83" ht="24" spans="1:64">
      <c r="A83" s="20">
        <v>87</v>
      </c>
      <c r="B83" s="20" t="s">
        <v>211</v>
      </c>
      <c r="C83" s="20" t="s">
        <v>37</v>
      </c>
      <c r="D83" s="20" t="s">
        <v>212</v>
      </c>
      <c r="E83" s="20" t="s">
        <v>52</v>
      </c>
      <c r="F83" s="20" t="s">
        <v>51</v>
      </c>
      <c r="G83" s="20" t="s">
        <v>35</v>
      </c>
      <c r="H83" s="20" t="s">
        <v>36</v>
      </c>
      <c r="I83" s="20">
        <v>191139</v>
      </c>
      <c r="J83" s="20" t="s">
        <v>237</v>
      </c>
      <c r="K83" s="20">
        <v>191139</v>
      </c>
      <c r="L83" s="20" t="s">
        <v>238</v>
      </c>
      <c r="M83" s="20" t="s">
        <v>239</v>
      </c>
      <c r="N83" s="20">
        <v>388725</v>
      </c>
      <c r="O83" s="20" t="s">
        <v>570</v>
      </c>
      <c r="P83" s="20">
        <v>824767</v>
      </c>
      <c r="Q83" s="20" t="s">
        <v>571</v>
      </c>
      <c r="R83" s="20" t="s">
        <v>218</v>
      </c>
      <c r="S83" s="20" t="s">
        <v>575</v>
      </c>
      <c r="T83" s="20" t="s">
        <v>220</v>
      </c>
      <c r="U83" s="20" t="s">
        <v>221</v>
      </c>
      <c r="V83" s="20">
        <v>0</v>
      </c>
      <c r="W83" s="20" t="s">
        <v>222</v>
      </c>
      <c r="X83" s="20">
        <v>356089768</v>
      </c>
      <c r="Y83" s="20" t="s">
        <v>576</v>
      </c>
      <c r="Z83" s="20" t="s">
        <v>533</v>
      </c>
      <c r="AA83" s="21">
        <v>42000</v>
      </c>
      <c r="AB83" s="20"/>
      <c r="AC83" s="20">
        <v>75</v>
      </c>
      <c r="AD83" s="20" t="s">
        <v>225</v>
      </c>
      <c r="AE83" s="20" t="s">
        <v>574</v>
      </c>
      <c r="AF83" s="21">
        <v>670</v>
      </c>
      <c r="AG83" s="21">
        <v>670</v>
      </c>
      <c r="AH83" s="20" t="s">
        <v>227</v>
      </c>
      <c r="AI83" s="21">
        <v>31716.69</v>
      </c>
      <c r="AJ83" s="21">
        <v>7813.31</v>
      </c>
      <c r="AK83" s="21">
        <v>39530</v>
      </c>
      <c r="AL83" s="21">
        <v>10283.31</v>
      </c>
      <c r="AM83" s="21">
        <v>423.69</v>
      </c>
      <c r="AN83" s="21">
        <v>10707</v>
      </c>
      <c r="AO83" s="21">
        <v>0</v>
      </c>
      <c r="AP83" s="21">
        <v>0</v>
      </c>
      <c r="AQ83" s="21">
        <v>0</v>
      </c>
      <c r="AR83" s="20">
        <v>59</v>
      </c>
      <c r="AS83" s="27" t="s">
        <v>228</v>
      </c>
      <c r="AT83" s="28"/>
      <c r="AU83" s="29" t="s">
        <v>229</v>
      </c>
      <c r="AV83" s="30"/>
      <c r="AW83" s="30"/>
      <c r="AX83" s="30"/>
      <c r="AY83" s="40"/>
      <c r="AZ83" s="40"/>
      <c r="BA83" s="38">
        <v>0</v>
      </c>
      <c r="BB83" s="39">
        <v>45793</v>
      </c>
      <c r="BC83" s="39" t="s">
        <v>230</v>
      </c>
      <c r="BD83" s="11" t="s">
        <v>231</v>
      </c>
      <c r="BE83" s="11" t="s">
        <v>232</v>
      </c>
      <c r="BF83" s="41" t="s">
        <v>233</v>
      </c>
      <c r="BG83" s="11"/>
      <c r="BH83" s="42"/>
      <c r="BI83" s="11" t="s">
        <v>234</v>
      </c>
      <c r="BJ83" s="11" t="s">
        <v>235</v>
      </c>
      <c r="BK83" s="42" t="s">
        <v>235</v>
      </c>
      <c r="BL83" s="11" t="s">
        <v>236</v>
      </c>
    </row>
    <row r="84" ht="24" spans="1:64">
      <c r="A84" s="20">
        <v>88</v>
      </c>
      <c r="B84" s="20" t="s">
        <v>211</v>
      </c>
      <c r="C84" s="20" t="s">
        <v>37</v>
      </c>
      <c r="D84" s="20" t="s">
        <v>212</v>
      </c>
      <c r="E84" s="20" t="s">
        <v>52</v>
      </c>
      <c r="F84" s="20" t="s">
        <v>51</v>
      </c>
      <c r="G84" s="20" t="s">
        <v>35</v>
      </c>
      <c r="H84" s="20" t="s">
        <v>36</v>
      </c>
      <c r="I84" s="20">
        <v>191139</v>
      </c>
      <c r="J84" s="20" t="s">
        <v>237</v>
      </c>
      <c r="K84" s="20">
        <v>191139</v>
      </c>
      <c r="L84" s="20" t="s">
        <v>238</v>
      </c>
      <c r="M84" s="20" t="s">
        <v>239</v>
      </c>
      <c r="N84" s="20">
        <v>388725</v>
      </c>
      <c r="O84" s="20" t="s">
        <v>570</v>
      </c>
      <c r="P84" s="20">
        <v>824767</v>
      </c>
      <c r="Q84" s="20" t="s">
        <v>571</v>
      </c>
      <c r="R84" s="20" t="s">
        <v>218</v>
      </c>
      <c r="S84" s="20" t="s">
        <v>577</v>
      </c>
      <c r="T84" s="20" t="s">
        <v>258</v>
      </c>
      <c r="U84" s="20" t="s">
        <v>310</v>
      </c>
      <c r="V84" s="20">
        <v>0</v>
      </c>
      <c r="W84" s="20" t="s">
        <v>222</v>
      </c>
      <c r="X84" s="20">
        <v>356092752</v>
      </c>
      <c r="Y84" s="20" t="s">
        <v>578</v>
      </c>
      <c r="Z84" s="20" t="s">
        <v>533</v>
      </c>
      <c r="AA84" s="21">
        <v>42000</v>
      </c>
      <c r="AB84" s="20"/>
      <c r="AC84" s="20">
        <v>75</v>
      </c>
      <c r="AD84" s="20" t="s">
        <v>225</v>
      </c>
      <c r="AE84" s="20" t="s">
        <v>574</v>
      </c>
      <c r="AF84" s="21">
        <v>670</v>
      </c>
      <c r="AG84" s="21">
        <v>670</v>
      </c>
      <c r="AH84" s="20" t="s">
        <v>227</v>
      </c>
      <c r="AI84" s="21">
        <v>31716.69</v>
      </c>
      <c r="AJ84" s="21">
        <v>7813.31</v>
      </c>
      <c r="AK84" s="21">
        <v>39530</v>
      </c>
      <c r="AL84" s="21">
        <v>10283.31</v>
      </c>
      <c r="AM84" s="21">
        <v>423.69</v>
      </c>
      <c r="AN84" s="21">
        <v>10707</v>
      </c>
      <c r="AO84" s="21">
        <v>0</v>
      </c>
      <c r="AP84" s="21">
        <v>0</v>
      </c>
      <c r="AQ84" s="21">
        <v>0</v>
      </c>
      <c r="AR84" s="20">
        <v>59</v>
      </c>
      <c r="AS84" s="27" t="s">
        <v>228</v>
      </c>
      <c r="AT84" s="28"/>
      <c r="AU84" s="29" t="s">
        <v>229</v>
      </c>
      <c r="AV84" s="30"/>
      <c r="AW84" s="30"/>
      <c r="AX84" s="30"/>
      <c r="AY84" s="40"/>
      <c r="AZ84" s="40"/>
      <c r="BA84" s="38">
        <v>0</v>
      </c>
      <c r="BB84" s="39">
        <v>45793</v>
      </c>
      <c r="BC84" s="39" t="s">
        <v>230</v>
      </c>
      <c r="BD84" s="11" t="s">
        <v>231</v>
      </c>
      <c r="BE84" s="11" t="s">
        <v>232</v>
      </c>
      <c r="BF84" s="41" t="s">
        <v>251</v>
      </c>
      <c r="BG84" s="11"/>
      <c r="BH84" s="42"/>
      <c r="BI84" s="11" t="s">
        <v>235</v>
      </c>
      <c r="BJ84" s="11" t="s">
        <v>235</v>
      </c>
      <c r="BK84" s="42" t="s">
        <v>235</v>
      </c>
      <c r="BL84" s="11" t="s">
        <v>252</v>
      </c>
    </row>
    <row r="85" spans="1:64">
      <c r="A85" s="20">
        <v>89</v>
      </c>
      <c r="B85" s="20" t="s">
        <v>211</v>
      </c>
      <c r="C85" s="20" t="s">
        <v>37</v>
      </c>
      <c r="D85" s="20" t="s">
        <v>212</v>
      </c>
      <c r="E85" s="20" t="s">
        <v>52</v>
      </c>
      <c r="F85" s="20" t="s">
        <v>51</v>
      </c>
      <c r="G85" s="20" t="s">
        <v>35</v>
      </c>
      <c r="H85" s="20" t="s">
        <v>36</v>
      </c>
      <c r="I85" s="20">
        <v>191781</v>
      </c>
      <c r="J85" s="20" t="s">
        <v>579</v>
      </c>
      <c r="K85" s="20">
        <v>191781</v>
      </c>
      <c r="L85" s="20" t="s">
        <v>264</v>
      </c>
      <c r="M85" s="20" t="s">
        <v>265</v>
      </c>
      <c r="N85" s="20">
        <v>392910</v>
      </c>
      <c r="O85" s="20" t="s">
        <v>580</v>
      </c>
      <c r="P85" s="20">
        <v>609746</v>
      </c>
      <c r="Q85" s="20" t="s">
        <v>581</v>
      </c>
      <c r="R85" s="20" t="s">
        <v>256</v>
      </c>
      <c r="S85" s="20" t="s">
        <v>582</v>
      </c>
      <c r="T85" s="20" t="s">
        <v>220</v>
      </c>
      <c r="U85" s="20" t="s">
        <v>221</v>
      </c>
      <c r="V85" s="20">
        <v>0</v>
      </c>
      <c r="W85" s="20" t="s">
        <v>222</v>
      </c>
      <c r="X85" s="20">
        <v>356099304</v>
      </c>
      <c r="Y85" s="20" t="s">
        <v>583</v>
      </c>
      <c r="Z85" s="20" t="s">
        <v>533</v>
      </c>
      <c r="AA85" s="21">
        <v>26000</v>
      </c>
      <c r="AB85" s="20"/>
      <c r="AC85" s="20">
        <v>50</v>
      </c>
      <c r="AD85" s="20" t="s">
        <v>260</v>
      </c>
      <c r="AE85" s="20" t="s">
        <v>551</v>
      </c>
      <c r="AF85" s="21">
        <v>590</v>
      </c>
      <c r="AG85" s="21">
        <v>590</v>
      </c>
      <c r="AH85" s="20" t="s">
        <v>584</v>
      </c>
      <c r="AI85" s="21">
        <v>24243.89</v>
      </c>
      <c r="AJ85" s="21">
        <v>3264.11</v>
      </c>
      <c r="AK85" s="21">
        <v>27508</v>
      </c>
      <c r="AL85" s="21">
        <v>1756.11</v>
      </c>
      <c r="AM85" s="21">
        <v>13.89</v>
      </c>
      <c r="AN85" s="21">
        <v>1770</v>
      </c>
      <c r="AO85" s="21">
        <v>1756.11</v>
      </c>
      <c r="AP85" s="21">
        <v>13.89</v>
      </c>
      <c r="AQ85" s="21">
        <v>1770</v>
      </c>
      <c r="AR85" s="20">
        <v>59</v>
      </c>
      <c r="AS85" s="31">
        <v>82</v>
      </c>
      <c r="AT85" s="32" t="s">
        <v>305</v>
      </c>
      <c r="AU85" s="29" t="s">
        <v>229</v>
      </c>
      <c r="AV85" s="30"/>
      <c r="AW85" s="30"/>
      <c r="AX85" s="30"/>
      <c r="AY85" s="40"/>
      <c r="AZ85" s="40"/>
      <c r="BA85" s="38">
        <v>0</v>
      </c>
      <c r="BB85" s="39">
        <v>45792</v>
      </c>
      <c r="BC85" s="39" t="s">
        <v>230</v>
      </c>
      <c r="BD85" s="11" t="s">
        <v>231</v>
      </c>
      <c r="BE85" s="11" t="s">
        <v>290</v>
      </c>
      <c r="BF85" s="41" t="s">
        <v>251</v>
      </c>
      <c r="BG85" s="11"/>
      <c r="BH85" s="42"/>
      <c r="BI85" s="11" t="s">
        <v>235</v>
      </c>
      <c r="BJ85" s="11" t="s">
        <v>235</v>
      </c>
      <c r="BK85" s="42" t="s">
        <v>235</v>
      </c>
      <c r="BL85" s="11" t="s">
        <v>291</v>
      </c>
    </row>
    <row r="86" ht="24" spans="1:64">
      <c r="A86" s="20">
        <v>90</v>
      </c>
      <c r="B86" s="20" t="s">
        <v>211</v>
      </c>
      <c r="C86" s="20" t="s">
        <v>37</v>
      </c>
      <c r="D86" s="20" t="s">
        <v>212</v>
      </c>
      <c r="E86" s="20" t="s">
        <v>52</v>
      </c>
      <c r="F86" s="20" t="s">
        <v>51</v>
      </c>
      <c r="G86" s="20" t="s">
        <v>35</v>
      </c>
      <c r="H86" s="20" t="s">
        <v>36</v>
      </c>
      <c r="I86" s="20">
        <v>190941</v>
      </c>
      <c r="J86" s="20" t="s">
        <v>213</v>
      </c>
      <c r="K86" s="20">
        <v>190941</v>
      </c>
      <c r="L86" s="20" t="s">
        <v>214</v>
      </c>
      <c r="M86" s="20" t="s">
        <v>215</v>
      </c>
      <c r="N86" s="20">
        <v>385114</v>
      </c>
      <c r="O86" s="20" t="s">
        <v>216</v>
      </c>
      <c r="P86" s="20">
        <v>814269</v>
      </c>
      <c r="Q86" s="20" t="s">
        <v>506</v>
      </c>
      <c r="R86" s="20" t="s">
        <v>218</v>
      </c>
      <c r="S86" s="20" t="s">
        <v>585</v>
      </c>
      <c r="T86" s="20" t="s">
        <v>258</v>
      </c>
      <c r="U86" s="20" t="s">
        <v>221</v>
      </c>
      <c r="V86" s="20">
        <v>0</v>
      </c>
      <c r="W86" s="20" t="s">
        <v>222</v>
      </c>
      <c r="X86" s="20">
        <v>356110766</v>
      </c>
      <c r="Y86" s="20" t="s">
        <v>369</v>
      </c>
      <c r="Z86" s="20" t="s">
        <v>564</v>
      </c>
      <c r="AA86" s="21">
        <v>42000</v>
      </c>
      <c r="AB86" s="20"/>
      <c r="AC86" s="20">
        <v>75</v>
      </c>
      <c r="AD86" s="20" t="s">
        <v>225</v>
      </c>
      <c r="AE86" s="20" t="s">
        <v>574</v>
      </c>
      <c r="AF86" s="21">
        <v>670</v>
      </c>
      <c r="AG86" s="21">
        <v>670</v>
      </c>
      <c r="AH86" s="20" t="s">
        <v>227</v>
      </c>
      <c r="AI86" s="21">
        <v>31754.64</v>
      </c>
      <c r="AJ86" s="21">
        <v>7775.36</v>
      </c>
      <c r="AK86" s="21">
        <v>39530</v>
      </c>
      <c r="AL86" s="21">
        <v>10245.36</v>
      </c>
      <c r="AM86" s="21">
        <v>420.64</v>
      </c>
      <c r="AN86" s="21">
        <v>10666</v>
      </c>
      <c r="AO86" s="21">
        <v>0</v>
      </c>
      <c r="AP86" s="21">
        <v>0</v>
      </c>
      <c r="AQ86" s="21">
        <v>0</v>
      </c>
      <c r="AR86" s="20">
        <v>59</v>
      </c>
      <c r="AS86" s="27" t="s">
        <v>228</v>
      </c>
      <c r="AT86" s="28"/>
      <c r="AU86" s="29" t="s">
        <v>229</v>
      </c>
      <c r="AV86" s="30"/>
      <c r="AW86" s="30"/>
      <c r="AX86" s="30"/>
      <c r="AY86" s="40"/>
      <c r="AZ86" s="40"/>
      <c r="BA86" s="38">
        <v>0</v>
      </c>
      <c r="BB86" s="39">
        <v>45792</v>
      </c>
      <c r="BC86" s="39" t="s">
        <v>230</v>
      </c>
      <c r="BD86" s="11" t="s">
        <v>231</v>
      </c>
      <c r="BE86" s="11" t="s">
        <v>232</v>
      </c>
      <c r="BF86" s="41" t="s">
        <v>233</v>
      </c>
      <c r="BG86" s="11"/>
      <c r="BH86" s="42"/>
      <c r="BI86" s="11" t="s">
        <v>234</v>
      </c>
      <c r="BJ86" s="11" t="s">
        <v>235</v>
      </c>
      <c r="BK86" s="42" t="s">
        <v>235</v>
      </c>
      <c r="BL86" s="11" t="s">
        <v>236</v>
      </c>
    </row>
    <row r="87" ht="24" spans="1:64">
      <c r="A87" s="20">
        <v>91</v>
      </c>
      <c r="B87" s="20" t="s">
        <v>211</v>
      </c>
      <c r="C87" s="20" t="s">
        <v>37</v>
      </c>
      <c r="D87" s="20" t="s">
        <v>212</v>
      </c>
      <c r="E87" s="20" t="s">
        <v>52</v>
      </c>
      <c r="F87" s="20" t="s">
        <v>51</v>
      </c>
      <c r="G87" s="20" t="s">
        <v>35</v>
      </c>
      <c r="H87" s="20" t="s">
        <v>36</v>
      </c>
      <c r="I87" s="20">
        <v>192773</v>
      </c>
      <c r="J87" s="20" t="s">
        <v>515</v>
      </c>
      <c r="K87" s="20">
        <v>192773</v>
      </c>
      <c r="L87" s="20" t="s">
        <v>273</v>
      </c>
      <c r="M87" s="20" t="s">
        <v>274</v>
      </c>
      <c r="N87" s="20">
        <v>405844</v>
      </c>
      <c r="O87" s="20" t="s">
        <v>566</v>
      </c>
      <c r="P87" s="20">
        <v>615990</v>
      </c>
      <c r="Q87" s="20" t="s">
        <v>586</v>
      </c>
      <c r="R87" s="20" t="s">
        <v>256</v>
      </c>
      <c r="S87" s="20" t="s">
        <v>587</v>
      </c>
      <c r="T87" s="20" t="s">
        <v>220</v>
      </c>
      <c r="U87" s="20" t="s">
        <v>221</v>
      </c>
      <c r="V87" s="20">
        <v>0</v>
      </c>
      <c r="W87" s="20" t="s">
        <v>278</v>
      </c>
      <c r="X87" s="20">
        <v>356114169</v>
      </c>
      <c r="Y87" s="20" t="s">
        <v>588</v>
      </c>
      <c r="Z87" s="20" t="s">
        <v>564</v>
      </c>
      <c r="AA87" s="21">
        <v>40000</v>
      </c>
      <c r="AB87" s="20"/>
      <c r="AC87" s="20">
        <v>75</v>
      </c>
      <c r="AD87" s="20" t="s">
        <v>260</v>
      </c>
      <c r="AE87" s="20" t="s">
        <v>565</v>
      </c>
      <c r="AF87" s="21">
        <v>640</v>
      </c>
      <c r="AG87" s="21">
        <v>640</v>
      </c>
      <c r="AH87" s="20" t="s">
        <v>298</v>
      </c>
      <c r="AI87" s="21">
        <v>29673.14</v>
      </c>
      <c r="AJ87" s="21">
        <v>7446.86</v>
      </c>
      <c r="AK87" s="21">
        <v>37120</v>
      </c>
      <c r="AL87" s="21">
        <v>10326.86</v>
      </c>
      <c r="AM87" s="21">
        <v>448.14</v>
      </c>
      <c r="AN87" s="21">
        <v>10775</v>
      </c>
      <c r="AO87" s="21">
        <v>0</v>
      </c>
      <c r="AP87" s="21">
        <v>0</v>
      </c>
      <c r="AQ87" s="21">
        <v>0</v>
      </c>
      <c r="AR87" s="20">
        <v>58</v>
      </c>
      <c r="AS87" s="27" t="s">
        <v>228</v>
      </c>
      <c r="AT87" s="28"/>
      <c r="AU87" s="29" t="s">
        <v>229</v>
      </c>
      <c r="AV87" s="30"/>
      <c r="AW87" s="30"/>
      <c r="AX87" s="30"/>
      <c r="AY87" s="40"/>
      <c r="AZ87" s="40"/>
      <c r="BA87" s="38">
        <v>0</v>
      </c>
      <c r="BB87" s="39">
        <v>45792</v>
      </c>
      <c r="BC87" s="39" t="s">
        <v>230</v>
      </c>
      <c r="BD87" s="11" t="s">
        <v>231</v>
      </c>
      <c r="BE87" s="11" t="s">
        <v>232</v>
      </c>
      <c r="BF87" s="41" t="s">
        <v>233</v>
      </c>
      <c r="BG87" s="11"/>
      <c r="BH87" s="42"/>
      <c r="BI87" s="11" t="s">
        <v>234</v>
      </c>
      <c r="BJ87" s="11" t="s">
        <v>235</v>
      </c>
      <c r="BK87" s="42" t="s">
        <v>235</v>
      </c>
      <c r="BL87" s="11" t="s">
        <v>236</v>
      </c>
    </row>
    <row r="88" ht="24" spans="1:64">
      <c r="A88" s="20">
        <v>92</v>
      </c>
      <c r="B88" s="20" t="s">
        <v>211</v>
      </c>
      <c r="C88" s="20" t="s">
        <v>37</v>
      </c>
      <c r="D88" s="20" t="s">
        <v>212</v>
      </c>
      <c r="E88" s="20" t="s">
        <v>52</v>
      </c>
      <c r="F88" s="20" t="s">
        <v>51</v>
      </c>
      <c r="G88" s="20" t="s">
        <v>35</v>
      </c>
      <c r="H88" s="20" t="s">
        <v>36</v>
      </c>
      <c r="I88" s="20">
        <v>192773</v>
      </c>
      <c r="J88" s="20" t="s">
        <v>515</v>
      </c>
      <c r="K88" s="20">
        <v>192773</v>
      </c>
      <c r="L88" s="20" t="s">
        <v>273</v>
      </c>
      <c r="M88" s="20" t="s">
        <v>274</v>
      </c>
      <c r="N88" s="20">
        <v>405844</v>
      </c>
      <c r="O88" s="20" t="s">
        <v>566</v>
      </c>
      <c r="P88" s="20">
        <v>615990</v>
      </c>
      <c r="Q88" s="20" t="s">
        <v>586</v>
      </c>
      <c r="R88" s="20" t="s">
        <v>256</v>
      </c>
      <c r="S88" s="20" t="s">
        <v>589</v>
      </c>
      <c r="T88" s="20" t="s">
        <v>220</v>
      </c>
      <c r="U88" s="20" t="s">
        <v>310</v>
      </c>
      <c r="V88" s="20">
        <v>0</v>
      </c>
      <c r="W88" s="20" t="s">
        <v>278</v>
      </c>
      <c r="X88" s="20">
        <v>356116676</v>
      </c>
      <c r="Y88" s="20" t="s">
        <v>590</v>
      </c>
      <c r="Z88" s="20" t="s">
        <v>564</v>
      </c>
      <c r="AA88" s="21">
        <v>40000</v>
      </c>
      <c r="AB88" s="20"/>
      <c r="AC88" s="20">
        <v>75</v>
      </c>
      <c r="AD88" s="20" t="s">
        <v>260</v>
      </c>
      <c r="AE88" s="20" t="s">
        <v>565</v>
      </c>
      <c r="AF88" s="21">
        <v>640</v>
      </c>
      <c r="AG88" s="21">
        <v>640</v>
      </c>
      <c r="AH88" s="20" t="s">
        <v>298</v>
      </c>
      <c r="AI88" s="21">
        <v>29673.14</v>
      </c>
      <c r="AJ88" s="21">
        <v>7446.86</v>
      </c>
      <c r="AK88" s="21">
        <v>37120</v>
      </c>
      <c r="AL88" s="21">
        <v>10326.86</v>
      </c>
      <c r="AM88" s="21">
        <v>448.14</v>
      </c>
      <c r="AN88" s="21">
        <v>10775</v>
      </c>
      <c r="AO88" s="21">
        <v>0</v>
      </c>
      <c r="AP88" s="21">
        <v>0</v>
      </c>
      <c r="AQ88" s="21">
        <v>0</v>
      </c>
      <c r="AR88" s="20">
        <v>58</v>
      </c>
      <c r="AS88" s="27" t="s">
        <v>228</v>
      </c>
      <c r="AT88" s="28"/>
      <c r="AU88" s="29" t="s">
        <v>229</v>
      </c>
      <c r="AV88" s="30"/>
      <c r="AW88" s="30"/>
      <c r="AX88" s="30"/>
      <c r="AY88" s="40"/>
      <c r="AZ88" s="40"/>
      <c r="BA88" s="38">
        <v>0</v>
      </c>
      <c r="BB88" s="39">
        <v>45792</v>
      </c>
      <c r="BC88" s="39" t="s">
        <v>230</v>
      </c>
      <c r="BD88" s="11" t="s">
        <v>231</v>
      </c>
      <c r="BE88" s="11" t="s">
        <v>232</v>
      </c>
      <c r="BF88" s="41" t="s">
        <v>233</v>
      </c>
      <c r="BG88" s="11"/>
      <c r="BH88" s="42"/>
      <c r="BI88" s="11" t="s">
        <v>234</v>
      </c>
      <c r="BJ88" s="11" t="s">
        <v>235</v>
      </c>
      <c r="BK88" s="42" t="s">
        <v>235</v>
      </c>
      <c r="BL88" s="11" t="s">
        <v>236</v>
      </c>
    </row>
    <row r="89" ht="24" spans="1:64">
      <c r="A89" s="20">
        <v>93</v>
      </c>
      <c r="B89" s="20" t="s">
        <v>211</v>
      </c>
      <c r="C89" s="20" t="s">
        <v>37</v>
      </c>
      <c r="D89" s="20" t="s">
        <v>212</v>
      </c>
      <c r="E89" s="20" t="s">
        <v>52</v>
      </c>
      <c r="F89" s="20" t="s">
        <v>51</v>
      </c>
      <c r="G89" s="20" t="s">
        <v>35</v>
      </c>
      <c r="H89" s="20" t="s">
        <v>36</v>
      </c>
      <c r="I89" s="20">
        <v>191139</v>
      </c>
      <c r="J89" s="20" t="s">
        <v>237</v>
      </c>
      <c r="K89" s="20">
        <v>191139</v>
      </c>
      <c r="L89" s="20" t="s">
        <v>238</v>
      </c>
      <c r="M89" s="20" t="s">
        <v>239</v>
      </c>
      <c r="N89" s="20">
        <v>388725</v>
      </c>
      <c r="O89" s="20" t="s">
        <v>570</v>
      </c>
      <c r="P89" s="20">
        <v>638652</v>
      </c>
      <c r="Q89" s="20" t="s">
        <v>591</v>
      </c>
      <c r="R89" s="20" t="s">
        <v>218</v>
      </c>
      <c r="S89" s="20" t="s">
        <v>592</v>
      </c>
      <c r="T89" s="20" t="s">
        <v>258</v>
      </c>
      <c r="U89" s="20" t="s">
        <v>310</v>
      </c>
      <c r="V89" s="20">
        <v>0</v>
      </c>
      <c r="W89" s="20" t="s">
        <v>222</v>
      </c>
      <c r="X89" s="20">
        <v>356163046</v>
      </c>
      <c r="Y89" s="20" t="s">
        <v>593</v>
      </c>
      <c r="Z89" s="20" t="s">
        <v>594</v>
      </c>
      <c r="AA89" s="21">
        <v>42000</v>
      </c>
      <c r="AB89" s="20"/>
      <c r="AC89" s="20">
        <v>75</v>
      </c>
      <c r="AD89" s="20" t="s">
        <v>225</v>
      </c>
      <c r="AE89" s="20" t="s">
        <v>595</v>
      </c>
      <c r="AF89" s="21">
        <v>670</v>
      </c>
      <c r="AG89" s="21">
        <v>670</v>
      </c>
      <c r="AH89" s="20" t="s">
        <v>227</v>
      </c>
      <c r="AI89" s="21">
        <v>29188.89</v>
      </c>
      <c r="AJ89" s="21">
        <v>7661.11</v>
      </c>
      <c r="AK89" s="21">
        <v>36850</v>
      </c>
      <c r="AL89" s="21">
        <v>12811.11</v>
      </c>
      <c r="AM89" s="21">
        <v>657.89</v>
      </c>
      <c r="AN89" s="21">
        <v>13469</v>
      </c>
      <c r="AO89" s="21">
        <v>0</v>
      </c>
      <c r="AP89" s="21">
        <v>0</v>
      </c>
      <c r="AQ89" s="21">
        <v>0</v>
      </c>
      <c r="AR89" s="20">
        <v>55</v>
      </c>
      <c r="AS89" s="27" t="s">
        <v>228</v>
      </c>
      <c r="AT89" s="28"/>
      <c r="AU89" s="29" t="s">
        <v>229</v>
      </c>
      <c r="AV89" s="30"/>
      <c r="AW89" s="30"/>
      <c r="AX89" s="30"/>
      <c r="AY89" s="40"/>
      <c r="AZ89" s="40"/>
      <c r="BA89" s="38">
        <v>0</v>
      </c>
      <c r="BB89" s="39">
        <v>45793</v>
      </c>
      <c r="BC89" s="39" t="s">
        <v>230</v>
      </c>
      <c r="BD89" s="11" t="s">
        <v>231</v>
      </c>
      <c r="BE89" s="11" t="s">
        <v>232</v>
      </c>
      <c r="BF89" s="41" t="s">
        <v>233</v>
      </c>
      <c r="BG89" s="11"/>
      <c r="BH89" s="42"/>
      <c r="BI89" s="11" t="s">
        <v>234</v>
      </c>
      <c r="BJ89" s="11" t="s">
        <v>235</v>
      </c>
      <c r="BK89" s="42" t="s">
        <v>235</v>
      </c>
      <c r="BL89" s="11" t="s">
        <v>236</v>
      </c>
    </row>
    <row r="90" ht="24" spans="1:64">
      <c r="A90" s="20">
        <v>94</v>
      </c>
      <c r="B90" s="20" t="s">
        <v>211</v>
      </c>
      <c r="C90" s="20" t="s">
        <v>37</v>
      </c>
      <c r="D90" s="20" t="s">
        <v>212</v>
      </c>
      <c r="E90" s="20" t="s">
        <v>52</v>
      </c>
      <c r="F90" s="20" t="s">
        <v>51</v>
      </c>
      <c r="G90" s="20" t="s">
        <v>35</v>
      </c>
      <c r="H90" s="20" t="s">
        <v>36</v>
      </c>
      <c r="I90" s="20">
        <v>191037</v>
      </c>
      <c r="J90" s="20" t="s">
        <v>292</v>
      </c>
      <c r="K90" s="20">
        <v>191037</v>
      </c>
      <c r="L90" s="20" t="s">
        <v>238</v>
      </c>
      <c r="M90" s="20" t="s">
        <v>239</v>
      </c>
      <c r="N90" s="20">
        <v>386390</v>
      </c>
      <c r="O90" s="20" t="s">
        <v>293</v>
      </c>
      <c r="P90" s="20">
        <v>649595</v>
      </c>
      <c r="Q90" s="20" t="s">
        <v>596</v>
      </c>
      <c r="R90" s="20" t="s">
        <v>218</v>
      </c>
      <c r="S90" s="20" t="s">
        <v>597</v>
      </c>
      <c r="T90" s="20" t="s">
        <v>258</v>
      </c>
      <c r="U90" s="20" t="s">
        <v>221</v>
      </c>
      <c r="V90" s="20">
        <v>0</v>
      </c>
      <c r="W90" s="20" t="s">
        <v>222</v>
      </c>
      <c r="X90" s="20">
        <v>356194206</v>
      </c>
      <c r="Y90" s="20" t="s">
        <v>598</v>
      </c>
      <c r="Z90" s="20" t="s">
        <v>599</v>
      </c>
      <c r="AA90" s="21">
        <v>42000</v>
      </c>
      <c r="AB90" s="20"/>
      <c r="AC90" s="20">
        <v>75</v>
      </c>
      <c r="AD90" s="20" t="s">
        <v>225</v>
      </c>
      <c r="AE90" s="20" t="s">
        <v>600</v>
      </c>
      <c r="AF90" s="21">
        <v>670</v>
      </c>
      <c r="AG90" s="21">
        <v>670</v>
      </c>
      <c r="AH90" s="20" t="s">
        <v>298</v>
      </c>
      <c r="AI90" s="21">
        <v>30446.59</v>
      </c>
      <c r="AJ90" s="21">
        <v>7743.41</v>
      </c>
      <c r="AK90" s="21">
        <v>38190</v>
      </c>
      <c r="AL90" s="21">
        <v>11553.41</v>
      </c>
      <c r="AM90" s="21">
        <v>534.59</v>
      </c>
      <c r="AN90" s="21">
        <v>12088</v>
      </c>
      <c r="AO90" s="21">
        <v>0</v>
      </c>
      <c r="AP90" s="21">
        <v>0</v>
      </c>
      <c r="AQ90" s="21">
        <v>0</v>
      </c>
      <c r="AR90" s="20">
        <v>57</v>
      </c>
      <c r="AS90" s="27" t="s">
        <v>228</v>
      </c>
      <c r="AT90" s="28"/>
      <c r="AU90" s="29" t="s">
        <v>229</v>
      </c>
      <c r="AV90" s="30"/>
      <c r="AW90" s="30"/>
      <c r="AX90" s="30"/>
      <c r="AY90" s="40"/>
      <c r="AZ90" s="40"/>
      <c r="BA90" s="38">
        <v>0</v>
      </c>
      <c r="BB90" s="39">
        <v>45793</v>
      </c>
      <c r="BC90" s="39" t="s">
        <v>230</v>
      </c>
      <c r="BD90" s="11" t="s">
        <v>231</v>
      </c>
      <c r="BE90" s="11" t="s">
        <v>232</v>
      </c>
      <c r="BF90" s="41" t="s">
        <v>251</v>
      </c>
      <c r="BG90" s="11"/>
      <c r="BH90" s="42"/>
      <c r="BI90" s="11" t="s">
        <v>235</v>
      </c>
      <c r="BJ90" s="11" t="s">
        <v>235</v>
      </c>
      <c r="BK90" s="42" t="s">
        <v>235</v>
      </c>
      <c r="BL90" s="11" t="s">
        <v>252</v>
      </c>
    </row>
    <row r="91" ht="24" spans="1:64">
      <c r="A91" s="20">
        <v>96</v>
      </c>
      <c r="B91" s="20" t="s">
        <v>211</v>
      </c>
      <c r="C91" s="20" t="s">
        <v>37</v>
      </c>
      <c r="D91" s="20" t="s">
        <v>212</v>
      </c>
      <c r="E91" s="20" t="s">
        <v>52</v>
      </c>
      <c r="F91" s="20" t="s">
        <v>51</v>
      </c>
      <c r="G91" s="20" t="s">
        <v>35</v>
      </c>
      <c r="H91" s="20" t="s">
        <v>36</v>
      </c>
      <c r="I91" s="20">
        <v>191036</v>
      </c>
      <c r="J91" s="20" t="s">
        <v>403</v>
      </c>
      <c r="K91" s="20">
        <v>191036</v>
      </c>
      <c r="L91" s="20" t="s">
        <v>273</v>
      </c>
      <c r="M91" s="20" t="s">
        <v>274</v>
      </c>
      <c r="N91" s="20">
        <v>394973</v>
      </c>
      <c r="O91" s="20" t="s">
        <v>601</v>
      </c>
      <c r="P91" s="20">
        <v>651649</v>
      </c>
      <c r="Q91" s="20" t="s">
        <v>602</v>
      </c>
      <c r="R91" s="20" t="s">
        <v>256</v>
      </c>
      <c r="S91" s="20" t="s">
        <v>603</v>
      </c>
      <c r="T91" s="20" t="s">
        <v>258</v>
      </c>
      <c r="U91" s="20" t="s">
        <v>221</v>
      </c>
      <c r="V91" s="20">
        <v>0</v>
      </c>
      <c r="W91" s="20" t="s">
        <v>278</v>
      </c>
      <c r="X91" s="20">
        <v>356215277</v>
      </c>
      <c r="Y91" s="20" t="s">
        <v>604</v>
      </c>
      <c r="Z91" s="20" t="s">
        <v>599</v>
      </c>
      <c r="AA91" s="21">
        <v>40000</v>
      </c>
      <c r="AB91" s="20"/>
      <c r="AC91" s="20">
        <v>75</v>
      </c>
      <c r="AD91" s="20" t="s">
        <v>260</v>
      </c>
      <c r="AE91" s="20" t="s">
        <v>605</v>
      </c>
      <c r="AF91" s="21">
        <v>640</v>
      </c>
      <c r="AG91" s="21">
        <v>640</v>
      </c>
      <c r="AH91" s="20" t="s">
        <v>262</v>
      </c>
      <c r="AI91" s="21">
        <v>29781.08</v>
      </c>
      <c r="AJ91" s="21">
        <v>7338.92</v>
      </c>
      <c r="AK91" s="21">
        <v>37120</v>
      </c>
      <c r="AL91" s="21">
        <v>10218.92</v>
      </c>
      <c r="AM91" s="21">
        <v>439.08</v>
      </c>
      <c r="AN91" s="21">
        <v>10658</v>
      </c>
      <c r="AO91" s="21">
        <v>0</v>
      </c>
      <c r="AP91" s="21">
        <v>0</v>
      </c>
      <c r="AQ91" s="21">
        <v>0</v>
      </c>
      <c r="AR91" s="20">
        <v>58</v>
      </c>
      <c r="AS91" s="27" t="s">
        <v>228</v>
      </c>
      <c r="AT91" s="28"/>
      <c r="AU91" s="29" t="s">
        <v>229</v>
      </c>
      <c r="AV91" s="30"/>
      <c r="AW91" s="30"/>
      <c r="AX91" s="30"/>
      <c r="AY91" s="40"/>
      <c r="AZ91" s="40"/>
      <c r="BA91" s="38">
        <v>0</v>
      </c>
      <c r="BB91" s="39">
        <v>45792</v>
      </c>
      <c r="BC91" s="39" t="s">
        <v>230</v>
      </c>
      <c r="BD91" s="11" t="s">
        <v>231</v>
      </c>
      <c r="BE91" s="11" t="s">
        <v>232</v>
      </c>
      <c r="BF91" s="41" t="s">
        <v>233</v>
      </c>
      <c r="BG91" s="11"/>
      <c r="BH91" s="42"/>
      <c r="BI91" s="11" t="s">
        <v>234</v>
      </c>
      <c r="BJ91" s="11" t="s">
        <v>235</v>
      </c>
      <c r="BK91" s="42" t="s">
        <v>235</v>
      </c>
      <c r="BL91" s="11" t="s">
        <v>236</v>
      </c>
    </row>
    <row r="92" ht="24" spans="1:64">
      <c r="A92" s="20">
        <v>99</v>
      </c>
      <c r="B92" s="20" t="s">
        <v>211</v>
      </c>
      <c r="C92" s="20" t="s">
        <v>37</v>
      </c>
      <c r="D92" s="20" t="s">
        <v>212</v>
      </c>
      <c r="E92" s="20" t="s">
        <v>52</v>
      </c>
      <c r="F92" s="20" t="s">
        <v>51</v>
      </c>
      <c r="G92" s="20" t="s">
        <v>35</v>
      </c>
      <c r="H92" s="20" t="s">
        <v>36</v>
      </c>
      <c r="I92" s="20">
        <v>191863</v>
      </c>
      <c r="J92" s="20" t="s">
        <v>606</v>
      </c>
      <c r="K92" s="20">
        <v>191863</v>
      </c>
      <c r="L92" s="20" t="s">
        <v>238</v>
      </c>
      <c r="M92" s="20" t="s">
        <v>239</v>
      </c>
      <c r="N92" s="20">
        <v>394501</v>
      </c>
      <c r="O92" s="20" t="s">
        <v>607</v>
      </c>
      <c r="P92" s="20">
        <v>638095</v>
      </c>
      <c r="Q92" s="20" t="s">
        <v>608</v>
      </c>
      <c r="R92" s="20" t="s">
        <v>218</v>
      </c>
      <c r="S92" s="20" t="s">
        <v>609</v>
      </c>
      <c r="T92" s="20" t="s">
        <v>220</v>
      </c>
      <c r="U92" s="20" t="s">
        <v>221</v>
      </c>
      <c r="V92" s="20">
        <v>0</v>
      </c>
      <c r="W92" s="20" t="s">
        <v>222</v>
      </c>
      <c r="X92" s="20">
        <v>356352613</v>
      </c>
      <c r="Y92" s="20" t="s">
        <v>610</v>
      </c>
      <c r="Z92" s="20" t="s">
        <v>611</v>
      </c>
      <c r="AA92" s="21">
        <v>42000</v>
      </c>
      <c r="AB92" s="20"/>
      <c r="AC92" s="20">
        <v>75</v>
      </c>
      <c r="AD92" s="20" t="s">
        <v>225</v>
      </c>
      <c r="AE92" s="20" t="s">
        <v>612</v>
      </c>
      <c r="AF92" s="21">
        <v>670</v>
      </c>
      <c r="AG92" s="21">
        <v>670</v>
      </c>
      <c r="AH92" s="20" t="s">
        <v>262</v>
      </c>
      <c r="AI92" s="21">
        <v>29872.32</v>
      </c>
      <c r="AJ92" s="21">
        <v>7647.68</v>
      </c>
      <c r="AK92" s="21">
        <v>37520</v>
      </c>
      <c r="AL92" s="21">
        <v>12127.68</v>
      </c>
      <c r="AM92" s="21">
        <v>589.32</v>
      </c>
      <c r="AN92" s="21">
        <v>12717</v>
      </c>
      <c r="AO92" s="21">
        <v>0</v>
      </c>
      <c r="AP92" s="21">
        <v>0</v>
      </c>
      <c r="AQ92" s="21">
        <v>0</v>
      </c>
      <c r="AR92" s="20">
        <v>56</v>
      </c>
      <c r="AS92" s="27" t="s">
        <v>228</v>
      </c>
      <c r="AT92" s="28"/>
      <c r="AU92" s="29" t="s">
        <v>229</v>
      </c>
      <c r="AV92" s="30"/>
      <c r="AW92" s="30"/>
      <c r="AX92" s="30"/>
      <c r="AY92" s="40"/>
      <c r="AZ92" s="40"/>
      <c r="BA92" s="38">
        <v>0</v>
      </c>
      <c r="BB92" s="39">
        <v>45793</v>
      </c>
      <c r="BC92" s="39" t="s">
        <v>230</v>
      </c>
      <c r="BD92" s="11" t="s">
        <v>231</v>
      </c>
      <c r="BE92" s="11" t="s">
        <v>232</v>
      </c>
      <c r="BF92" s="41" t="s">
        <v>251</v>
      </c>
      <c r="BG92" s="11"/>
      <c r="BH92" s="42"/>
      <c r="BI92" s="11" t="s">
        <v>235</v>
      </c>
      <c r="BJ92" s="11" t="s">
        <v>235</v>
      </c>
      <c r="BK92" s="42" t="s">
        <v>235</v>
      </c>
      <c r="BL92" s="11" t="s">
        <v>252</v>
      </c>
    </row>
    <row r="93" spans="1:64">
      <c r="A93" s="20">
        <v>100</v>
      </c>
      <c r="B93" s="20" t="s">
        <v>211</v>
      </c>
      <c r="C93" s="20" t="s">
        <v>37</v>
      </c>
      <c r="D93" s="20" t="s">
        <v>212</v>
      </c>
      <c r="E93" s="20" t="s">
        <v>52</v>
      </c>
      <c r="F93" s="20" t="s">
        <v>51</v>
      </c>
      <c r="G93" s="20" t="s">
        <v>35</v>
      </c>
      <c r="H93" s="20" t="s">
        <v>36</v>
      </c>
      <c r="I93" s="20">
        <v>192964</v>
      </c>
      <c r="J93" s="20" t="s">
        <v>510</v>
      </c>
      <c r="K93" s="20">
        <v>192964</v>
      </c>
      <c r="L93" s="20" t="s">
        <v>264</v>
      </c>
      <c r="M93" s="20" t="s">
        <v>265</v>
      </c>
      <c r="N93" s="20">
        <v>408800</v>
      </c>
      <c r="O93" s="20" t="s">
        <v>511</v>
      </c>
      <c r="P93" s="20">
        <v>630392</v>
      </c>
      <c r="Q93" s="20" t="s">
        <v>613</v>
      </c>
      <c r="R93" s="20" t="s">
        <v>218</v>
      </c>
      <c r="S93" s="20" t="s">
        <v>614</v>
      </c>
      <c r="T93" s="20" t="s">
        <v>220</v>
      </c>
      <c r="U93" s="20" t="s">
        <v>221</v>
      </c>
      <c r="V93" s="20">
        <v>0</v>
      </c>
      <c r="W93" s="20" t="s">
        <v>222</v>
      </c>
      <c r="X93" s="20">
        <v>356361402</v>
      </c>
      <c r="Y93" s="20" t="s">
        <v>615</v>
      </c>
      <c r="Z93" s="20" t="s">
        <v>594</v>
      </c>
      <c r="AA93" s="21">
        <v>42000</v>
      </c>
      <c r="AB93" s="20"/>
      <c r="AC93" s="20">
        <v>75</v>
      </c>
      <c r="AD93" s="20" t="s">
        <v>225</v>
      </c>
      <c r="AE93" s="20" t="s">
        <v>612</v>
      </c>
      <c r="AF93" s="21">
        <v>670</v>
      </c>
      <c r="AG93" s="21">
        <v>670</v>
      </c>
      <c r="AH93" s="20" t="s">
        <v>262</v>
      </c>
      <c r="AI93" s="21">
        <v>30022</v>
      </c>
      <c r="AJ93" s="21">
        <v>7498</v>
      </c>
      <c r="AK93" s="21">
        <v>37520</v>
      </c>
      <c r="AL93" s="21">
        <v>11978</v>
      </c>
      <c r="AM93" s="21">
        <v>575</v>
      </c>
      <c r="AN93" s="21">
        <v>12553</v>
      </c>
      <c r="AO93" s="21">
        <v>0</v>
      </c>
      <c r="AP93" s="21">
        <v>0</v>
      </c>
      <c r="AQ93" s="21">
        <v>0</v>
      </c>
      <c r="AR93" s="20">
        <v>56</v>
      </c>
      <c r="AS93" s="27" t="s">
        <v>228</v>
      </c>
      <c r="AT93" s="28"/>
      <c r="AU93" s="29" t="s">
        <v>229</v>
      </c>
      <c r="AV93" s="30"/>
      <c r="AW93" s="30"/>
      <c r="AX93" s="30"/>
      <c r="AY93" s="40"/>
      <c r="AZ93" s="40"/>
      <c r="BA93" s="38">
        <v>0</v>
      </c>
      <c r="BB93" s="39">
        <v>45792</v>
      </c>
      <c r="BC93" s="39" t="s">
        <v>230</v>
      </c>
      <c r="BD93" s="11" t="s">
        <v>231</v>
      </c>
      <c r="BE93" s="11" t="s">
        <v>232</v>
      </c>
      <c r="BF93" s="41" t="s">
        <v>233</v>
      </c>
      <c r="BG93" s="11"/>
      <c r="BH93" s="42"/>
      <c r="BI93" s="11" t="s">
        <v>234</v>
      </c>
      <c r="BJ93" s="11" t="s">
        <v>235</v>
      </c>
      <c r="BK93" s="42" t="s">
        <v>235</v>
      </c>
      <c r="BL93" s="11" t="s">
        <v>236</v>
      </c>
    </row>
    <row r="94" spans="1:64">
      <c r="A94" s="20">
        <v>101</v>
      </c>
      <c r="B94" s="20" t="s">
        <v>211</v>
      </c>
      <c r="C94" s="20" t="s">
        <v>37</v>
      </c>
      <c r="D94" s="20" t="s">
        <v>212</v>
      </c>
      <c r="E94" s="20" t="s">
        <v>52</v>
      </c>
      <c r="F94" s="20" t="s">
        <v>51</v>
      </c>
      <c r="G94" s="20" t="s">
        <v>35</v>
      </c>
      <c r="H94" s="20" t="s">
        <v>36</v>
      </c>
      <c r="I94" s="20">
        <v>190818</v>
      </c>
      <c r="J94" s="20" t="s">
        <v>392</v>
      </c>
      <c r="K94" s="20">
        <v>190818</v>
      </c>
      <c r="L94" s="20" t="s">
        <v>214</v>
      </c>
      <c r="M94" s="20" t="s">
        <v>215</v>
      </c>
      <c r="N94" s="20">
        <v>383910</v>
      </c>
      <c r="O94" s="20" t="s">
        <v>393</v>
      </c>
      <c r="P94" s="20">
        <v>565094</v>
      </c>
      <c r="Q94" s="20" t="s">
        <v>475</v>
      </c>
      <c r="R94" s="20" t="s">
        <v>218</v>
      </c>
      <c r="S94" s="20" t="s">
        <v>616</v>
      </c>
      <c r="T94" s="20" t="s">
        <v>220</v>
      </c>
      <c r="U94" s="20" t="s">
        <v>221</v>
      </c>
      <c r="V94" s="20">
        <v>0</v>
      </c>
      <c r="W94" s="20" t="s">
        <v>222</v>
      </c>
      <c r="X94" s="20">
        <v>356364312</v>
      </c>
      <c r="Y94" s="20" t="s">
        <v>223</v>
      </c>
      <c r="Z94" s="20" t="s">
        <v>611</v>
      </c>
      <c r="AA94" s="21">
        <v>42000</v>
      </c>
      <c r="AB94" s="20"/>
      <c r="AC94" s="20">
        <v>75</v>
      </c>
      <c r="AD94" s="20" t="s">
        <v>225</v>
      </c>
      <c r="AE94" s="20" t="s">
        <v>617</v>
      </c>
      <c r="AF94" s="21">
        <v>670</v>
      </c>
      <c r="AG94" s="21">
        <v>670</v>
      </c>
      <c r="AH94" s="20" t="s">
        <v>288</v>
      </c>
      <c r="AI94" s="21">
        <v>29226.16</v>
      </c>
      <c r="AJ94" s="21">
        <v>7623.84</v>
      </c>
      <c r="AK94" s="21">
        <v>36850</v>
      </c>
      <c r="AL94" s="21">
        <v>12773.84</v>
      </c>
      <c r="AM94" s="21">
        <v>654.16</v>
      </c>
      <c r="AN94" s="21">
        <v>13428</v>
      </c>
      <c r="AO94" s="21">
        <v>0</v>
      </c>
      <c r="AP94" s="21">
        <v>0</v>
      </c>
      <c r="AQ94" s="21">
        <v>0</v>
      </c>
      <c r="AR94" s="20">
        <v>55</v>
      </c>
      <c r="AS94" s="27" t="s">
        <v>228</v>
      </c>
      <c r="AT94" s="28"/>
      <c r="AU94" s="29" t="s">
        <v>229</v>
      </c>
      <c r="AV94" s="30"/>
      <c r="AW94" s="30"/>
      <c r="AX94" s="30"/>
      <c r="AY94" s="40"/>
      <c r="AZ94" s="40"/>
      <c r="BA94" s="38">
        <v>0</v>
      </c>
      <c r="BB94" s="39">
        <v>45792</v>
      </c>
      <c r="BC94" s="39" t="s">
        <v>230</v>
      </c>
      <c r="BD94" s="11" t="s">
        <v>231</v>
      </c>
      <c r="BE94" s="11" t="s">
        <v>232</v>
      </c>
      <c r="BF94" s="41" t="s">
        <v>233</v>
      </c>
      <c r="BG94" s="11"/>
      <c r="BH94" s="42"/>
      <c r="BI94" s="11" t="s">
        <v>234</v>
      </c>
      <c r="BJ94" s="11" t="s">
        <v>235</v>
      </c>
      <c r="BK94" s="42" t="s">
        <v>235</v>
      </c>
      <c r="BL94" s="11" t="s">
        <v>236</v>
      </c>
    </row>
    <row r="95" spans="1:64">
      <c r="A95" s="20">
        <v>102</v>
      </c>
      <c r="B95" s="20" t="s">
        <v>211</v>
      </c>
      <c r="C95" s="20" t="s">
        <v>37</v>
      </c>
      <c r="D95" s="20" t="s">
        <v>212</v>
      </c>
      <c r="E95" s="20" t="s">
        <v>52</v>
      </c>
      <c r="F95" s="20" t="s">
        <v>51</v>
      </c>
      <c r="G95" s="20" t="s">
        <v>35</v>
      </c>
      <c r="H95" s="20" t="s">
        <v>36</v>
      </c>
      <c r="I95" s="20">
        <v>191930</v>
      </c>
      <c r="J95" s="20" t="s">
        <v>397</v>
      </c>
      <c r="K95" s="20">
        <v>191930</v>
      </c>
      <c r="L95" s="20" t="s">
        <v>214</v>
      </c>
      <c r="M95" s="20" t="s">
        <v>215</v>
      </c>
      <c r="N95" s="20">
        <v>396478</v>
      </c>
      <c r="O95" s="20" t="s">
        <v>398</v>
      </c>
      <c r="P95" s="20">
        <v>622704</v>
      </c>
      <c r="Q95" s="20" t="s">
        <v>618</v>
      </c>
      <c r="R95" s="20" t="s">
        <v>218</v>
      </c>
      <c r="S95" s="20" t="s">
        <v>619</v>
      </c>
      <c r="T95" s="20" t="s">
        <v>419</v>
      </c>
      <c r="U95" s="20" t="s">
        <v>310</v>
      </c>
      <c r="V95" s="20">
        <v>0</v>
      </c>
      <c r="W95" s="20" t="s">
        <v>222</v>
      </c>
      <c r="X95" s="20">
        <v>356394784</v>
      </c>
      <c r="Y95" s="20" t="s">
        <v>620</v>
      </c>
      <c r="Z95" s="20" t="s">
        <v>621</v>
      </c>
      <c r="AA95" s="21">
        <v>42000</v>
      </c>
      <c r="AB95" s="20"/>
      <c r="AC95" s="20">
        <v>75</v>
      </c>
      <c r="AD95" s="20" t="s">
        <v>225</v>
      </c>
      <c r="AE95" s="20" t="s">
        <v>622</v>
      </c>
      <c r="AF95" s="21">
        <v>670</v>
      </c>
      <c r="AG95" s="21">
        <v>670</v>
      </c>
      <c r="AH95" s="20" t="s">
        <v>282</v>
      </c>
      <c r="AI95" s="21">
        <v>29337.84</v>
      </c>
      <c r="AJ95" s="21">
        <v>7512.16</v>
      </c>
      <c r="AK95" s="21">
        <v>36850</v>
      </c>
      <c r="AL95" s="21">
        <v>12662.16</v>
      </c>
      <c r="AM95" s="21">
        <v>642.84</v>
      </c>
      <c r="AN95" s="21">
        <v>13305</v>
      </c>
      <c r="AO95" s="21">
        <v>0</v>
      </c>
      <c r="AP95" s="21">
        <v>0</v>
      </c>
      <c r="AQ95" s="21">
        <v>0</v>
      </c>
      <c r="AR95" s="20">
        <v>55</v>
      </c>
      <c r="AS95" s="27" t="s">
        <v>228</v>
      </c>
      <c r="AT95" s="28"/>
      <c r="AU95" s="29" t="s">
        <v>229</v>
      </c>
      <c r="AV95" s="30"/>
      <c r="AW95" s="30"/>
      <c r="AX95" s="30"/>
      <c r="AY95" s="40"/>
      <c r="AZ95" s="40"/>
      <c r="BA95" s="38">
        <v>0</v>
      </c>
      <c r="BB95" s="39">
        <v>45792</v>
      </c>
      <c r="BC95" s="39" t="s">
        <v>230</v>
      </c>
      <c r="BD95" s="11" t="s">
        <v>231</v>
      </c>
      <c r="BE95" s="11" t="s">
        <v>232</v>
      </c>
      <c r="BF95" s="41" t="s">
        <v>251</v>
      </c>
      <c r="BG95" s="11"/>
      <c r="BH95" s="42"/>
      <c r="BI95" s="11" t="s">
        <v>235</v>
      </c>
      <c r="BJ95" s="11" t="s">
        <v>235</v>
      </c>
      <c r="BK95" s="42" t="s">
        <v>235</v>
      </c>
      <c r="BL95" s="11" t="s">
        <v>252</v>
      </c>
    </row>
    <row r="96" spans="1:64">
      <c r="A96" s="20">
        <v>103</v>
      </c>
      <c r="B96" s="20" t="s">
        <v>211</v>
      </c>
      <c r="C96" s="20" t="s">
        <v>37</v>
      </c>
      <c r="D96" s="20" t="s">
        <v>212</v>
      </c>
      <c r="E96" s="20" t="s">
        <v>52</v>
      </c>
      <c r="F96" s="20" t="s">
        <v>51</v>
      </c>
      <c r="G96" s="20" t="s">
        <v>35</v>
      </c>
      <c r="H96" s="20" t="s">
        <v>36</v>
      </c>
      <c r="I96" s="20">
        <v>190823</v>
      </c>
      <c r="J96" s="20" t="s">
        <v>283</v>
      </c>
      <c r="K96" s="20">
        <v>190823</v>
      </c>
      <c r="L96" s="20" t="s">
        <v>264</v>
      </c>
      <c r="M96" s="20" t="s">
        <v>265</v>
      </c>
      <c r="N96" s="20">
        <v>383909</v>
      </c>
      <c r="O96" s="20" t="s">
        <v>284</v>
      </c>
      <c r="P96" s="20">
        <v>566933</v>
      </c>
      <c r="Q96" s="20" t="s">
        <v>423</v>
      </c>
      <c r="R96" s="20" t="s">
        <v>218</v>
      </c>
      <c r="S96" s="20" t="s">
        <v>623</v>
      </c>
      <c r="T96" s="20" t="s">
        <v>220</v>
      </c>
      <c r="U96" s="20" t="s">
        <v>221</v>
      </c>
      <c r="V96" s="20">
        <v>0</v>
      </c>
      <c r="W96" s="20" t="s">
        <v>222</v>
      </c>
      <c r="X96" s="20">
        <v>356412857</v>
      </c>
      <c r="Y96" s="20" t="s">
        <v>624</v>
      </c>
      <c r="Z96" s="20" t="s">
        <v>625</v>
      </c>
      <c r="AA96" s="21">
        <v>42000</v>
      </c>
      <c r="AB96" s="20"/>
      <c r="AC96" s="20">
        <v>75</v>
      </c>
      <c r="AD96" s="20" t="s">
        <v>225</v>
      </c>
      <c r="AE96" s="20" t="s">
        <v>626</v>
      </c>
      <c r="AF96" s="21">
        <v>670</v>
      </c>
      <c r="AG96" s="21">
        <v>670</v>
      </c>
      <c r="AH96" s="20" t="s">
        <v>288</v>
      </c>
      <c r="AI96" s="21">
        <v>28731.46</v>
      </c>
      <c r="AJ96" s="21">
        <v>7448.54</v>
      </c>
      <c r="AK96" s="21">
        <v>36180</v>
      </c>
      <c r="AL96" s="21">
        <v>13268.54</v>
      </c>
      <c r="AM96" s="21">
        <v>706.46</v>
      </c>
      <c r="AN96" s="21">
        <v>13975</v>
      </c>
      <c r="AO96" s="21">
        <v>0</v>
      </c>
      <c r="AP96" s="21">
        <v>0</v>
      </c>
      <c r="AQ96" s="21">
        <v>0</v>
      </c>
      <c r="AR96" s="20">
        <v>54</v>
      </c>
      <c r="AS96" s="27" t="s">
        <v>228</v>
      </c>
      <c r="AT96" s="28"/>
      <c r="AU96" s="29" t="s">
        <v>229</v>
      </c>
      <c r="AV96" s="30"/>
      <c r="AW96" s="30"/>
      <c r="AX96" s="30"/>
      <c r="AY96" s="40"/>
      <c r="AZ96" s="40"/>
      <c r="BA96" s="38">
        <v>0</v>
      </c>
      <c r="BB96" s="39">
        <v>45791</v>
      </c>
      <c r="BC96" s="39" t="s">
        <v>230</v>
      </c>
      <c r="BD96" s="11" t="s">
        <v>231</v>
      </c>
      <c r="BE96" s="11" t="s">
        <v>232</v>
      </c>
      <c r="BF96" s="41" t="s">
        <v>233</v>
      </c>
      <c r="BG96" s="11"/>
      <c r="BH96" s="42"/>
      <c r="BI96" s="11" t="s">
        <v>234</v>
      </c>
      <c r="BJ96" s="11" t="s">
        <v>235</v>
      </c>
      <c r="BK96" s="42" t="s">
        <v>235</v>
      </c>
      <c r="BL96" s="11" t="s">
        <v>236</v>
      </c>
    </row>
    <row r="97" spans="1:64">
      <c r="A97" s="20">
        <v>104</v>
      </c>
      <c r="B97" s="20" t="s">
        <v>211</v>
      </c>
      <c r="C97" s="20" t="s">
        <v>37</v>
      </c>
      <c r="D97" s="20" t="s">
        <v>212</v>
      </c>
      <c r="E97" s="20" t="s">
        <v>52</v>
      </c>
      <c r="F97" s="20" t="s">
        <v>51</v>
      </c>
      <c r="G97" s="20" t="s">
        <v>35</v>
      </c>
      <c r="H97" s="20" t="s">
        <v>36</v>
      </c>
      <c r="I97" s="20">
        <v>191139</v>
      </c>
      <c r="J97" s="20" t="s">
        <v>237</v>
      </c>
      <c r="K97" s="20">
        <v>191139</v>
      </c>
      <c r="L97" s="20" t="s">
        <v>238</v>
      </c>
      <c r="M97" s="20" t="s">
        <v>239</v>
      </c>
      <c r="N97" s="20">
        <v>388725</v>
      </c>
      <c r="O97" s="20" t="s">
        <v>570</v>
      </c>
      <c r="P97" s="20">
        <v>617838</v>
      </c>
      <c r="Q97" s="20" t="s">
        <v>627</v>
      </c>
      <c r="R97" s="20" t="s">
        <v>218</v>
      </c>
      <c r="S97" s="20" t="s">
        <v>628</v>
      </c>
      <c r="T97" s="20" t="s">
        <v>220</v>
      </c>
      <c r="U97" s="20" t="s">
        <v>310</v>
      </c>
      <c r="V97" s="20">
        <v>0</v>
      </c>
      <c r="W97" s="20" t="s">
        <v>222</v>
      </c>
      <c r="X97" s="20">
        <v>356415323</v>
      </c>
      <c r="Y97" s="20" t="s">
        <v>629</v>
      </c>
      <c r="Z97" s="20" t="s">
        <v>621</v>
      </c>
      <c r="AA97" s="21">
        <v>42000</v>
      </c>
      <c r="AB97" s="20"/>
      <c r="AC97" s="20">
        <v>75</v>
      </c>
      <c r="AD97" s="20" t="s">
        <v>225</v>
      </c>
      <c r="AE97" s="20" t="s">
        <v>595</v>
      </c>
      <c r="AF97" s="21">
        <v>670</v>
      </c>
      <c r="AG97" s="21">
        <v>670</v>
      </c>
      <c r="AH97" s="20" t="s">
        <v>227</v>
      </c>
      <c r="AI97" s="21">
        <v>29226.16</v>
      </c>
      <c r="AJ97" s="21">
        <v>7623.84</v>
      </c>
      <c r="AK97" s="21">
        <v>36850</v>
      </c>
      <c r="AL97" s="21">
        <v>12773.84</v>
      </c>
      <c r="AM97" s="21">
        <v>654.16</v>
      </c>
      <c r="AN97" s="21">
        <v>13428</v>
      </c>
      <c r="AO97" s="21">
        <v>0</v>
      </c>
      <c r="AP97" s="21">
        <v>0</v>
      </c>
      <c r="AQ97" s="21">
        <v>0</v>
      </c>
      <c r="AR97" s="20">
        <v>55</v>
      </c>
      <c r="AS97" s="27" t="s">
        <v>228</v>
      </c>
      <c r="AT97" s="28"/>
      <c r="AU97" s="29" t="s">
        <v>229</v>
      </c>
      <c r="AV97" s="30"/>
      <c r="AW97" s="30"/>
      <c r="AX97" s="30"/>
      <c r="AY97" s="40"/>
      <c r="AZ97" s="40"/>
      <c r="BA97" s="38">
        <v>0</v>
      </c>
      <c r="BB97" s="39">
        <v>45793</v>
      </c>
      <c r="BC97" s="39" t="s">
        <v>230</v>
      </c>
      <c r="BD97" s="11" t="s">
        <v>231</v>
      </c>
      <c r="BE97" s="11" t="s">
        <v>232</v>
      </c>
      <c r="BF97" s="41" t="s">
        <v>251</v>
      </c>
      <c r="BG97" s="11"/>
      <c r="BH97" s="42"/>
      <c r="BI97" s="11" t="s">
        <v>235</v>
      </c>
      <c r="BJ97" s="11" t="s">
        <v>235</v>
      </c>
      <c r="BK97" s="42" t="s">
        <v>235</v>
      </c>
      <c r="BL97" s="11" t="s">
        <v>252</v>
      </c>
    </row>
    <row r="98" ht="24" spans="1:64">
      <c r="A98" s="20">
        <v>105</v>
      </c>
      <c r="B98" s="20" t="s">
        <v>211</v>
      </c>
      <c r="C98" s="20" t="s">
        <v>37</v>
      </c>
      <c r="D98" s="20" t="s">
        <v>212</v>
      </c>
      <c r="E98" s="20" t="s">
        <v>52</v>
      </c>
      <c r="F98" s="20" t="s">
        <v>51</v>
      </c>
      <c r="G98" s="20" t="s">
        <v>35</v>
      </c>
      <c r="H98" s="20" t="s">
        <v>36</v>
      </c>
      <c r="I98" s="20">
        <v>190825</v>
      </c>
      <c r="J98" s="20" t="s">
        <v>441</v>
      </c>
      <c r="K98" s="20">
        <v>190825</v>
      </c>
      <c r="L98" s="20" t="s">
        <v>214</v>
      </c>
      <c r="M98" s="20" t="s">
        <v>215</v>
      </c>
      <c r="N98" s="20">
        <v>383907</v>
      </c>
      <c r="O98" s="20" t="s">
        <v>442</v>
      </c>
      <c r="P98" s="20">
        <v>823668</v>
      </c>
      <c r="Q98" s="20" t="s">
        <v>448</v>
      </c>
      <c r="R98" s="20" t="s">
        <v>218</v>
      </c>
      <c r="S98" s="20" t="s">
        <v>630</v>
      </c>
      <c r="T98" s="20" t="s">
        <v>220</v>
      </c>
      <c r="U98" s="20" t="s">
        <v>221</v>
      </c>
      <c r="V98" s="20">
        <v>0</v>
      </c>
      <c r="W98" s="20" t="s">
        <v>222</v>
      </c>
      <c r="X98" s="20">
        <v>356442632</v>
      </c>
      <c r="Y98" s="20" t="s">
        <v>631</v>
      </c>
      <c r="Z98" s="20" t="s">
        <v>626</v>
      </c>
      <c r="AA98" s="21">
        <v>42000</v>
      </c>
      <c r="AB98" s="20"/>
      <c r="AC98" s="20">
        <v>75</v>
      </c>
      <c r="AD98" s="20" t="s">
        <v>225</v>
      </c>
      <c r="AE98" s="20" t="s">
        <v>632</v>
      </c>
      <c r="AF98" s="21">
        <v>670</v>
      </c>
      <c r="AG98" s="21">
        <v>670</v>
      </c>
      <c r="AH98" s="20" t="s">
        <v>262</v>
      </c>
      <c r="AI98" s="21">
        <v>27980.44</v>
      </c>
      <c r="AJ98" s="21">
        <v>7529.56</v>
      </c>
      <c r="AK98" s="21">
        <v>35510</v>
      </c>
      <c r="AL98" s="21">
        <v>14019.56</v>
      </c>
      <c r="AM98" s="21">
        <v>789.44</v>
      </c>
      <c r="AN98" s="21">
        <v>14809</v>
      </c>
      <c r="AO98" s="21">
        <v>0</v>
      </c>
      <c r="AP98" s="21">
        <v>0</v>
      </c>
      <c r="AQ98" s="21">
        <v>0</v>
      </c>
      <c r="AR98" s="20">
        <v>53</v>
      </c>
      <c r="AS98" s="27" t="s">
        <v>228</v>
      </c>
      <c r="AT98" s="28"/>
      <c r="AU98" s="29" t="s">
        <v>229</v>
      </c>
      <c r="AV98" s="30"/>
      <c r="AW98" s="30"/>
      <c r="AX98" s="30"/>
      <c r="AY98" s="40"/>
      <c r="AZ98" s="40"/>
      <c r="BA98" s="38">
        <v>0</v>
      </c>
      <c r="BB98" s="39">
        <v>45792</v>
      </c>
      <c r="BC98" s="39" t="s">
        <v>230</v>
      </c>
      <c r="BD98" s="11" t="s">
        <v>231</v>
      </c>
      <c r="BE98" s="11" t="s">
        <v>232</v>
      </c>
      <c r="BF98" s="41" t="s">
        <v>251</v>
      </c>
      <c r="BG98" s="11"/>
      <c r="BH98" s="42"/>
      <c r="BI98" s="11" t="s">
        <v>235</v>
      </c>
      <c r="BJ98" s="11" t="s">
        <v>235</v>
      </c>
      <c r="BK98" s="42" t="s">
        <v>235</v>
      </c>
      <c r="BL98" s="11" t="s">
        <v>252</v>
      </c>
    </row>
    <row r="99" ht="24" spans="1:64">
      <c r="A99" s="20">
        <v>106</v>
      </c>
      <c r="B99" s="20" t="s">
        <v>211</v>
      </c>
      <c r="C99" s="20" t="s">
        <v>37</v>
      </c>
      <c r="D99" s="20" t="s">
        <v>212</v>
      </c>
      <c r="E99" s="20" t="s">
        <v>52</v>
      </c>
      <c r="F99" s="20" t="s">
        <v>51</v>
      </c>
      <c r="G99" s="20" t="s">
        <v>35</v>
      </c>
      <c r="H99" s="20" t="s">
        <v>36</v>
      </c>
      <c r="I99" s="20">
        <v>191863</v>
      </c>
      <c r="J99" s="20" t="s">
        <v>606</v>
      </c>
      <c r="K99" s="20">
        <v>191863</v>
      </c>
      <c r="L99" s="20" t="s">
        <v>238</v>
      </c>
      <c r="M99" s="20" t="s">
        <v>239</v>
      </c>
      <c r="N99" s="20">
        <v>394501</v>
      </c>
      <c r="O99" s="20" t="s">
        <v>607</v>
      </c>
      <c r="P99" s="20">
        <v>586631</v>
      </c>
      <c r="Q99" s="20" t="s">
        <v>633</v>
      </c>
      <c r="R99" s="20" t="s">
        <v>218</v>
      </c>
      <c r="S99" s="20" t="s">
        <v>634</v>
      </c>
      <c r="T99" s="20" t="s">
        <v>220</v>
      </c>
      <c r="U99" s="20" t="s">
        <v>221</v>
      </c>
      <c r="V99" s="20">
        <v>0</v>
      </c>
      <c r="W99" s="20" t="s">
        <v>222</v>
      </c>
      <c r="X99" s="20">
        <v>356442689</v>
      </c>
      <c r="Y99" s="20" t="s">
        <v>635</v>
      </c>
      <c r="Z99" s="20" t="s">
        <v>621</v>
      </c>
      <c r="AA99" s="21">
        <v>42000</v>
      </c>
      <c r="AB99" s="20"/>
      <c r="AC99" s="20">
        <v>75</v>
      </c>
      <c r="AD99" s="20" t="s">
        <v>225</v>
      </c>
      <c r="AE99" s="20" t="s">
        <v>636</v>
      </c>
      <c r="AF99" s="21">
        <v>670</v>
      </c>
      <c r="AG99" s="21">
        <v>670</v>
      </c>
      <c r="AH99" s="20" t="s">
        <v>637</v>
      </c>
      <c r="AI99" s="21">
        <v>28583.22</v>
      </c>
      <c r="AJ99" s="21">
        <v>7596.78</v>
      </c>
      <c r="AK99" s="21">
        <v>36180</v>
      </c>
      <c r="AL99" s="21">
        <v>13416.78</v>
      </c>
      <c r="AM99" s="21">
        <v>722.22</v>
      </c>
      <c r="AN99" s="21">
        <v>14139</v>
      </c>
      <c r="AO99" s="21">
        <v>605.67</v>
      </c>
      <c r="AP99" s="21">
        <v>64.33</v>
      </c>
      <c r="AQ99" s="21">
        <v>670</v>
      </c>
      <c r="AR99" s="20">
        <v>55</v>
      </c>
      <c r="AS99" s="31">
        <v>7</v>
      </c>
      <c r="AT99" s="32" t="s">
        <v>434</v>
      </c>
      <c r="AU99" s="29" t="s">
        <v>229</v>
      </c>
      <c r="AV99" s="30"/>
      <c r="AW99" s="30"/>
      <c r="AX99" s="30"/>
      <c r="AY99" s="40"/>
      <c r="AZ99" s="40"/>
      <c r="BA99" s="38">
        <v>0</v>
      </c>
      <c r="BB99" s="39">
        <v>45793</v>
      </c>
      <c r="BC99" s="39" t="s">
        <v>230</v>
      </c>
      <c r="BD99" s="11" t="s">
        <v>231</v>
      </c>
      <c r="BE99" s="11" t="s">
        <v>232</v>
      </c>
      <c r="BF99" s="41" t="s">
        <v>251</v>
      </c>
      <c r="BG99" s="11"/>
      <c r="BH99" s="42"/>
      <c r="BI99" s="11" t="s">
        <v>235</v>
      </c>
      <c r="BJ99" s="11" t="s">
        <v>235</v>
      </c>
      <c r="BK99" s="42" t="s">
        <v>235</v>
      </c>
      <c r="BL99" s="11" t="s">
        <v>252</v>
      </c>
    </row>
    <row r="100" spans="1:64">
      <c r="A100" s="20">
        <v>107</v>
      </c>
      <c r="B100" s="20" t="s">
        <v>211</v>
      </c>
      <c r="C100" s="20" t="s">
        <v>37</v>
      </c>
      <c r="D100" s="20" t="s">
        <v>212</v>
      </c>
      <c r="E100" s="20" t="s">
        <v>52</v>
      </c>
      <c r="F100" s="20" t="s">
        <v>51</v>
      </c>
      <c r="G100" s="20" t="s">
        <v>35</v>
      </c>
      <c r="H100" s="20" t="s">
        <v>36</v>
      </c>
      <c r="I100" s="20">
        <v>193699</v>
      </c>
      <c r="J100" s="20" t="s">
        <v>315</v>
      </c>
      <c r="K100" s="20">
        <v>193699</v>
      </c>
      <c r="L100" s="20" t="s">
        <v>264</v>
      </c>
      <c r="M100" s="20" t="s">
        <v>265</v>
      </c>
      <c r="N100" s="20">
        <v>410282</v>
      </c>
      <c r="O100" s="20" t="s">
        <v>316</v>
      </c>
      <c r="P100" s="20">
        <v>669684</v>
      </c>
      <c r="Q100" s="20" t="s">
        <v>638</v>
      </c>
      <c r="R100" s="20" t="s">
        <v>218</v>
      </c>
      <c r="S100" s="20" t="s">
        <v>639</v>
      </c>
      <c r="T100" s="20" t="s">
        <v>220</v>
      </c>
      <c r="U100" s="20" t="s">
        <v>221</v>
      </c>
      <c r="V100" s="20">
        <v>0</v>
      </c>
      <c r="W100" s="20" t="s">
        <v>222</v>
      </c>
      <c r="X100" s="20">
        <v>356445715</v>
      </c>
      <c r="Y100" s="20" t="s">
        <v>366</v>
      </c>
      <c r="Z100" s="20" t="s">
        <v>626</v>
      </c>
      <c r="AA100" s="21">
        <v>42000</v>
      </c>
      <c r="AB100" s="20"/>
      <c r="AC100" s="20">
        <v>75</v>
      </c>
      <c r="AD100" s="20" t="s">
        <v>225</v>
      </c>
      <c r="AE100" s="20" t="s">
        <v>640</v>
      </c>
      <c r="AF100" s="21">
        <v>670</v>
      </c>
      <c r="AG100" s="21">
        <v>670</v>
      </c>
      <c r="AH100" s="20" t="s">
        <v>227</v>
      </c>
      <c r="AI100" s="21">
        <v>28017.35</v>
      </c>
      <c r="AJ100" s="21">
        <v>7492.65</v>
      </c>
      <c r="AK100" s="21">
        <v>35510</v>
      </c>
      <c r="AL100" s="21">
        <v>13982.65</v>
      </c>
      <c r="AM100" s="21">
        <v>785.35</v>
      </c>
      <c r="AN100" s="21">
        <v>14768</v>
      </c>
      <c r="AO100" s="21">
        <v>0</v>
      </c>
      <c r="AP100" s="21">
        <v>0</v>
      </c>
      <c r="AQ100" s="21">
        <v>0</v>
      </c>
      <c r="AR100" s="20">
        <v>53</v>
      </c>
      <c r="AS100" s="27" t="s">
        <v>228</v>
      </c>
      <c r="AT100" s="28"/>
      <c r="AU100" s="29" t="s">
        <v>229</v>
      </c>
      <c r="AV100" s="30"/>
      <c r="AW100" s="30"/>
      <c r="AX100" s="30"/>
      <c r="AY100" s="40"/>
      <c r="AZ100" s="40"/>
      <c r="BA100" s="38">
        <v>0</v>
      </c>
      <c r="BB100" s="39">
        <v>45792</v>
      </c>
      <c r="BC100" s="39" t="s">
        <v>230</v>
      </c>
      <c r="BD100" s="11" t="s">
        <v>231</v>
      </c>
      <c r="BE100" s="11" t="s">
        <v>232</v>
      </c>
      <c r="BF100" s="41" t="s">
        <v>233</v>
      </c>
      <c r="BG100" s="11"/>
      <c r="BH100" s="42"/>
      <c r="BI100" s="11" t="s">
        <v>234</v>
      </c>
      <c r="BJ100" s="11" t="s">
        <v>235</v>
      </c>
      <c r="BK100" s="42" t="s">
        <v>235</v>
      </c>
      <c r="BL100" s="11" t="s">
        <v>236</v>
      </c>
    </row>
    <row r="101" spans="1:64">
      <c r="A101" s="20">
        <v>108</v>
      </c>
      <c r="B101" s="20" t="s">
        <v>211</v>
      </c>
      <c r="C101" s="20" t="s">
        <v>37</v>
      </c>
      <c r="D101" s="20" t="s">
        <v>212</v>
      </c>
      <c r="E101" s="20" t="s">
        <v>52</v>
      </c>
      <c r="F101" s="20" t="s">
        <v>51</v>
      </c>
      <c r="G101" s="20" t="s">
        <v>35</v>
      </c>
      <c r="H101" s="20" t="s">
        <v>36</v>
      </c>
      <c r="I101" s="20">
        <v>191139</v>
      </c>
      <c r="J101" s="20" t="s">
        <v>237</v>
      </c>
      <c r="K101" s="20">
        <v>191139</v>
      </c>
      <c r="L101" s="20" t="s">
        <v>238</v>
      </c>
      <c r="M101" s="20" t="s">
        <v>239</v>
      </c>
      <c r="N101" s="20">
        <v>388725</v>
      </c>
      <c r="O101" s="20" t="s">
        <v>570</v>
      </c>
      <c r="P101" s="20">
        <v>617838</v>
      </c>
      <c r="Q101" s="20" t="s">
        <v>627</v>
      </c>
      <c r="R101" s="20" t="s">
        <v>218</v>
      </c>
      <c r="S101" s="20" t="s">
        <v>641</v>
      </c>
      <c r="T101" s="20" t="s">
        <v>419</v>
      </c>
      <c r="U101" s="20" t="s">
        <v>310</v>
      </c>
      <c r="V101" s="20">
        <v>0</v>
      </c>
      <c r="W101" s="20" t="s">
        <v>222</v>
      </c>
      <c r="X101" s="20">
        <v>356449628</v>
      </c>
      <c r="Y101" s="20" t="s">
        <v>642</v>
      </c>
      <c r="Z101" s="20" t="s">
        <v>621</v>
      </c>
      <c r="AA101" s="21">
        <v>42000</v>
      </c>
      <c r="AB101" s="20"/>
      <c r="AC101" s="20">
        <v>75</v>
      </c>
      <c r="AD101" s="20" t="s">
        <v>225</v>
      </c>
      <c r="AE101" s="20" t="s">
        <v>595</v>
      </c>
      <c r="AF101" s="21">
        <v>670</v>
      </c>
      <c r="AG101" s="21">
        <v>670</v>
      </c>
      <c r="AH101" s="20" t="s">
        <v>227</v>
      </c>
      <c r="AI101" s="21">
        <v>29226.16</v>
      </c>
      <c r="AJ101" s="21">
        <v>7623.84</v>
      </c>
      <c r="AK101" s="21">
        <v>36850</v>
      </c>
      <c r="AL101" s="21">
        <v>12773.84</v>
      </c>
      <c r="AM101" s="21">
        <v>654.16</v>
      </c>
      <c r="AN101" s="21">
        <v>13428</v>
      </c>
      <c r="AO101" s="21">
        <v>0</v>
      </c>
      <c r="AP101" s="21">
        <v>0</v>
      </c>
      <c r="AQ101" s="21">
        <v>0</v>
      </c>
      <c r="AR101" s="20">
        <v>55</v>
      </c>
      <c r="AS101" s="27" t="s">
        <v>228</v>
      </c>
      <c r="AT101" s="28"/>
      <c r="AU101" s="29" t="s">
        <v>229</v>
      </c>
      <c r="AV101" s="30"/>
      <c r="AW101" s="30"/>
      <c r="AX101" s="30"/>
      <c r="AY101" s="40"/>
      <c r="AZ101" s="40"/>
      <c r="BA101" s="38">
        <v>0</v>
      </c>
      <c r="BB101" s="39">
        <v>45793</v>
      </c>
      <c r="BC101" s="39" t="s">
        <v>230</v>
      </c>
      <c r="BD101" s="11" t="s">
        <v>231</v>
      </c>
      <c r="BE101" s="11" t="s">
        <v>232</v>
      </c>
      <c r="BF101" s="41" t="s">
        <v>233</v>
      </c>
      <c r="BG101" s="11"/>
      <c r="BH101" s="42"/>
      <c r="BI101" s="11" t="s">
        <v>234</v>
      </c>
      <c r="BJ101" s="11" t="s">
        <v>235</v>
      </c>
      <c r="BK101" s="42" t="s">
        <v>235</v>
      </c>
      <c r="BL101" s="11" t="s">
        <v>236</v>
      </c>
    </row>
    <row r="102" ht="24" spans="1:64">
      <c r="A102" s="20">
        <v>109</v>
      </c>
      <c r="B102" s="20" t="s">
        <v>211</v>
      </c>
      <c r="C102" s="20" t="s">
        <v>37</v>
      </c>
      <c r="D102" s="20" t="s">
        <v>212</v>
      </c>
      <c r="E102" s="20" t="s">
        <v>52</v>
      </c>
      <c r="F102" s="20" t="s">
        <v>51</v>
      </c>
      <c r="G102" s="20" t="s">
        <v>35</v>
      </c>
      <c r="H102" s="20" t="s">
        <v>36</v>
      </c>
      <c r="I102" s="20">
        <v>190862</v>
      </c>
      <c r="J102" s="20" t="s">
        <v>343</v>
      </c>
      <c r="K102" s="20">
        <v>190862</v>
      </c>
      <c r="L102" s="20" t="s">
        <v>238</v>
      </c>
      <c r="M102" s="20" t="s">
        <v>239</v>
      </c>
      <c r="N102" s="20">
        <v>383977</v>
      </c>
      <c r="O102" s="20" t="s">
        <v>344</v>
      </c>
      <c r="P102" s="20">
        <v>580170</v>
      </c>
      <c r="Q102" s="20" t="s">
        <v>643</v>
      </c>
      <c r="R102" s="20" t="s">
        <v>256</v>
      </c>
      <c r="S102" s="20" t="s">
        <v>644</v>
      </c>
      <c r="T102" s="20" t="s">
        <v>258</v>
      </c>
      <c r="U102" s="20" t="s">
        <v>310</v>
      </c>
      <c r="V102" s="20">
        <v>0</v>
      </c>
      <c r="W102" s="20" t="s">
        <v>222</v>
      </c>
      <c r="X102" s="20">
        <v>356477996</v>
      </c>
      <c r="Y102" s="20" t="s">
        <v>645</v>
      </c>
      <c r="Z102" s="20" t="s">
        <v>612</v>
      </c>
      <c r="AA102" s="21">
        <v>40000</v>
      </c>
      <c r="AB102" s="20"/>
      <c r="AC102" s="20">
        <v>75</v>
      </c>
      <c r="AD102" s="20" t="s">
        <v>260</v>
      </c>
      <c r="AE102" s="20" t="s">
        <v>626</v>
      </c>
      <c r="AF102" s="21">
        <v>640</v>
      </c>
      <c r="AG102" s="21">
        <v>640</v>
      </c>
      <c r="AH102" s="20" t="s">
        <v>288</v>
      </c>
      <c r="AI102" s="21">
        <v>27515.72</v>
      </c>
      <c r="AJ102" s="21">
        <v>7044.28</v>
      </c>
      <c r="AK102" s="21">
        <v>34560</v>
      </c>
      <c r="AL102" s="21">
        <v>12484.28</v>
      </c>
      <c r="AM102" s="21">
        <v>655.72</v>
      </c>
      <c r="AN102" s="21">
        <v>13140</v>
      </c>
      <c r="AO102" s="21">
        <v>0</v>
      </c>
      <c r="AP102" s="21">
        <v>0</v>
      </c>
      <c r="AQ102" s="21">
        <v>0</v>
      </c>
      <c r="AR102" s="20">
        <v>54</v>
      </c>
      <c r="AS102" s="27" t="s">
        <v>228</v>
      </c>
      <c r="AT102" s="28"/>
      <c r="AU102" s="29" t="s">
        <v>229</v>
      </c>
      <c r="AV102" s="30"/>
      <c r="AW102" s="30"/>
      <c r="AX102" s="30"/>
      <c r="AY102" s="40"/>
      <c r="AZ102" s="40"/>
      <c r="BA102" s="38">
        <v>0</v>
      </c>
      <c r="BB102" s="39">
        <v>45793</v>
      </c>
      <c r="BC102" s="39" t="s">
        <v>230</v>
      </c>
      <c r="BD102" s="11" t="s">
        <v>231</v>
      </c>
      <c r="BE102" s="11" t="s">
        <v>232</v>
      </c>
      <c r="BF102" s="41" t="s">
        <v>233</v>
      </c>
      <c r="BG102" s="11"/>
      <c r="BH102" s="42"/>
      <c r="BI102" s="11" t="s">
        <v>234</v>
      </c>
      <c r="BJ102" s="11" t="s">
        <v>235</v>
      </c>
      <c r="BK102" s="42" t="s">
        <v>235</v>
      </c>
      <c r="BL102" s="11" t="s">
        <v>236</v>
      </c>
    </row>
    <row r="103" ht="24" spans="1:64">
      <c r="A103" s="20">
        <v>110</v>
      </c>
      <c r="B103" s="20" t="s">
        <v>211</v>
      </c>
      <c r="C103" s="20" t="s">
        <v>37</v>
      </c>
      <c r="D103" s="20" t="s">
        <v>212</v>
      </c>
      <c r="E103" s="20" t="s">
        <v>52</v>
      </c>
      <c r="F103" s="20" t="s">
        <v>51</v>
      </c>
      <c r="G103" s="20" t="s">
        <v>35</v>
      </c>
      <c r="H103" s="20" t="s">
        <v>36</v>
      </c>
      <c r="I103" s="20">
        <v>191037</v>
      </c>
      <c r="J103" s="20" t="s">
        <v>292</v>
      </c>
      <c r="K103" s="20">
        <v>191037</v>
      </c>
      <c r="L103" s="20" t="s">
        <v>238</v>
      </c>
      <c r="M103" s="20" t="s">
        <v>239</v>
      </c>
      <c r="N103" s="20">
        <v>386390</v>
      </c>
      <c r="O103" s="20" t="s">
        <v>293</v>
      </c>
      <c r="P103" s="20">
        <v>666709</v>
      </c>
      <c r="Q103" s="20" t="s">
        <v>646</v>
      </c>
      <c r="R103" s="20" t="s">
        <v>218</v>
      </c>
      <c r="S103" s="20" t="s">
        <v>647</v>
      </c>
      <c r="T103" s="20" t="s">
        <v>220</v>
      </c>
      <c r="U103" s="20" t="s">
        <v>221</v>
      </c>
      <c r="V103" s="20">
        <v>0</v>
      </c>
      <c r="W103" s="20" t="s">
        <v>222</v>
      </c>
      <c r="X103" s="20">
        <v>356493250</v>
      </c>
      <c r="Y103" s="20" t="s">
        <v>466</v>
      </c>
      <c r="Z103" s="20" t="s">
        <v>648</v>
      </c>
      <c r="AA103" s="21">
        <v>42000</v>
      </c>
      <c r="AB103" s="20"/>
      <c r="AC103" s="20">
        <v>75</v>
      </c>
      <c r="AD103" s="20" t="s">
        <v>225</v>
      </c>
      <c r="AE103" s="20" t="s">
        <v>649</v>
      </c>
      <c r="AF103" s="21">
        <v>670</v>
      </c>
      <c r="AG103" s="21">
        <v>670</v>
      </c>
      <c r="AH103" s="20" t="s">
        <v>298</v>
      </c>
      <c r="AI103" s="21">
        <v>28201.77</v>
      </c>
      <c r="AJ103" s="21">
        <v>7308.23</v>
      </c>
      <c r="AK103" s="21">
        <v>35510</v>
      </c>
      <c r="AL103" s="21">
        <v>13798.23</v>
      </c>
      <c r="AM103" s="21">
        <v>764.77</v>
      </c>
      <c r="AN103" s="21">
        <v>14563</v>
      </c>
      <c r="AO103" s="21">
        <v>0</v>
      </c>
      <c r="AP103" s="21">
        <v>0</v>
      </c>
      <c r="AQ103" s="21">
        <v>0</v>
      </c>
      <c r="AR103" s="20">
        <v>53</v>
      </c>
      <c r="AS103" s="27" t="s">
        <v>228</v>
      </c>
      <c r="AT103" s="28"/>
      <c r="AU103" s="29" t="s">
        <v>229</v>
      </c>
      <c r="AV103" s="30"/>
      <c r="AW103" s="30"/>
      <c r="AX103" s="30"/>
      <c r="AY103" s="40"/>
      <c r="AZ103" s="40"/>
      <c r="BA103" s="38">
        <v>0</v>
      </c>
      <c r="BB103" s="39">
        <v>45793</v>
      </c>
      <c r="BC103" s="39" t="s">
        <v>230</v>
      </c>
      <c r="BD103" s="11" t="s">
        <v>231</v>
      </c>
      <c r="BE103" s="11" t="s">
        <v>232</v>
      </c>
      <c r="BF103" s="41" t="s">
        <v>233</v>
      </c>
      <c r="BG103" s="11"/>
      <c r="BH103" s="42"/>
      <c r="BI103" s="11" t="s">
        <v>234</v>
      </c>
      <c r="BJ103" s="11" t="s">
        <v>235</v>
      </c>
      <c r="BK103" s="42" t="s">
        <v>235</v>
      </c>
      <c r="BL103" s="11" t="s">
        <v>236</v>
      </c>
    </row>
    <row r="104" ht="24" spans="1:64">
      <c r="A104" s="20">
        <v>111</v>
      </c>
      <c r="B104" s="20" t="s">
        <v>211</v>
      </c>
      <c r="C104" s="20" t="s">
        <v>37</v>
      </c>
      <c r="D104" s="20" t="s">
        <v>212</v>
      </c>
      <c r="E104" s="20" t="s">
        <v>52</v>
      </c>
      <c r="F104" s="20" t="s">
        <v>51</v>
      </c>
      <c r="G104" s="20" t="s">
        <v>35</v>
      </c>
      <c r="H104" s="20" t="s">
        <v>36</v>
      </c>
      <c r="I104" s="20">
        <v>191037</v>
      </c>
      <c r="J104" s="20" t="s">
        <v>292</v>
      </c>
      <c r="K104" s="20">
        <v>191037</v>
      </c>
      <c r="L104" s="20" t="s">
        <v>238</v>
      </c>
      <c r="M104" s="20" t="s">
        <v>239</v>
      </c>
      <c r="N104" s="20">
        <v>386390</v>
      </c>
      <c r="O104" s="20" t="s">
        <v>293</v>
      </c>
      <c r="P104" s="20">
        <v>666709</v>
      </c>
      <c r="Q104" s="20" t="s">
        <v>646</v>
      </c>
      <c r="R104" s="20" t="s">
        <v>218</v>
      </c>
      <c r="S104" s="20" t="s">
        <v>650</v>
      </c>
      <c r="T104" s="20" t="s">
        <v>220</v>
      </c>
      <c r="U104" s="20" t="s">
        <v>221</v>
      </c>
      <c r="V104" s="20">
        <v>0</v>
      </c>
      <c r="W104" s="20" t="s">
        <v>222</v>
      </c>
      <c r="X104" s="20">
        <v>356494825</v>
      </c>
      <c r="Y104" s="20" t="s">
        <v>651</v>
      </c>
      <c r="Z104" s="20" t="s">
        <v>626</v>
      </c>
      <c r="AA104" s="21">
        <v>42000</v>
      </c>
      <c r="AB104" s="20"/>
      <c r="AC104" s="20">
        <v>75</v>
      </c>
      <c r="AD104" s="20" t="s">
        <v>225</v>
      </c>
      <c r="AE104" s="20" t="s">
        <v>649</v>
      </c>
      <c r="AF104" s="21">
        <v>670</v>
      </c>
      <c r="AG104" s="21">
        <v>670</v>
      </c>
      <c r="AH104" s="20" t="s">
        <v>298</v>
      </c>
      <c r="AI104" s="21">
        <v>28164.86</v>
      </c>
      <c r="AJ104" s="21">
        <v>7345.14</v>
      </c>
      <c r="AK104" s="21">
        <v>35510</v>
      </c>
      <c r="AL104" s="21">
        <v>13835.14</v>
      </c>
      <c r="AM104" s="21">
        <v>769.86</v>
      </c>
      <c r="AN104" s="21">
        <v>14605</v>
      </c>
      <c r="AO104" s="21">
        <v>0</v>
      </c>
      <c r="AP104" s="21">
        <v>0</v>
      </c>
      <c r="AQ104" s="21">
        <v>0</v>
      </c>
      <c r="AR104" s="20">
        <v>53</v>
      </c>
      <c r="AS104" s="27" t="s">
        <v>228</v>
      </c>
      <c r="AT104" s="28"/>
      <c r="AU104" s="29" t="s">
        <v>229</v>
      </c>
      <c r="AV104" s="30"/>
      <c r="AW104" s="30"/>
      <c r="AX104" s="30"/>
      <c r="AY104" s="40"/>
      <c r="AZ104" s="40"/>
      <c r="BA104" s="38">
        <v>0</v>
      </c>
      <c r="BB104" s="39">
        <v>45793</v>
      </c>
      <c r="BC104" s="39" t="s">
        <v>230</v>
      </c>
      <c r="BD104" s="11" t="s">
        <v>231</v>
      </c>
      <c r="BE104" s="11" t="s">
        <v>232</v>
      </c>
      <c r="BF104" s="41" t="s">
        <v>251</v>
      </c>
      <c r="BG104" s="11"/>
      <c r="BH104" s="42"/>
      <c r="BI104" s="11" t="s">
        <v>235</v>
      </c>
      <c r="BJ104" s="11" t="s">
        <v>235</v>
      </c>
      <c r="BK104" s="42" t="s">
        <v>235</v>
      </c>
      <c r="BL104" s="11" t="s">
        <v>252</v>
      </c>
    </row>
    <row r="105" spans="1:64">
      <c r="A105" s="20">
        <v>113</v>
      </c>
      <c r="B105" s="20" t="s">
        <v>211</v>
      </c>
      <c r="C105" s="20" t="s">
        <v>37</v>
      </c>
      <c r="D105" s="20" t="s">
        <v>212</v>
      </c>
      <c r="E105" s="20" t="s">
        <v>52</v>
      </c>
      <c r="F105" s="20" t="s">
        <v>51</v>
      </c>
      <c r="G105" s="20" t="s">
        <v>35</v>
      </c>
      <c r="H105" s="20" t="s">
        <v>36</v>
      </c>
      <c r="I105" s="20">
        <v>211579</v>
      </c>
      <c r="J105" s="20" t="s">
        <v>451</v>
      </c>
      <c r="K105" s="20">
        <v>211579</v>
      </c>
      <c r="L105" s="20" t="s">
        <v>264</v>
      </c>
      <c r="M105" s="20" t="s">
        <v>265</v>
      </c>
      <c r="N105" s="20">
        <v>479998</v>
      </c>
      <c r="O105" s="20" t="s">
        <v>147</v>
      </c>
      <c r="P105" s="20">
        <v>754419</v>
      </c>
      <c r="Q105" s="20" t="s">
        <v>652</v>
      </c>
      <c r="R105" s="20" t="s">
        <v>218</v>
      </c>
      <c r="S105" s="20" t="s">
        <v>653</v>
      </c>
      <c r="T105" s="20" t="s">
        <v>220</v>
      </c>
      <c r="U105" s="20" t="s">
        <v>221</v>
      </c>
      <c r="V105" s="20">
        <v>0</v>
      </c>
      <c r="W105" s="20" t="s">
        <v>222</v>
      </c>
      <c r="X105" s="20">
        <v>356562155</v>
      </c>
      <c r="Y105" s="20" t="s">
        <v>654</v>
      </c>
      <c r="Z105" s="20" t="s">
        <v>612</v>
      </c>
      <c r="AA105" s="21">
        <v>42000</v>
      </c>
      <c r="AB105" s="20" t="s">
        <v>453</v>
      </c>
      <c r="AC105" s="20">
        <v>75</v>
      </c>
      <c r="AD105" s="20" t="s">
        <v>225</v>
      </c>
      <c r="AE105" s="20" t="s">
        <v>648</v>
      </c>
      <c r="AF105" s="21">
        <v>670</v>
      </c>
      <c r="AG105" s="21">
        <v>670</v>
      </c>
      <c r="AH105" s="20" t="s">
        <v>455</v>
      </c>
      <c r="AI105" s="21">
        <v>25712.68</v>
      </c>
      <c r="AJ105" s="21">
        <v>7087.32</v>
      </c>
      <c r="AK105" s="21">
        <v>32800</v>
      </c>
      <c r="AL105" s="21">
        <v>16287.32</v>
      </c>
      <c r="AM105" s="21">
        <v>1067.68</v>
      </c>
      <c r="AN105" s="21">
        <v>17355</v>
      </c>
      <c r="AO105" s="21">
        <v>3018.78</v>
      </c>
      <c r="AP105" s="21">
        <v>361.22</v>
      </c>
      <c r="AQ105" s="21">
        <v>3380</v>
      </c>
      <c r="AR105" s="20">
        <v>54</v>
      </c>
      <c r="AS105" s="34">
        <v>85</v>
      </c>
      <c r="AT105" s="32" t="s">
        <v>305</v>
      </c>
      <c r="AU105" s="29" t="s">
        <v>229</v>
      </c>
      <c r="AV105" s="30"/>
      <c r="AW105" s="30"/>
      <c r="AX105" s="30"/>
      <c r="AY105" s="40"/>
      <c r="AZ105" s="40"/>
      <c r="BA105" s="38">
        <v>0</v>
      </c>
      <c r="BB105" s="39">
        <v>45791</v>
      </c>
      <c r="BC105" s="39" t="s">
        <v>230</v>
      </c>
      <c r="BD105" s="11" t="s">
        <v>231</v>
      </c>
      <c r="BE105" s="11" t="s">
        <v>290</v>
      </c>
      <c r="BF105" s="41" t="s">
        <v>251</v>
      </c>
      <c r="BG105" s="11"/>
      <c r="BH105" s="42"/>
      <c r="BI105" s="11" t="s">
        <v>235</v>
      </c>
      <c r="BJ105" s="11" t="s">
        <v>235</v>
      </c>
      <c r="BK105" s="42" t="s">
        <v>235</v>
      </c>
      <c r="BL105" s="11" t="s">
        <v>291</v>
      </c>
    </row>
    <row r="106" spans="1:64">
      <c r="A106" s="20">
        <v>115</v>
      </c>
      <c r="B106" s="20" t="s">
        <v>211</v>
      </c>
      <c r="C106" s="20" t="s">
        <v>37</v>
      </c>
      <c r="D106" s="20" t="s">
        <v>212</v>
      </c>
      <c r="E106" s="20" t="s">
        <v>52</v>
      </c>
      <c r="F106" s="20" t="s">
        <v>51</v>
      </c>
      <c r="G106" s="20" t="s">
        <v>35</v>
      </c>
      <c r="H106" s="20" t="s">
        <v>36</v>
      </c>
      <c r="I106" s="20">
        <v>211579</v>
      </c>
      <c r="J106" s="20" t="s">
        <v>451</v>
      </c>
      <c r="K106" s="20">
        <v>211579</v>
      </c>
      <c r="L106" s="20" t="s">
        <v>264</v>
      </c>
      <c r="M106" s="20" t="s">
        <v>265</v>
      </c>
      <c r="N106" s="20">
        <v>479998</v>
      </c>
      <c r="O106" s="20" t="s">
        <v>147</v>
      </c>
      <c r="P106" s="20">
        <v>754419</v>
      </c>
      <c r="Q106" s="20" t="s">
        <v>652</v>
      </c>
      <c r="R106" s="20" t="s">
        <v>218</v>
      </c>
      <c r="S106" s="20" t="s">
        <v>655</v>
      </c>
      <c r="T106" s="20" t="s">
        <v>220</v>
      </c>
      <c r="U106" s="20" t="s">
        <v>221</v>
      </c>
      <c r="V106" s="20">
        <v>0</v>
      </c>
      <c r="W106" s="20" t="s">
        <v>222</v>
      </c>
      <c r="X106" s="20">
        <v>356636501</v>
      </c>
      <c r="Y106" s="20" t="s">
        <v>656</v>
      </c>
      <c r="Z106" s="20" t="s">
        <v>657</v>
      </c>
      <c r="AA106" s="21">
        <v>42000</v>
      </c>
      <c r="AB106" s="20" t="s">
        <v>453</v>
      </c>
      <c r="AC106" s="20">
        <v>75</v>
      </c>
      <c r="AD106" s="20" t="s">
        <v>225</v>
      </c>
      <c r="AE106" s="20" t="s">
        <v>658</v>
      </c>
      <c r="AF106" s="21">
        <v>670</v>
      </c>
      <c r="AG106" s="21">
        <v>670</v>
      </c>
      <c r="AH106" s="20" t="s">
        <v>455</v>
      </c>
      <c r="AI106" s="21">
        <v>22683.19</v>
      </c>
      <c r="AJ106" s="21">
        <v>6796.81</v>
      </c>
      <c r="AK106" s="21">
        <v>29480</v>
      </c>
      <c r="AL106" s="21">
        <v>19316.81</v>
      </c>
      <c r="AM106" s="21">
        <v>1522.19</v>
      </c>
      <c r="AN106" s="21">
        <v>20839</v>
      </c>
      <c r="AO106" s="21">
        <v>4697.34</v>
      </c>
      <c r="AP106" s="21">
        <v>662.66</v>
      </c>
      <c r="AQ106" s="21">
        <v>5360</v>
      </c>
      <c r="AR106" s="20">
        <v>52</v>
      </c>
      <c r="AS106" s="31">
        <v>47</v>
      </c>
      <c r="AT106" s="32" t="s">
        <v>289</v>
      </c>
      <c r="AU106" s="29" t="s">
        <v>229</v>
      </c>
      <c r="AV106" s="30"/>
      <c r="AW106" s="30"/>
      <c r="AX106" s="30"/>
      <c r="AY106" s="40"/>
      <c r="AZ106" s="40"/>
      <c r="BA106" s="38">
        <v>0</v>
      </c>
      <c r="BB106" s="39">
        <v>45791</v>
      </c>
      <c r="BC106" s="39" t="s">
        <v>230</v>
      </c>
      <c r="BD106" s="11" t="s">
        <v>231</v>
      </c>
      <c r="BE106" s="11" t="s">
        <v>290</v>
      </c>
      <c r="BF106" s="41" t="s">
        <v>251</v>
      </c>
      <c r="BG106" s="11"/>
      <c r="BH106" s="42"/>
      <c r="BI106" s="11" t="s">
        <v>235</v>
      </c>
      <c r="BJ106" s="11" t="s">
        <v>235</v>
      </c>
      <c r="BK106" s="42" t="s">
        <v>235</v>
      </c>
      <c r="BL106" s="11" t="s">
        <v>291</v>
      </c>
    </row>
    <row r="107" ht="24" spans="1:64">
      <c r="A107" s="20">
        <v>116</v>
      </c>
      <c r="B107" s="20" t="s">
        <v>211</v>
      </c>
      <c r="C107" s="20" t="s">
        <v>37</v>
      </c>
      <c r="D107" s="20" t="s">
        <v>212</v>
      </c>
      <c r="E107" s="20" t="s">
        <v>52</v>
      </c>
      <c r="F107" s="20" t="s">
        <v>51</v>
      </c>
      <c r="G107" s="20" t="s">
        <v>35</v>
      </c>
      <c r="H107" s="20" t="s">
        <v>36</v>
      </c>
      <c r="I107" s="20">
        <v>192160</v>
      </c>
      <c r="J107" s="20" t="s">
        <v>659</v>
      </c>
      <c r="K107" s="20">
        <v>192160</v>
      </c>
      <c r="L107" s="20" t="s">
        <v>238</v>
      </c>
      <c r="M107" s="20" t="s">
        <v>239</v>
      </c>
      <c r="N107" s="20">
        <v>396632</v>
      </c>
      <c r="O107" s="20" t="s">
        <v>660</v>
      </c>
      <c r="P107" s="20">
        <v>591527</v>
      </c>
      <c r="Q107" s="20" t="s">
        <v>661</v>
      </c>
      <c r="R107" s="20" t="s">
        <v>256</v>
      </c>
      <c r="S107" s="20" t="s">
        <v>662</v>
      </c>
      <c r="T107" s="20" t="s">
        <v>220</v>
      </c>
      <c r="U107" s="20" t="s">
        <v>310</v>
      </c>
      <c r="V107" s="20">
        <v>0</v>
      </c>
      <c r="W107" s="20" t="s">
        <v>222</v>
      </c>
      <c r="X107" s="20">
        <v>356648002</v>
      </c>
      <c r="Y107" s="20" t="s">
        <v>663</v>
      </c>
      <c r="Z107" s="20" t="s">
        <v>664</v>
      </c>
      <c r="AA107" s="21">
        <v>30000</v>
      </c>
      <c r="AB107" s="20"/>
      <c r="AC107" s="20">
        <v>50</v>
      </c>
      <c r="AD107" s="20" t="s">
        <v>260</v>
      </c>
      <c r="AE107" s="20" t="s">
        <v>665</v>
      </c>
      <c r="AF107" s="21">
        <v>680</v>
      </c>
      <c r="AG107" s="21">
        <v>680</v>
      </c>
      <c r="AH107" s="20" t="s">
        <v>666</v>
      </c>
      <c r="AI107" s="21">
        <v>25355.55</v>
      </c>
      <c r="AJ107" s="21">
        <v>3804.45</v>
      </c>
      <c r="AK107" s="21">
        <v>29160</v>
      </c>
      <c r="AL107" s="21">
        <v>4644.45</v>
      </c>
      <c r="AM107" s="21">
        <v>86.55</v>
      </c>
      <c r="AN107" s="21">
        <v>4731</v>
      </c>
      <c r="AO107" s="21">
        <v>4644.45</v>
      </c>
      <c r="AP107" s="21">
        <v>86.55</v>
      </c>
      <c r="AQ107" s="21">
        <v>4731</v>
      </c>
      <c r="AR107" s="20">
        <v>52</v>
      </c>
      <c r="AS107" s="31">
        <v>60</v>
      </c>
      <c r="AT107" s="32" t="s">
        <v>289</v>
      </c>
      <c r="AU107" s="29" t="s">
        <v>229</v>
      </c>
      <c r="AV107" s="30"/>
      <c r="AW107" s="30"/>
      <c r="AX107" s="30"/>
      <c r="AY107" s="40"/>
      <c r="AZ107" s="40"/>
      <c r="BA107" s="38">
        <v>0</v>
      </c>
      <c r="BB107" s="39">
        <v>45793</v>
      </c>
      <c r="BC107" s="39" t="s">
        <v>230</v>
      </c>
      <c r="BD107" s="11" t="s">
        <v>231</v>
      </c>
      <c r="BE107" s="11" t="s">
        <v>232</v>
      </c>
      <c r="BF107" s="41" t="s">
        <v>251</v>
      </c>
      <c r="BG107" s="11"/>
      <c r="BH107" s="42"/>
      <c r="BI107" s="11" t="s">
        <v>235</v>
      </c>
      <c r="BJ107" s="11" t="s">
        <v>235</v>
      </c>
      <c r="BK107" s="42" t="s">
        <v>235</v>
      </c>
      <c r="BL107" s="11" t="s">
        <v>252</v>
      </c>
    </row>
    <row r="108" ht="24" spans="1:64">
      <c r="A108" s="20">
        <v>118</v>
      </c>
      <c r="B108" s="20" t="s">
        <v>211</v>
      </c>
      <c r="C108" s="20" t="s">
        <v>37</v>
      </c>
      <c r="D108" s="20" t="s">
        <v>212</v>
      </c>
      <c r="E108" s="20" t="s">
        <v>52</v>
      </c>
      <c r="F108" s="20" t="s">
        <v>51</v>
      </c>
      <c r="G108" s="20" t="s">
        <v>35</v>
      </c>
      <c r="H108" s="20" t="s">
        <v>36</v>
      </c>
      <c r="I108" s="20">
        <v>192773</v>
      </c>
      <c r="J108" s="20" t="s">
        <v>515</v>
      </c>
      <c r="K108" s="20">
        <v>192773</v>
      </c>
      <c r="L108" s="20" t="s">
        <v>273</v>
      </c>
      <c r="M108" s="20" t="s">
        <v>274</v>
      </c>
      <c r="N108" s="20">
        <v>405844</v>
      </c>
      <c r="O108" s="20" t="s">
        <v>566</v>
      </c>
      <c r="P108" s="20">
        <v>630677</v>
      </c>
      <c r="Q108" s="20" t="s">
        <v>667</v>
      </c>
      <c r="R108" s="20" t="s">
        <v>218</v>
      </c>
      <c r="S108" s="20" t="s">
        <v>668</v>
      </c>
      <c r="T108" s="20" t="s">
        <v>220</v>
      </c>
      <c r="U108" s="20" t="s">
        <v>310</v>
      </c>
      <c r="V108" s="20">
        <v>541</v>
      </c>
      <c r="W108" s="20" t="s">
        <v>222</v>
      </c>
      <c r="X108" s="20">
        <v>356747465</v>
      </c>
      <c r="Y108" s="20" t="s">
        <v>669</v>
      </c>
      <c r="Z108" s="20" t="s">
        <v>670</v>
      </c>
      <c r="AA108" s="21">
        <v>42000</v>
      </c>
      <c r="AB108" s="20"/>
      <c r="AC108" s="20">
        <v>75</v>
      </c>
      <c r="AD108" s="20" t="s">
        <v>225</v>
      </c>
      <c r="AE108" s="20" t="s">
        <v>671</v>
      </c>
      <c r="AF108" s="21">
        <v>670</v>
      </c>
      <c r="AG108" s="21">
        <v>670</v>
      </c>
      <c r="AH108" s="20" t="s">
        <v>298</v>
      </c>
      <c r="AI108" s="21">
        <v>26783.49</v>
      </c>
      <c r="AJ108" s="21">
        <v>7386.51</v>
      </c>
      <c r="AK108" s="21">
        <v>34170</v>
      </c>
      <c r="AL108" s="21">
        <v>15216.51</v>
      </c>
      <c r="AM108" s="21">
        <v>932.49</v>
      </c>
      <c r="AN108" s="21">
        <v>16149</v>
      </c>
      <c r="AO108" s="21">
        <v>0</v>
      </c>
      <c r="AP108" s="21">
        <v>0</v>
      </c>
      <c r="AQ108" s="21">
        <v>0</v>
      </c>
      <c r="AR108" s="20">
        <v>51</v>
      </c>
      <c r="AS108" s="27" t="s">
        <v>228</v>
      </c>
      <c r="AT108" s="28"/>
      <c r="AU108" s="29" t="s">
        <v>229</v>
      </c>
      <c r="AV108" s="30"/>
      <c r="AW108" s="30"/>
      <c r="AX108" s="30"/>
      <c r="AY108" s="40"/>
      <c r="AZ108" s="40"/>
      <c r="BA108" s="38">
        <v>0</v>
      </c>
      <c r="BB108" s="39">
        <v>45792</v>
      </c>
      <c r="BC108" s="39" t="s">
        <v>230</v>
      </c>
      <c r="BD108" s="11" t="s">
        <v>231</v>
      </c>
      <c r="BE108" s="11" t="s">
        <v>232</v>
      </c>
      <c r="BF108" s="41" t="s">
        <v>251</v>
      </c>
      <c r="BG108" s="11"/>
      <c r="BH108" s="42"/>
      <c r="BI108" s="11" t="s">
        <v>235</v>
      </c>
      <c r="BJ108" s="11" t="s">
        <v>235</v>
      </c>
      <c r="BK108" s="42" t="s">
        <v>235</v>
      </c>
      <c r="BL108" s="11" t="s">
        <v>252</v>
      </c>
    </row>
    <row r="109" ht="24" spans="1:64">
      <c r="A109" s="20">
        <v>121</v>
      </c>
      <c r="B109" s="20" t="s">
        <v>211</v>
      </c>
      <c r="C109" s="20" t="s">
        <v>37</v>
      </c>
      <c r="D109" s="20" t="s">
        <v>212</v>
      </c>
      <c r="E109" s="20" t="s">
        <v>52</v>
      </c>
      <c r="F109" s="20" t="s">
        <v>51</v>
      </c>
      <c r="G109" s="20" t="s">
        <v>35</v>
      </c>
      <c r="H109" s="20" t="s">
        <v>36</v>
      </c>
      <c r="I109" s="20">
        <v>192150</v>
      </c>
      <c r="J109" s="20" t="s">
        <v>534</v>
      </c>
      <c r="K109" s="20">
        <v>192150</v>
      </c>
      <c r="L109" s="20" t="s">
        <v>264</v>
      </c>
      <c r="M109" s="20" t="s">
        <v>265</v>
      </c>
      <c r="N109" s="20">
        <v>396365</v>
      </c>
      <c r="O109" s="20" t="s">
        <v>535</v>
      </c>
      <c r="P109" s="20">
        <v>616585</v>
      </c>
      <c r="Q109" s="20" t="s">
        <v>672</v>
      </c>
      <c r="R109" s="20" t="s">
        <v>218</v>
      </c>
      <c r="S109" s="20" t="s">
        <v>673</v>
      </c>
      <c r="T109" s="20" t="s">
        <v>220</v>
      </c>
      <c r="U109" s="20" t="s">
        <v>221</v>
      </c>
      <c r="V109" s="20">
        <v>0</v>
      </c>
      <c r="W109" s="20" t="s">
        <v>222</v>
      </c>
      <c r="X109" s="20">
        <v>356758506</v>
      </c>
      <c r="Y109" s="20" t="s">
        <v>674</v>
      </c>
      <c r="Z109" s="20" t="s">
        <v>670</v>
      </c>
      <c r="AA109" s="21">
        <v>26000</v>
      </c>
      <c r="AB109" s="20"/>
      <c r="AC109" s="20">
        <v>75</v>
      </c>
      <c r="AD109" s="20" t="s">
        <v>225</v>
      </c>
      <c r="AE109" s="20" t="s">
        <v>675</v>
      </c>
      <c r="AF109" s="21">
        <v>410</v>
      </c>
      <c r="AG109" s="21">
        <v>410</v>
      </c>
      <c r="AH109" s="20" t="s">
        <v>288</v>
      </c>
      <c r="AI109" s="21">
        <v>16328.5</v>
      </c>
      <c r="AJ109" s="21">
        <v>4581.5</v>
      </c>
      <c r="AK109" s="21">
        <v>20910</v>
      </c>
      <c r="AL109" s="21">
        <v>9671.5</v>
      </c>
      <c r="AM109" s="21">
        <v>614.5</v>
      </c>
      <c r="AN109" s="21">
        <v>10286</v>
      </c>
      <c r="AO109" s="21">
        <v>0</v>
      </c>
      <c r="AP109" s="21">
        <v>0</v>
      </c>
      <c r="AQ109" s="21">
        <v>0</v>
      </c>
      <c r="AR109" s="20">
        <v>51</v>
      </c>
      <c r="AS109" s="27" t="s">
        <v>228</v>
      </c>
      <c r="AT109" s="28"/>
      <c r="AU109" s="29" t="s">
        <v>229</v>
      </c>
      <c r="AV109" s="30"/>
      <c r="AW109" s="30"/>
      <c r="AX109" s="30"/>
      <c r="AY109" s="40"/>
      <c r="AZ109" s="40"/>
      <c r="BA109" s="38">
        <v>0</v>
      </c>
      <c r="BB109" s="39">
        <v>45791</v>
      </c>
      <c r="BC109" s="39" t="s">
        <v>230</v>
      </c>
      <c r="BD109" s="11" t="s">
        <v>231</v>
      </c>
      <c r="BE109" s="11" t="s">
        <v>232</v>
      </c>
      <c r="BF109" s="41" t="s">
        <v>251</v>
      </c>
      <c r="BG109" s="11"/>
      <c r="BH109" s="42"/>
      <c r="BI109" s="11" t="s">
        <v>235</v>
      </c>
      <c r="BJ109" s="11" t="s">
        <v>235</v>
      </c>
      <c r="BK109" s="42" t="s">
        <v>235</v>
      </c>
      <c r="BL109" s="11" t="s">
        <v>252</v>
      </c>
    </row>
    <row r="110" ht="24" spans="1:64">
      <c r="A110" s="20">
        <v>122</v>
      </c>
      <c r="B110" s="20" t="s">
        <v>211</v>
      </c>
      <c r="C110" s="20" t="s">
        <v>37</v>
      </c>
      <c r="D110" s="20" t="s">
        <v>212</v>
      </c>
      <c r="E110" s="20" t="s">
        <v>52</v>
      </c>
      <c r="F110" s="20" t="s">
        <v>51</v>
      </c>
      <c r="G110" s="20" t="s">
        <v>35</v>
      </c>
      <c r="H110" s="20" t="s">
        <v>36</v>
      </c>
      <c r="I110" s="20">
        <v>194083</v>
      </c>
      <c r="J110" s="20" t="s">
        <v>272</v>
      </c>
      <c r="K110" s="20">
        <v>194083</v>
      </c>
      <c r="L110" s="20" t="s">
        <v>273</v>
      </c>
      <c r="M110" s="20" t="s">
        <v>274</v>
      </c>
      <c r="N110" s="20">
        <v>412155</v>
      </c>
      <c r="O110" s="20" t="s">
        <v>275</v>
      </c>
      <c r="P110" s="20">
        <v>819451</v>
      </c>
      <c r="Q110" s="20" t="s">
        <v>676</v>
      </c>
      <c r="R110" s="20" t="s">
        <v>256</v>
      </c>
      <c r="S110" s="20" t="s">
        <v>677</v>
      </c>
      <c r="T110" s="20" t="s">
        <v>220</v>
      </c>
      <c r="U110" s="20" t="s">
        <v>221</v>
      </c>
      <c r="V110" s="20">
        <v>0</v>
      </c>
      <c r="W110" s="20" t="s">
        <v>278</v>
      </c>
      <c r="X110" s="20">
        <v>356765997</v>
      </c>
      <c r="Y110" s="20" t="s">
        <v>678</v>
      </c>
      <c r="Z110" s="20" t="s">
        <v>670</v>
      </c>
      <c r="AA110" s="21">
        <v>40000</v>
      </c>
      <c r="AB110" s="20"/>
      <c r="AC110" s="20">
        <v>75</v>
      </c>
      <c r="AD110" s="20" t="s">
        <v>260</v>
      </c>
      <c r="AE110" s="20" t="s">
        <v>665</v>
      </c>
      <c r="AF110" s="21">
        <v>640</v>
      </c>
      <c r="AG110" s="21">
        <v>640</v>
      </c>
      <c r="AH110" s="20" t="s">
        <v>282</v>
      </c>
      <c r="AI110" s="21">
        <v>26398.72</v>
      </c>
      <c r="AJ110" s="21">
        <v>6881.28</v>
      </c>
      <c r="AK110" s="21">
        <v>33280</v>
      </c>
      <c r="AL110" s="21">
        <v>13601.28</v>
      </c>
      <c r="AM110" s="21">
        <v>778.72</v>
      </c>
      <c r="AN110" s="21">
        <v>14380</v>
      </c>
      <c r="AO110" s="21">
        <v>0</v>
      </c>
      <c r="AP110" s="21">
        <v>0</v>
      </c>
      <c r="AQ110" s="21">
        <v>0</v>
      </c>
      <c r="AR110" s="20">
        <v>52</v>
      </c>
      <c r="AS110" s="27" t="s">
        <v>228</v>
      </c>
      <c r="AT110" s="28"/>
      <c r="AU110" s="29" t="s">
        <v>229</v>
      </c>
      <c r="AV110" s="30"/>
      <c r="AW110" s="30"/>
      <c r="AX110" s="30"/>
      <c r="AY110" s="40"/>
      <c r="AZ110" s="40"/>
      <c r="BA110" s="38">
        <v>0</v>
      </c>
      <c r="BB110" s="39">
        <v>45792</v>
      </c>
      <c r="BC110" s="39" t="s">
        <v>230</v>
      </c>
      <c r="BD110" s="11" t="s">
        <v>231</v>
      </c>
      <c r="BE110" s="11" t="s">
        <v>232</v>
      </c>
      <c r="BF110" s="41" t="s">
        <v>251</v>
      </c>
      <c r="BG110" s="11"/>
      <c r="BH110" s="42"/>
      <c r="BI110" s="11" t="s">
        <v>235</v>
      </c>
      <c r="BJ110" s="11" t="s">
        <v>235</v>
      </c>
      <c r="BK110" s="42" t="s">
        <v>235</v>
      </c>
      <c r="BL110" s="11" t="s">
        <v>252</v>
      </c>
    </row>
    <row r="111" ht="24" spans="1:64">
      <c r="A111" s="20">
        <v>123</v>
      </c>
      <c r="B111" s="20" t="s">
        <v>211</v>
      </c>
      <c r="C111" s="20" t="s">
        <v>37</v>
      </c>
      <c r="D111" s="20" t="s">
        <v>212</v>
      </c>
      <c r="E111" s="20" t="s">
        <v>52</v>
      </c>
      <c r="F111" s="20" t="s">
        <v>51</v>
      </c>
      <c r="G111" s="20" t="s">
        <v>35</v>
      </c>
      <c r="H111" s="20" t="s">
        <v>36</v>
      </c>
      <c r="I111" s="20">
        <v>191076</v>
      </c>
      <c r="J111" s="20" t="s">
        <v>388</v>
      </c>
      <c r="K111" s="20">
        <v>191076</v>
      </c>
      <c r="L111" s="20" t="s">
        <v>264</v>
      </c>
      <c r="M111" s="20" t="s">
        <v>265</v>
      </c>
      <c r="N111" s="20">
        <v>397994</v>
      </c>
      <c r="O111" s="20" t="s">
        <v>389</v>
      </c>
      <c r="P111" s="20">
        <v>593423</v>
      </c>
      <c r="Q111" s="20" t="s">
        <v>679</v>
      </c>
      <c r="R111" s="20" t="s">
        <v>256</v>
      </c>
      <c r="S111" s="20" t="s">
        <v>680</v>
      </c>
      <c r="T111" s="20" t="s">
        <v>258</v>
      </c>
      <c r="U111" s="20" t="s">
        <v>221</v>
      </c>
      <c r="V111" s="20">
        <v>0</v>
      </c>
      <c r="W111" s="20" t="s">
        <v>222</v>
      </c>
      <c r="X111" s="20">
        <v>356798791</v>
      </c>
      <c r="Y111" s="20" t="s">
        <v>681</v>
      </c>
      <c r="Z111" s="20" t="s">
        <v>682</v>
      </c>
      <c r="AA111" s="21">
        <v>40000</v>
      </c>
      <c r="AB111" s="20"/>
      <c r="AC111" s="20">
        <v>75</v>
      </c>
      <c r="AD111" s="20" t="s">
        <v>260</v>
      </c>
      <c r="AE111" s="20" t="s">
        <v>675</v>
      </c>
      <c r="AF111" s="21">
        <v>640</v>
      </c>
      <c r="AG111" s="21">
        <v>640</v>
      </c>
      <c r="AH111" s="20" t="s">
        <v>288</v>
      </c>
      <c r="AI111" s="21">
        <v>25826.67</v>
      </c>
      <c r="AJ111" s="21">
        <v>6813.33</v>
      </c>
      <c r="AK111" s="21">
        <v>32640</v>
      </c>
      <c r="AL111" s="21">
        <v>14173.33</v>
      </c>
      <c r="AM111" s="21">
        <v>846.67</v>
      </c>
      <c r="AN111" s="21">
        <v>15020</v>
      </c>
      <c r="AO111" s="21">
        <v>0</v>
      </c>
      <c r="AP111" s="21">
        <v>0</v>
      </c>
      <c r="AQ111" s="21">
        <v>0</v>
      </c>
      <c r="AR111" s="20">
        <v>51</v>
      </c>
      <c r="AS111" s="27" t="s">
        <v>228</v>
      </c>
      <c r="AT111" s="28"/>
      <c r="AU111" s="29" t="s">
        <v>229</v>
      </c>
      <c r="AV111" s="30"/>
      <c r="AW111" s="30"/>
      <c r="AX111" s="30"/>
      <c r="AY111" s="40"/>
      <c r="AZ111" s="40"/>
      <c r="BA111" s="38">
        <v>0</v>
      </c>
      <c r="BB111" s="39">
        <v>45792</v>
      </c>
      <c r="BC111" s="39" t="s">
        <v>230</v>
      </c>
      <c r="BD111" s="11" t="s">
        <v>231</v>
      </c>
      <c r="BE111" s="11" t="s">
        <v>232</v>
      </c>
      <c r="BF111" s="41" t="s">
        <v>233</v>
      </c>
      <c r="BG111" s="11"/>
      <c r="BH111" s="42"/>
      <c r="BI111" s="11" t="s">
        <v>234</v>
      </c>
      <c r="BJ111" s="11" t="s">
        <v>235</v>
      </c>
      <c r="BK111" s="42" t="s">
        <v>235</v>
      </c>
      <c r="BL111" s="11" t="s">
        <v>236</v>
      </c>
    </row>
    <row r="112" ht="24" spans="1:64">
      <c r="A112" s="20">
        <v>125</v>
      </c>
      <c r="B112" s="20" t="s">
        <v>211</v>
      </c>
      <c r="C112" s="20" t="s">
        <v>37</v>
      </c>
      <c r="D112" s="20" t="s">
        <v>212</v>
      </c>
      <c r="E112" s="20" t="s">
        <v>52</v>
      </c>
      <c r="F112" s="20" t="s">
        <v>51</v>
      </c>
      <c r="G112" s="20" t="s">
        <v>35</v>
      </c>
      <c r="H112" s="20" t="s">
        <v>36</v>
      </c>
      <c r="I112" s="20">
        <v>192965</v>
      </c>
      <c r="J112" s="20" t="s">
        <v>683</v>
      </c>
      <c r="K112" s="20">
        <v>192965</v>
      </c>
      <c r="L112" s="20" t="s">
        <v>238</v>
      </c>
      <c r="M112" s="20" t="s">
        <v>239</v>
      </c>
      <c r="N112" s="20">
        <v>417399</v>
      </c>
      <c r="O112" s="20" t="s">
        <v>684</v>
      </c>
      <c r="P112" s="20">
        <v>663118</v>
      </c>
      <c r="Q112" s="20" t="s">
        <v>685</v>
      </c>
      <c r="R112" s="20" t="s">
        <v>218</v>
      </c>
      <c r="S112" s="20" t="s">
        <v>686</v>
      </c>
      <c r="T112" s="20" t="s">
        <v>372</v>
      </c>
      <c r="U112" s="20" t="s">
        <v>310</v>
      </c>
      <c r="V112" s="20">
        <v>0</v>
      </c>
      <c r="W112" s="20" t="s">
        <v>401</v>
      </c>
      <c r="X112" s="20">
        <v>356886878</v>
      </c>
      <c r="Y112" s="20" t="s">
        <v>687</v>
      </c>
      <c r="Z112" s="20" t="s">
        <v>688</v>
      </c>
      <c r="AA112" s="21">
        <v>52000</v>
      </c>
      <c r="AB112" s="20"/>
      <c r="AC112" s="20">
        <v>75</v>
      </c>
      <c r="AD112" s="20" t="s">
        <v>499</v>
      </c>
      <c r="AE112" s="20" t="s">
        <v>689</v>
      </c>
      <c r="AF112" s="21">
        <v>830</v>
      </c>
      <c r="AG112" s="21">
        <v>830</v>
      </c>
      <c r="AH112" s="20" t="s">
        <v>690</v>
      </c>
      <c r="AI112" s="21">
        <v>26946.55</v>
      </c>
      <c r="AJ112" s="21">
        <v>7913.45</v>
      </c>
      <c r="AK112" s="21">
        <v>34860</v>
      </c>
      <c r="AL112" s="21">
        <v>25053.45</v>
      </c>
      <c r="AM112" s="21">
        <v>2075.55</v>
      </c>
      <c r="AN112" s="21">
        <v>27129</v>
      </c>
      <c r="AO112" s="21">
        <v>4310.65</v>
      </c>
      <c r="AP112" s="21">
        <v>669.35</v>
      </c>
      <c r="AQ112" s="21">
        <v>4980</v>
      </c>
      <c r="AR112" s="20">
        <v>48</v>
      </c>
      <c r="AS112" s="31">
        <v>41</v>
      </c>
      <c r="AT112" s="32" t="s">
        <v>289</v>
      </c>
      <c r="AU112" s="29" t="s">
        <v>229</v>
      </c>
      <c r="AV112" s="30"/>
      <c r="AW112" s="30"/>
      <c r="AX112" s="30"/>
      <c r="AY112" s="40"/>
      <c r="AZ112" s="40"/>
      <c r="BA112" s="38">
        <v>0</v>
      </c>
      <c r="BB112" s="39">
        <v>45793</v>
      </c>
      <c r="BC112" s="39" t="s">
        <v>230</v>
      </c>
      <c r="BD112" s="11" t="s">
        <v>231</v>
      </c>
      <c r="BE112" s="11" t="s">
        <v>232</v>
      </c>
      <c r="BF112" s="41" t="s">
        <v>251</v>
      </c>
      <c r="BG112" s="11"/>
      <c r="BH112" s="42"/>
      <c r="BI112" s="11" t="s">
        <v>235</v>
      </c>
      <c r="BJ112" s="11" t="s">
        <v>235</v>
      </c>
      <c r="BK112" s="42" t="s">
        <v>235</v>
      </c>
      <c r="BL112" s="11" t="s">
        <v>252</v>
      </c>
    </row>
    <row r="113" ht="24" spans="1:64">
      <c r="A113" s="20">
        <v>128</v>
      </c>
      <c r="B113" s="20" t="s">
        <v>211</v>
      </c>
      <c r="C113" s="20" t="s">
        <v>37</v>
      </c>
      <c r="D113" s="20" t="s">
        <v>212</v>
      </c>
      <c r="E113" s="20" t="s">
        <v>52</v>
      </c>
      <c r="F113" s="20" t="s">
        <v>51</v>
      </c>
      <c r="G113" s="20" t="s">
        <v>35</v>
      </c>
      <c r="H113" s="20" t="s">
        <v>36</v>
      </c>
      <c r="I113" s="20">
        <v>192965</v>
      </c>
      <c r="J113" s="20" t="s">
        <v>683</v>
      </c>
      <c r="K113" s="20">
        <v>192965</v>
      </c>
      <c r="L113" s="20" t="s">
        <v>238</v>
      </c>
      <c r="M113" s="20" t="s">
        <v>239</v>
      </c>
      <c r="N113" s="20">
        <v>417399</v>
      </c>
      <c r="O113" s="20" t="s">
        <v>684</v>
      </c>
      <c r="P113" s="20">
        <v>663118</v>
      </c>
      <c r="Q113" s="20" t="s">
        <v>685</v>
      </c>
      <c r="R113" s="20" t="s">
        <v>218</v>
      </c>
      <c r="S113" s="20" t="s">
        <v>691</v>
      </c>
      <c r="T113" s="20" t="s">
        <v>220</v>
      </c>
      <c r="U113" s="20" t="s">
        <v>310</v>
      </c>
      <c r="V113" s="20">
        <v>0</v>
      </c>
      <c r="W113" s="20" t="s">
        <v>401</v>
      </c>
      <c r="X113" s="20">
        <v>357057684</v>
      </c>
      <c r="Y113" s="20" t="s">
        <v>692</v>
      </c>
      <c r="Z113" s="20" t="s">
        <v>688</v>
      </c>
      <c r="AA113" s="21">
        <v>52000</v>
      </c>
      <c r="AB113" s="20"/>
      <c r="AC113" s="20">
        <v>75</v>
      </c>
      <c r="AD113" s="20" t="s">
        <v>499</v>
      </c>
      <c r="AE113" s="20" t="s">
        <v>689</v>
      </c>
      <c r="AF113" s="21">
        <v>830</v>
      </c>
      <c r="AG113" s="21">
        <v>830</v>
      </c>
      <c r="AH113" s="20" t="s">
        <v>288</v>
      </c>
      <c r="AI113" s="21">
        <v>31257.2</v>
      </c>
      <c r="AJ113" s="21">
        <v>8582.8</v>
      </c>
      <c r="AK113" s="21">
        <v>39840</v>
      </c>
      <c r="AL113" s="21">
        <v>20742.8</v>
      </c>
      <c r="AM113" s="21">
        <v>1406.2</v>
      </c>
      <c r="AN113" s="21">
        <v>22149</v>
      </c>
      <c r="AO113" s="21">
        <v>0</v>
      </c>
      <c r="AP113" s="21">
        <v>0</v>
      </c>
      <c r="AQ113" s="21">
        <v>0</v>
      </c>
      <c r="AR113" s="20">
        <v>48</v>
      </c>
      <c r="AS113" s="27" t="s">
        <v>228</v>
      </c>
      <c r="AT113" s="28"/>
      <c r="AU113" s="29" t="s">
        <v>229</v>
      </c>
      <c r="AV113" s="30"/>
      <c r="AW113" s="30"/>
      <c r="AX113" s="30"/>
      <c r="AY113" s="40"/>
      <c r="AZ113" s="40"/>
      <c r="BA113" s="38">
        <v>0</v>
      </c>
      <c r="BB113" s="39">
        <v>45793</v>
      </c>
      <c r="BC113" s="39" t="s">
        <v>230</v>
      </c>
      <c r="BD113" s="11" t="s">
        <v>231</v>
      </c>
      <c r="BE113" s="11" t="s">
        <v>232</v>
      </c>
      <c r="BF113" s="41" t="s">
        <v>233</v>
      </c>
      <c r="BG113" s="11"/>
      <c r="BH113" s="42"/>
      <c r="BI113" s="11" t="s">
        <v>234</v>
      </c>
      <c r="BJ113" s="11" t="s">
        <v>235</v>
      </c>
      <c r="BK113" s="42" t="s">
        <v>235</v>
      </c>
      <c r="BL113" s="11" t="s">
        <v>236</v>
      </c>
    </row>
    <row r="114" ht="24" spans="1:64">
      <c r="A114" s="20">
        <v>130</v>
      </c>
      <c r="B114" s="20" t="s">
        <v>211</v>
      </c>
      <c r="C114" s="20" t="s">
        <v>37</v>
      </c>
      <c r="D114" s="20" t="s">
        <v>212</v>
      </c>
      <c r="E114" s="20" t="s">
        <v>52</v>
      </c>
      <c r="F114" s="20" t="s">
        <v>51</v>
      </c>
      <c r="G114" s="20" t="s">
        <v>35</v>
      </c>
      <c r="H114" s="20" t="s">
        <v>36</v>
      </c>
      <c r="I114" s="20">
        <v>192773</v>
      </c>
      <c r="J114" s="20" t="s">
        <v>515</v>
      </c>
      <c r="K114" s="20">
        <v>192773</v>
      </c>
      <c r="L114" s="20" t="s">
        <v>273</v>
      </c>
      <c r="M114" s="20" t="s">
        <v>274</v>
      </c>
      <c r="N114" s="20">
        <v>405844</v>
      </c>
      <c r="O114" s="20" t="s">
        <v>566</v>
      </c>
      <c r="P114" s="20">
        <v>615990</v>
      </c>
      <c r="Q114" s="20" t="s">
        <v>586</v>
      </c>
      <c r="R114" s="20" t="s">
        <v>218</v>
      </c>
      <c r="S114" s="20" t="s">
        <v>693</v>
      </c>
      <c r="T114" s="20" t="s">
        <v>220</v>
      </c>
      <c r="U114" s="20" t="s">
        <v>221</v>
      </c>
      <c r="V114" s="20">
        <v>0</v>
      </c>
      <c r="W114" s="20" t="s">
        <v>222</v>
      </c>
      <c r="X114" s="20">
        <v>357223534</v>
      </c>
      <c r="Y114" s="20" t="s">
        <v>396</v>
      </c>
      <c r="Z114" s="20" t="s">
        <v>688</v>
      </c>
      <c r="AA114" s="21">
        <v>60000</v>
      </c>
      <c r="AB114" s="20"/>
      <c r="AC114" s="20">
        <v>75</v>
      </c>
      <c r="AD114" s="20" t="s">
        <v>694</v>
      </c>
      <c r="AE114" s="20" t="s">
        <v>695</v>
      </c>
      <c r="AF114" s="21">
        <v>950</v>
      </c>
      <c r="AG114" s="21">
        <v>950</v>
      </c>
      <c r="AH114" s="20" t="s">
        <v>298</v>
      </c>
      <c r="AI114" s="21">
        <v>35600.47</v>
      </c>
      <c r="AJ114" s="21">
        <v>9999.53</v>
      </c>
      <c r="AK114" s="21">
        <v>45600</v>
      </c>
      <c r="AL114" s="21">
        <v>24399.53</v>
      </c>
      <c r="AM114" s="21">
        <v>1699.47</v>
      </c>
      <c r="AN114" s="21">
        <v>26099</v>
      </c>
      <c r="AO114" s="21">
        <v>0</v>
      </c>
      <c r="AP114" s="21">
        <v>0</v>
      </c>
      <c r="AQ114" s="21">
        <v>0</v>
      </c>
      <c r="AR114" s="20">
        <v>48</v>
      </c>
      <c r="AS114" s="27" t="s">
        <v>228</v>
      </c>
      <c r="AT114" s="28"/>
      <c r="AU114" s="29" t="s">
        <v>229</v>
      </c>
      <c r="AV114" s="30"/>
      <c r="AW114" s="30"/>
      <c r="AX114" s="30"/>
      <c r="AY114" s="40"/>
      <c r="AZ114" s="40"/>
      <c r="BA114" s="38">
        <v>0</v>
      </c>
      <c r="BB114" s="39">
        <v>45792</v>
      </c>
      <c r="BC114" s="39" t="s">
        <v>230</v>
      </c>
      <c r="BD114" s="11" t="s">
        <v>231</v>
      </c>
      <c r="BE114" s="11" t="s">
        <v>232</v>
      </c>
      <c r="BF114" s="41" t="s">
        <v>251</v>
      </c>
      <c r="BG114" s="11"/>
      <c r="BH114" s="42"/>
      <c r="BI114" s="11" t="s">
        <v>235</v>
      </c>
      <c r="BJ114" s="11" t="s">
        <v>235</v>
      </c>
      <c r="BK114" s="42" t="s">
        <v>235</v>
      </c>
      <c r="BL114" s="11" t="s">
        <v>252</v>
      </c>
    </row>
    <row r="115" spans="1:64">
      <c r="A115" s="20">
        <v>133</v>
      </c>
      <c r="B115" s="20" t="s">
        <v>211</v>
      </c>
      <c r="C115" s="20" t="s">
        <v>37</v>
      </c>
      <c r="D115" s="20" t="s">
        <v>212</v>
      </c>
      <c r="E115" s="20" t="s">
        <v>52</v>
      </c>
      <c r="F115" s="20" t="s">
        <v>51</v>
      </c>
      <c r="G115" s="20" t="s">
        <v>35</v>
      </c>
      <c r="H115" s="20" t="s">
        <v>36</v>
      </c>
      <c r="I115" s="20">
        <v>190861</v>
      </c>
      <c r="J115" s="20" t="s">
        <v>696</v>
      </c>
      <c r="K115" s="20">
        <v>190861</v>
      </c>
      <c r="L115" s="20" t="s">
        <v>273</v>
      </c>
      <c r="M115" s="20" t="s">
        <v>274</v>
      </c>
      <c r="N115" s="20">
        <v>384008</v>
      </c>
      <c r="O115" s="20" t="s">
        <v>697</v>
      </c>
      <c r="P115" s="20">
        <v>675208</v>
      </c>
      <c r="Q115" s="20" t="s">
        <v>698</v>
      </c>
      <c r="R115" s="20" t="s">
        <v>256</v>
      </c>
      <c r="S115" s="20" t="s">
        <v>699</v>
      </c>
      <c r="T115" s="20" t="s">
        <v>220</v>
      </c>
      <c r="U115" s="20" t="s">
        <v>221</v>
      </c>
      <c r="V115" s="20">
        <v>0</v>
      </c>
      <c r="W115" s="20" t="s">
        <v>222</v>
      </c>
      <c r="X115" s="20">
        <v>357332600</v>
      </c>
      <c r="Y115" s="20" t="s">
        <v>700</v>
      </c>
      <c r="Z115" s="20" t="s">
        <v>701</v>
      </c>
      <c r="AA115" s="21">
        <v>40000</v>
      </c>
      <c r="AB115" s="20"/>
      <c r="AC115" s="20">
        <v>75</v>
      </c>
      <c r="AD115" s="20" t="s">
        <v>702</v>
      </c>
      <c r="AE115" s="20" t="s">
        <v>703</v>
      </c>
      <c r="AF115" s="21">
        <v>640</v>
      </c>
      <c r="AG115" s="21">
        <v>640</v>
      </c>
      <c r="AH115" s="20" t="s">
        <v>288</v>
      </c>
      <c r="AI115" s="21">
        <v>22973.13</v>
      </c>
      <c r="AJ115" s="21">
        <v>6466.87</v>
      </c>
      <c r="AK115" s="21">
        <v>29440</v>
      </c>
      <c r="AL115" s="21">
        <v>17026.87</v>
      </c>
      <c r="AM115" s="21">
        <v>1233.13</v>
      </c>
      <c r="AN115" s="21">
        <v>18260</v>
      </c>
      <c r="AO115" s="21">
        <v>0</v>
      </c>
      <c r="AP115" s="21">
        <v>0</v>
      </c>
      <c r="AQ115" s="21">
        <v>0</v>
      </c>
      <c r="AR115" s="20">
        <v>46</v>
      </c>
      <c r="AS115" s="27" t="s">
        <v>228</v>
      </c>
      <c r="AT115" s="28"/>
      <c r="AU115" s="29" t="s">
        <v>229</v>
      </c>
      <c r="AV115" s="30"/>
      <c r="AW115" s="30"/>
      <c r="AX115" s="30"/>
      <c r="AY115" s="40"/>
      <c r="AZ115" s="40"/>
      <c r="BA115" s="38">
        <v>0</v>
      </c>
      <c r="BB115" s="39">
        <v>45792</v>
      </c>
      <c r="BC115" s="39" t="s">
        <v>230</v>
      </c>
      <c r="BD115" s="11" t="s">
        <v>231</v>
      </c>
      <c r="BE115" s="11" t="s">
        <v>232</v>
      </c>
      <c r="BF115" s="41" t="s">
        <v>233</v>
      </c>
      <c r="BG115" s="11"/>
      <c r="BH115" s="42"/>
      <c r="BI115" s="11" t="s">
        <v>234</v>
      </c>
      <c r="BJ115" s="11" t="s">
        <v>235</v>
      </c>
      <c r="BK115" s="42" t="s">
        <v>235</v>
      </c>
      <c r="BL115" s="11" t="s">
        <v>236</v>
      </c>
    </row>
    <row r="116" ht="24" spans="1:64">
      <c r="A116" s="20">
        <v>134</v>
      </c>
      <c r="B116" s="20" t="s">
        <v>211</v>
      </c>
      <c r="C116" s="20" t="s">
        <v>37</v>
      </c>
      <c r="D116" s="20" t="s">
        <v>212</v>
      </c>
      <c r="E116" s="20" t="s">
        <v>52</v>
      </c>
      <c r="F116" s="20" t="s">
        <v>51</v>
      </c>
      <c r="G116" s="20" t="s">
        <v>35</v>
      </c>
      <c r="H116" s="20" t="s">
        <v>36</v>
      </c>
      <c r="I116" s="20">
        <v>191262</v>
      </c>
      <c r="J116" s="20" t="s">
        <v>327</v>
      </c>
      <c r="K116" s="20">
        <v>191262</v>
      </c>
      <c r="L116" s="20" t="s">
        <v>273</v>
      </c>
      <c r="M116" s="20" t="s">
        <v>274</v>
      </c>
      <c r="N116" s="20">
        <v>391249</v>
      </c>
      <c r="O116" s="20" t="s">
        <v>328</v>
      </c>
      <c r="P116" s="20">
        <v>624326</v>
      </c>
      <c r="Q116" s="20" t="s">
        <v>704</v>
      </c>
      <c r="R116" s="20" t="s">
        <v>218</v>
      </c>
      <c r="S116" s="20" t="s">
        <v>705</v>
      </c>
      <c r="T116" s="20" t="s">
        <v>220</v>
      </c>
      <c r="U116" s="20" t="s">
        <v>221</v>
      </c>
      <c r="V116" s="20">
        <v>0</v>
      </c>
      <c r="W116" s="20" t="s">
        <v>222</v>
      </c>
      <c r="X116" s="20">
        <v>357332703</v>
      </c>
      <c r="Y116" s="20" t="s">
        <v>706</v>
      </c>
      <c r="Z116" s="20" t="s">
        <v>701</v>
      </c>
      <c r="AA116" s="21">
        <v>50000</v>
      </c>
      <c r="AB116" s="20"/>
      <c r="AC116" s="20">
        <v>75</v>
      </c>
      <c r="AD116" s="20" t="s">
        <v>694</v>
      </c>
      <c r="AE116" s="20" t="s">
        <v>707</v>
      </c>
      <c r="AF116" s="21">
        <v>800</v>
      </c>
      <c r="AG116" s="21">
        <v>800</v>
      </c>
      <c r="AH116" s="20" t="s">
        <v>227</v>
      </c>
      <c r="AI116" s="21">
        <v>28504.04</v>
      </c>
      <c r="AJ116" s="21">
        <v>8295.96</v>
      </c>
      <c r="AK116" s="21">
        <v>36800</v>
      </c>
      <c r="AL116" s="21">
        <v>21495.96</v>
      </c>
      <c r="AM116" s="21">
        <v>1572.04</v>
      </c>
      <c r="AN116" s="21">
        <v>23068</v>
      </c>
      <c r="AO116" s="21">
        <v>0</v>
      </c>
      <c r="AP116" s="21">
        <v>0</v>
      </c>
      <c r="AQ116" s="21">
        <v>0</v>
      </c>
      <c r="AR116" s="20">
        <v>46</v>
      </c>
      <c r="AS116" s="27" t="s">
        <v>228</v>
      </c>
      <c r="AT116" s="28"/>
      <c r="AU116" s="29" t="s">
        <v>229</v>
      </c>
      <c r="AV116" s="30"/>
      <c r="AW116" s="30"/>
      <c r="AX116" s="30"/>
      <c r="AY116" s="40"/>
      <c r="AZ116" s="40"/>
      <c r="BA116" s="38">
        <v>0</v>
      </c>
      <c r="BB116" s="39">
        <v>45792</v>
      </c>
      <c r="BC116" s="39" t="s">
        <v>230</v>
      </c>
      <c r="BD116" s="11" t="s">
        <v>231</v>
      </c>
      <c r="BE116" s="11" t="s">
        <v>232</v>
      </c>
      <c r="BF116" s="41" t="s">
        <v>233</v>
      </c>
      <c r="BG116" s="11"/>
      <c r="BH116" s="42"/>
      <c r="BI116" s="11" t="s">
        <v>234</v>
      </c>
      <c r="BJ116" s="11" t="s">
        <v>235</v>
      </c>
      <c r="BK116" s="42" t="s">
        <v>235</v>
      </c>
      <c r="BL116" s="11" t="s">
        <v>236</v>
      </c>
    </row>
    <row r="117" spans="1:64">
      <c r="A117" s="20">
        <v>135</v>
      </c>
      <c r="B117" s="20" t="s">
        <v>211</v>
      </c>
      <c r="C117" s="20" t="s">
        <v>37</v>
      </c>
      <c r="D117" s="20" t="s">
        <v>212</v>
      </c>
      <c r="E117" s="20" t="s">
        <v>52</v>
      </c>
      <c r="F117" s="20" t="s">
        <v>51</v>
      </c>
      <c r="G117" s="20" t="s">
        <v>35</v>
      </c>
      <c r="H117" s="20" t="s">
        <v>36</v>
      </c>
      <c r="I117" s="20">
        <v>192788</v>
      </c>
      <c r="J117" s="20" t="s">
        <v>263</v>
      </c>
      <c r="K117" s="20">
        <v>192788</v>
      </c>
      <c r="L117" s="20" t="s">
        <v>264</v>
      </c>
      <c r="M117" s="20" t="s">
        <v>265</v>
      </c>
      <c r="N117" s="20">
        <v>405834</v>
      </c>
      <c r="O117" s="20" t="s">
        <v>266</v>
      </c>
      <c r="P117" s="20">
        <v>612887</v>
      </c>
      <c r="Q117" s="20" t="s">
        <v>370</v>
      </c>
      <c r="R117" s="20" t="s">
        <v>218</v>
      </c>
      <c r="S117" s="20" t="s">
        <v>708</v>
      </c>
      <c r="T117" s="20" t="s">
        <v>220</v>
      </c>
      <c r="U117" s="20" t="s">
        <v>221</v>
      </c>
      <c r="V117" s="20">
        <v>0</v>
      </c>
      <c r="W117" s="20" t="s">
        <v>401</v>
      </c>
      <c r="X117" s="20">
        <v>357341309</v>
      </c>
      <c r="Y117" s="20" t="s">
        <v>709</v>
      </c>
      <c r="Z117" s="20" t="s">
        <v>710</v>
      </c>
      <c r="AA117" s="21">
        <v>65000</v>
      </c>
      <c r="AB117" s="20"/>
      <c r="AC117" s="20">
        <v>75</v>
      </c>
      <c r="AD117" s="20" t="s">
        <v>694</v>
      </c>
      <c r="AE117" s="20" t="s">
        <v>711</v>
      </c>
      <c r="AF117" s="21">
        <v>1030</v>
      </c>
      <c r="AG117" s="21">
        <v>1030</v>
      </c>
      <c r="AH117" s="20" t="s">
        <v>262</v>
      </c>
      <c r="AI117" s="21">
        <v>37712.93</v>
      </c>
      <c r="AJ117" s="21">
        <v>10697.07</v>
      </c>
      <c r="AK117" s="21">
        <v>48410</v>
      </c>
      <c r="AL117" s="21">
        <v>27287.07</v>
      </c>
      <c r="AM117" s="21">
        <v>1963.93</v>
      </c>
      <c r="AN117" s="21">
        <v>29251</v>
      </c>
      <c r="AO117" s="21">
        <v>0</v>
      </c>
      <c r="AP117" s="21">
        <v>0</v>
      </c>
      <c r="AQ117" s="21">
        <v>0</v>
      </c>
      <c r="AR117" s="20">
        <v>47</v>
      </c>
      <c r="AS117" s="27" t="s">
        <v>228</v>
      </c>
      <c r="AT117" s="28"/>
      <c r="AU117" s="29" t="s">
        <v>229</v>
      </c>
      <c r="AV117" s="30"/>
      <c r="AW117" s="30"/>
      <c r="AX117" s="30"/>
      <c r="AY117" s="40"/>
      <c r="AZ117" s="40"/>
      <c r="BA117" s="38">
        <v>0</v>
      </c>
      <c r="BB117" s="39">
        <v>45792</v>
      </c>
      <c r="BC117" s="39" t="s">
        <v>230</v>
      </c>
      <c r="BD117" s="11" t="s">
        <v>231</v>
      </c>
      <c r="BE117" s="11" t="s">
        <v>232</v>
      </c>
      <c r="BF117" s="41" t="s">
        <v>233</v>
      </c>
      <c r="BG117" s="11"/>
      <c r="BH117" s="42"/>
      <c r="BI117" s="11" t="s">
        <v>234</v>
      </c>
      <c r="BJ117" s="11" t="s">
        <v>235</v>
      </c>
      <c r="BK117" s="42" t="s">
        <v>235</v>
      </c>
      <c r="BL117" s="11" t="s">
        <v>236</v>
      </c>
    </row>
    <row r="118" ht="24" spans="1:64">
      <c r="A118" s="20">
        <v>136</v>
      </c>
      <c r="B118" s="20" t="s">
        <v>211</v>
      </c>
      <c r="C118" s="20" t="s">
        <v>37</v>
      </c>
      <c r="D118" s="20" t="s">
        <v>212</v>
      </c>
      <c r="E118" s="20" t="s">
        <v>52</v>
      </c>
      <c r="F118" s="20" t="s">
        <v>51</v>
      </c>
      <c r="G118" s="20" t="s">
        <v>35</v>
      </c>
      <c r="H118" s="20" t="s">
        <v>36</v>
      </c>
      <c r="I118" s="20">
        <v>191036</v>
      </c>
      <c r="J118" s="20" t="s">
        <v>403</v>
      </c>
      <c r="K118" s="20">
        <v>191036</v>
      </c>
      <c r="L118" s="20" t="s">
        <v>273</v>
      </c>
      <c r="M118" s="20" t="s">
        <v>274</v>
      </c>
      <c r="N118" s="20">
        <v>386489</v>
      </c>
      <c r="O118" s="20" t="s">
        <v>404</v>
      </c>
      <c r="P118" s="20">
        <v>598287</v>
      </c>
      <c r="Q118" s="20" t="s">
        <v>712</v>
      </c>
      <c r="R118" s="20" t="s">
        <v>218</v>
      </c>
      <c r="S118" s="20" t="s">
        <v>713</v>
      </c>
      <c r="T118" s="20" t="s">
        <v>258</v>
      </c>
      <c r="U118" s="20" t="s">
        <v>221</v>
      </c>
      <c r="V118" s="20">
        <v>0</v>
      </c>
      <c r="W118" s="20" t="s">
        <v>278</v>
      </c>
      <c r="X118" s="20">
        <v>357342061</v>
      </c>
      <c r="Y118" s="20" t="s">
        <v>714</v>
      </c>
      <c r="Z118" s="20" t="s">
        <v>710</v>
      </c>
      <c r="AA118" s="21">
        <v>50000</v>
      </c>
      <c r="AB118" s="20"/>
      <c r="AC118" s="20">
        <v>75</v>
      </c>
      <c r="AD118" s="20" t="s">
        <v>694</v>
      </c>
      <c r="AE118" s="20" t="s">
        <v>711</v>
      </c>
      <c r="AF118" s="21">
        <v>800</v>
      </c>
      <c r="AG118" s="21">
        <v>800</v>
      </c>
      <c r="AH118" s="20" t="s">
        <v>262</v>
      </c>
      <c r="AI118" s="21">
        <v>29414.35</v>
      </c>
      <c r="AJ118" s="21">
        <v>8185.65</v>
      </c>
      <c r="AK118" s="21">
        <v>37600</v>
      </c>
      <c r="AL118" s="21">
        <v>20585.65</v>
      </c>
      <c r="AM118" s="21">
        <v>1438.35</v>
      </c>
      <c r="AN118" s="21">
        <v>22024</v>
      </c>
      <c r="AO118" s="21">
        <v>0</v>
      </c>
      <c r="AP118" s="21">
        <v>0</v>
      </c>
      <c r="AQ118" s="21">
        <v>0</v>
      </c>
      <c r="AR118" s="20">
        <v>47</v>
      </c>
      <c r="AS118" s="27" t="s">
        <v>228</v>
      </c>
      <c r="AT118" s="28"/>
      <c r="AU118" s="29" t="s">
        <v>229</v>
      </c>
      <c r="AV118" s="30"/>
      <c r="AW118" s="30"/>
      <c r="AX118" s="30"/>
      <c r="AY118" s="40"/>
      <c r="AZ118" s="40"/>
      <c r="BA118" s="38">
        <v>0</v>
      </c>
      <c r="BB118" s="39">
        <v>45792</v>
      </c>
      <c r="BC118" s="39" t="s">
        <v>230</v>
      </c>
      <c r="BD118" s="11" t="s">
        <v>231</v>
      </c>
      <c r="BE118" s="11" t="s">
        <v>232</v>
      </c>
      <c r="BF118" s="41" t="s">
        <v>251</v>
      </c>
      <c r="BG118" s="11"/>
      <c r="BH118" s="42"/>
      <c r="BI118" s="11" t="s">
        <v>235</v>
      </c>
      <c r="BJ118" s="11" t="s">
        <v>235</v>
      </c>
      <c r="BK118" s="42" t="s">
        <v>235</v>
      </c>
      <c r="BL118" s="11" t="s">
        <v>252</v>
      </c>
    </row>
    <row r="119" ht="24" spans="1:64">
      <c r="A119" s="20">
        <v>137</v>
      </c>
      <c r="B119" s="20" t="s">
        <v>211</v>
      </c>
      <c r="C119" s="20" t="s">
        <v>37</v>
      </c>
      <c r="D119" s="20" t="s">
        <v>212</v>
      </c>
      <c r="E119" s="20" t="s">
        <v>52</v>
      </c>
      <c r="F119" s="20" t="s">
        <v>51</v>
      </c>
      <c r="G119" s="20" t="s">
        <v>35</v>
      </c>
      <c r="H119" s="20" t="s">
        <v>36</v>
      </c>
      <c r="I119" s="20">
        <v>191036</v>
      </c>
      <c r="J119" s="20" t="s">
        <v>403</v>
      </c>
      <c r="K119" s="20">
        <v>191036</v>
      </c>
      <c r="L119" s="20" t="s">
        <v>273</v>
      </c>
      <c r="M119" s="20" t="s">
        <v>274</v>
      </c>
      <c r="N119" s="20">
        <v>386489</v>
      </c>
      <c r="O119" s="20" t="s">
        <v>404</v>
      </c>
      <c r="P119" s="20">
        <v>819738</v>
      </c>
      <c r="Q119" s="20" t="s">
        <v>546</v>
      </c>
      <c r="R119" s="20" t="s">
        <v>218</v>
      </c>
      <c r="S119" s="20" t="s">
        <v>715</v>
      </c>
      <c r="T119" s="20" t="s">
        <v>258</v>
      </c>
      <c r="U119" s="20" t="s">
        <v>221</v>
      </c>
      <c r="V119" s="20">
        <v>0</v>
      </c>
      <c r="W119" s="20" t="s">
        <v>222</v>
      </c>
      <c r="X119" s="20">
        <v>357342734</v>
      </c>
      <c r="Y119" s="20" t="s">
        <v>369</v>
      </c>
      <c r="Z119" s="20" t="s">
        <v>710</v>
      </c>
      <c r="AA119" s="21">
        <v>50000</v>
      </c>
      <c r="AB119" s="20"/>
      <c r="AC119" s="20">
        <v>75</v>
      </c>
      <c r="AD119" s="20" t="s">
        <v>694</v>
      </c>
      <c r="AE119" s="20" t="s">
        <v>711</v>
      </c>
      <c r="AF119" s="21">
        <v>800</v>
      </c>
      <c r="AG119" s="21">
        <v>800</v>
      </c>
      <c r="AH119" s="20" t="s">
        <v>262</v>
      </c>
      <c r="AI119" s="21">
        <v>29414.35</v>
      </c>
      <c r="AJ119" s="21">
        <v>8185.65</v>
      </c>
      <c r="AK119" s="21">
        <v>37600</v>
      </c>
      <c r="AL119" s="21">
        <v>20585.65</v>
      </c>
      <c r="AM119" s="21">
        <v>1438.35</v>
      </c>
      <c r="AN119" s="21">
        <v>22024</v>
      </c>
      <c r="AO119" s="21">
        <v>0</v>
      </c>
      <c r="AP119" s="21">
        <v>0</v>
      </c>
      <c r="AQ119" s="21">
        <v>0</v>
      </c>
      <c r="AR119" s="20">
        <v>47</v>
      </c>
      <c r="AS119" s="27" t="s">
        <v>228</v>
      </c>
      <c r="AT119" s="28"/>
      <c r="AU119" s="29" t="s">
        <v>229</v>
      </c>
      <c r="AV119" s="30"/>
      <c r="AW119" s="30"/>
      <c r="AX119" s="30"/>
      <c r="AY119" s="40"/>
      <c r="AZ119" s="40"/>
      <c r="BA119" s="38">
        <v>0</v>
      </c>
      <c r="BB119" s="39">
        <v>45792</v>
      </c>
      <c r="BC119" s="39" t="s">
        <v>230</v>
      </c>
      <c r="BD119" s="11" t="s">
        <v>231</v>
      </c>
      <c r="BE119" s="11" t="s">
        <v>232</v>
      </c>
      <c r="BF119" s="41" t="s">
        <v>251</v>
      </c>
      <c r="BG119" s="11"/>
      <c r="BH119" s="42"/>
      <c r="BI119" s="11" t="s">
        <v>235</v>
      </c>
      <c r="BJ119" s="11" t="s">
        <v>235</v>
      </c>
      <c r="BK119" s="42" t="s">
        <v>235</v>
      </c>
      <c r="BL119" s="11" t="s">
        <v>252</v>
      </c>
    </row>
    <row r="120" ht="24" spans="1:64">
      <c r="A120" s="20">
        <v>138</v>
      </c>
      <c r="B120" s="20" t="s">
        <v>211</v>
      </c>
      <c r="C120" s="20" t="s">
        <v>37</v>
      </c>
      <c r="D120" s="20" t="s">
        <v>212</v>
      </c>
      <c r="E120" s="20" t="s">
        <v>52</v>
      </c>
      <c r="F120" s="20" t="s">
        <v>51</v>
      </c>
      <c r="G120" s="20" t="s">
        <v>35</v>
      </c>
      <c r="H120" s="20" t="s">
        <v>36</v>
      </c>
      <c r="I120" s="20">
        <v>192788</v>
      </c>
      <c r="J120" s="20" t="s">
        <v>263</v>
      </c>
      <c r="K120" s="20">
        <v>192788</v>
      </c>
      <c r="L120" s="20" t="s">
        <v>264</v>
      </c>
      <c r="M120" s="20" t="s">
        <v>265</v>
      </c>
      <c r="N120" s="20">
        <v>405834</v>
      </c>
      <c r="O120" s="20" t="s">
        <v>266</v>
      </c>
      <c r="P120" s="20">
        <v>643263</v>
      </c>
      <c r="Q120" s="20" t="s">
        <v>267</v>
      </c>
      <c r="R120" s="20" t="s">
        <v>218</v>
      </c>
      <c r="S120" s="20" t="s">
        <v>716</v>
      </c>
      <c r="T120" s="20" t="s">
        <v>220</v>
      </c>
      <c r="U120" s="20" t="s">
        <v>221</v>
      </c>
      <c r="V120" s="20">
        <v>0</v>
      </c>
      <c r="W120" s="20" t="s">
        <v>278</v>
      </c>
      <c r="X120" s="20">
        <v>357344443</v>
      </c>
      <c r="Y120" s="20" t="s">
        <v>717</v>
      </c>
      <c r="Z120" s="20" t="s">
        <v>701</v>
      </c>
      <c r="AA120" s="21">
        <v>65000</v>
      </c>
      <c r="AB120" s="20"/>
      <c r="AC120" s="20">
        <v>75</v>
      </c>
      <c r="AD120" s="20" t="s">
        <v>694</v>
      </c>
      <c r="AE120" s="20" t="s">
        <v>711</v>
      </c>
      <c r="AF120" s="21">
        <v>1030</v>
      </c>
      <c r="AG120" s="21">
        <v>1030</v>
      </c>
      <c r="AH120" s="20" t="s">
        <v>262</v>
      </c>
      <c r="AI120" s="21">
        <v>37768.35</v>
      </c>
      <c r="AJ120" s="21">
        <v>10641.65</v>
      </c>
      <c r="AK120" s="21">
        <v>48410</v>
      </c>
      <c r="AL120" s="21">
        <v>27231.65</v>
      </c>
      <c r="AM120" s="21">
        <v>1956.35</v>
      </c>
      <c r="AN120" s="21">
        <v>29188</v>
      </c>
      <c r="AO120" s="21">
        <v>0</v>
      </c>
      <c r="AP120" s="21">
        <v>0</v>
      </c>
      <c r="AQ120" s="21">
        <v>0</v>
      </c>
      <c r="AR120" s="20">
        <v>47</v>
      </c>
      <c r="AS120" s="27" t="s">
        <v>228</v>
      </c>
      <c r="AT120" s="28"/>
      <c r="AU120" s="29" t="s">
        <v>229</v>
      </c>
      <c r="AV120" s="30"/>
      <c r="AW120" s="30"/>
      <c r="AX120" s="30"/>
      <c r="AY120" s="40"/>
      <c r="AZ120" s="40"/>
      <c r="BA120" s="38">
        <v>0</v>
      </c>
      <c r="BB120" s="39">
        <v>45792</v>
      </c>
      <c r="BC120" s="39" t="s">
        <v>230</v>
      </c>
      <c r="BD120" s="11" t="s">
        <v>231</v>
      </c>
      <c r="BE120" s="11" t="s">
        <v>232</v>
      </c>
      <c r="BF120" s="41" t="s">
        <v>233</v>
      </c>
      <c r="BG120" s="11"/>
      <c r="BH120" s="42"/>
      <c r="BI120" s="11" t="s">
        <v>234</v>
      </c>
      <c r="BJ120" s="11" t="s">
        <v>235</v>
      </c>
      <c r="BK120" s="42" t="s">
        <v>235</v>
      </c>
      <c r="BL120" s="11" t="s">
        <v>236</v>
      </c>
    </row>
    <row r="121" spans="1:64">
      <c r="A121" s="20">
        <v>139</v>
      </c>
      <c r="B121" s="20" t="s">
        <v>211</v>
      </c>
      <c r="C121" s="20" t="s">
        <v>37</v>
      </c>
      <c r="D121" s="20" t="s">
        <v>212</v>
      </c>
      <c r="E121" s="20" t="s">
        <v>52</v>
      </c>
      <c r="F121" s="20" t="s">
        <v>51</v>
      </c>
      <c r="G121" s="20" t="s">
        <v>35</v>
      </c>
      <c r="H121" s="20" t="s">
        <v>36</v>
      </c>
      <c r="I121" s="20">
        <v>190861</v>
      </c>
      <c r="J121" s="20" t="s">
        <v>696</v>
      </c>
      <c r="K121" s="20">
        <v>190861</v>
      </c>
      <c r="L121" s="20" t="s">
        <v>273</v>
      </c>
      <c r="M121" s="20" t="s">
        <v>274</v>
      </c>
      <c r="N121" s="20">
        <v>384008</v>
      </c>
      <c r="O121" s="20" t="s">
        <v>697</v>
      </c>
      <c r="P121" s="20">
        <v>603966</v>
      </c>
      <c r="Q121" s="20" t="s">
        <v>718</v>
      </c>
      <c r="R121" s="20" t="s">
        <v>218</v>
      </c>
      <c r="S121" s="20" t="s">
        <v>719</v>
      </c>
      <c r="T121" s="20" t="s">
        <v>220</v>
      </c>
      <c r="U121" s="20" t="s">
        <v>221</v>
      </c>
      <c r="V121" s="20">
        <v>0</v>
      </c>
      <c r="W121" s="20" t="s">
        <v>401</v>
      </c>
      <c r="X121" s="20">
        <v>357347909</v>
      </c>
      <c r="Y121" s="20" t="s">
        <v>720</v>
      </c>
      <c r="Z121" s="20" t="s">
        <v>721</v>
      </c>
      <c r="AA121" s="21">
        <v>50000</v>
      </c>
      <c r="AB121" s="20"/>
      <c r="AC121" s="20">
        <v>75</v>
      </c>
      <c r="AD121" s="20" t="s">
        <v>694</v>
      </c>
      <c r="AE121" s="20" t="s">
        <v>722</v>
      </c>
      <c r="AF121" s="21">
        <v>800</v>
      </c>
      <c r="AG121" s="21">
        <v>800</v>
      </c>
      <c r="AH121" s="20" t="s">
        <v>723</v>
      </c>
      <c r="AI121" s="21">
        <v>21053.76</v>
      </c>
      <c r="AJ121" s="21">
        <v>6946.24</v>
      </c>
      <c r="AK121" s="21">
        <v>28000</v>
      </c>
      <c r="AL121" s="21">
        <v>28946.24</v>
      </c>
      <c r="AM121" s="21">
        <v>2921.76</v>
      </c>
      <c r="AN121" s="21">
        <v>31868</v>
      </c>
      <c r="AO121" s="21">
        <v>6756.67</v>
      </c>
      <c r="AP121" s="21">
        <v>1243.33</v>
      </c>
      <c r="AQ121" s="21">
        <v>8000</v>
      </c>
      <c r="AR121" s="20">
        <v>45</v>
      </c>
      <c r="AS121" s="31">
        <v>62</v>
      </c>
      <c r="AT121" s="32" t="s">
        <v>305</v>
      </c>
      <c r="AU121" s="29" t="s">
        <v>229</v>
      </c>
      <c r="AV121" s="30"/>
      <c r="AW121" s="30"/>
      <c r="AX121" s="30"/>
      <c r="AY121" s="40"/>
      <c r="AZ121" s="40"/>
      <c r="BA121" s="38">
        <v>0</v>
      </c>
      <c r="BB121" s="39">
        <v>45792</v>
      </c>
      <c r="BC121" s="39" t="s">
        <v>230</v>
      </c>
      <c r="BD121" s="11" t="s">
        <v>231</v>
      </c>
      <c r="BE121" s="11" t="s">
        <v>290</v>
      </c>
      <c r="BF121" s="41" t="s">
        <v>251</v>
      </c>
      <c r="BG121" s="11"/>
      <c r="BH121" s="42"/>
      <c r="BI121" s="11" t="s">
        <v>235</v>
      </c>
      <c r="BJ121" s="11" t="s">
        <v>235</v>
      </c>
      <c r="BK121" s="42" t="s">
        <v>235</v>
      </c>
      <c r="BL121" s="11" t="s">
        <v>291</v>
      </c>
    </row>
    <row r="122" ht="24" spans="1:64">
      <c r="A122" s="20">
        <v>141</v>
      </c>
      <c r="B122" s="20" t="s">
        <v>211</v>
      </c>
      <c r="C122" s="20" t="s">
        <v>37</v>
      </c>
      <c r="D122" s="20" t="s">
        <v>212</v>
      </c>
      <c r="E122" s="20" t="s">
        <v>52</v>
      </c>
      <c r="F122" s="20" t="s">
        <v>51</v>
      </c>
      <c r="G122" s="20" t="s">
        <v>35</v>
      </c>
      <c r="H122" s="20" t="s">
        <v>36</v>
      </c>
      <c r="I122" s="20">
        <v>191036</v>
      </c>
      <c r="J122" s="20" t="s">
        <v>403</v>
      </c>
      <c r="K122" s="20">
        <v>191036</v>
      </c>
      <c r="L122" s="20" t="s">
        <v>273</v>
      </c>
      <c r="M122" s="20" t="s">
        <v>274</v>
      </c>
      <c r="N122" s="20">
        <v>386489</v>
      </c>
      <c r="O122" s="20" t="s">
        <v>404</v>
      </c>
      <c r="P122" s="20">
        <v>573695</v>
      </c>
      <c r="Q122" s="20" t="s">
        <v>724</v>
      </c>
      <c r="R122" s="20" t="s">
        <v>218</v>
      </c>
      <c r="S122" s="20" t="s">
        <v>725</v>
      </c>
      <c r="T122" s="20" t="s">
        <v>258</v>
      </c>
      <c r="U122" s="20" t="s">
        <v>221</v>
      </c>
      <c r="V122" s="20">
        <v>0</v>
      </c>
      <c r="W122" s="20" t="s">
        <v>278</v>
      </c>
      <c r="X122" s="20">
        <v>357366867</v>
      </c>
      <c r="Y122" s="20" t="s">
        <v>726</v>
      </c>
      <c r="Z122" s="20" t="s">
        <v>721</v>
      </c>
      <c r="AA122" s="21">
        <v>50000</v>
      </c>
      <c r="AB122" s="20"/>
      <c r="AC122" s="20">
        <v>75</v>
      </c>
      <c r="AD122" s="20" t="s">
        <v>694</v>
      </c>
      <c r="AE122" s="20" t="s">
        <v>727</v>
      </c>
      <c r="AF122" s="21">
        <v>800</v>
      </c>
      <c r="AG122" s="21">
        <v>800</v>
      </c>
      <c r="AH122" s="20" t="s">
        <v>262</v>
      </c>
      <c r="AI122" s="21">
        <v>28546.53</v>
      </c>
      <c r="AJ122" s="21">
        <v>8253.47</v>
      </c>
      <c r="AK122" s="21">
        <v>36800</v>
      </c>
      <c r="AL122" s="21">
        <v>21453.47</v>
      </c>
      <c r="AM122" s="21">
        <v>1565.53</v>
      </c>
      <c r="AN122" s="21">
        <v>23019</v>
      </c>
      <c r="AO122" s="21">
        <v>0</v>
      </c>
      <c r="AP122" s="21">
        <v>0</v>
      </c>
      <c r="AQ122" s="21">
        <v>0</v>
      </c>
      <c r="AR122" s="20">
        <v>46</v>
      </c>
      <c r="AS122" s="27" t="s">
        <v>228</v>
      </c>
      <c r="AT122" s="28"/>
      <c r="AU122" s="29" t="s">
        <v>229</v>
      </c>
      <c r="AV122" s="30"/>
      <c r="AW122" s="30"/>
      <c r="AX122" s="30"/>
      <c r="AY122" s="40"/>
      <c r="AZ122" s="40"/>
      <c r="BA122" s="38">
        <v>0</v>
      </c>
      <c r="BB122" s="39">
        <v>45792</v>
      </c>
      <c r="BC122" s="39" t="s">
        <v>230</v>
      </c>
      <c r="BD122" s="11" t="s">
        <v>231</v>
      </c>
      <c r="BE122" s="11" t="s">
        <v>232</v>
      </c>
      <c r="BF122" s="41" t="s">
        <v>233</v>
      </c>
      <c r="BG122" s="11"/>
      <c r="BH122" s="42"/>
      <c r="BI122" s="11" t="s">
        <v>234</v>
      </c>
      <c r="BJ122" s="11" t="s">
        <v>235</v>
      </c>
      <c r="BK122" s="42" t="s">
        <v>235</v>
      </c>
      <c r="BL122" s="11" t="s">
        <v>236</v>
      </c>
    </row>
    <row r="123" spans="1:64">
      <c r="A123" s="20">
        <v>142</v>
      </c>
      <c r="B123" s="20" t="s">
        <v>211</v>
      </c>
      <c r="C123" s="20" t="s">
        <v>37</v>
      </c>
      <c r="D123" s="20" t="s">
        <v>212</v>
      </c>
      <c r="E123" s="20" t="s">
        <v>52</v>
      </c>
      <c r="F123" s="20" t="s">
        <v>51</v>
      </c>
      <c r="G123" s="20" t="s">
        <v>35</v>
      </c>
      <c r="H123" s="20" t="s">
        <v>36</v>
      </c>
      <c r="I123" s="20">
        <v>211579</v>
      </c>
      <c r="J123" s="20" t="s">
        <v>451</v>
      </c>
      <c r="K123" s="20">
        <v>211579</v>
      </c>
      <c r="L123" s="20" t="s">
        <v>264</v>
      </c>
      <c r="M123" s="20" t="s">
        <v>265</v>
      </c>
      <c r="N123" s="20">
        <v>479998</v>
      </c>
      <c r="O123" s="20" t="s">
        <v>147</v>
      </c>
      <c r="P123" s="20">
        <v>802633</v>
      </c>
      <c r="Q123" s="20" t="s">
        <v>452</v>
      </c>
      <c r="R123" s="20" t="s">
        <v>728</v>
      </c>
      <c r="S123" s="20" t="s">
        <v>148</v>
      </c>
      <c r="T123" s="20" t="s">
        <v>258</v>
      </c>
      <c r="U123" s="20" t="s">
        <v>310</v>
      </c>
      <c r="V123" s="20">
        <v>0</v>
      </c>
      <c r="W123" s="20" t="s">
        <v>729</v>
      </c>
      <c r="X123" s="20">
        <v>357545788</v>
      </c>
      <c r="Y123" s="20" t="s">
        <v>149</v>
      </c>
      <c r="Z123" s="20" t="s">
        <v>730</v>
      </c>
      <c r="AA123" s="21">
        <v>15499</v>
      </c>
      <c r="AB123" s="20" t="s">
        <v>453</v>
      </c>
      <c r="AC123" s="20">
        <v>50</v>
      </c>
      <c r="AD123" s="20" t="s">
        <v>731</v>
      </c>
      <c r="AE123" s="20" t="s">
        <v>732</v>
      </c>
      <c r="AF123" s="21">
        <v>350</v>
      </c>
      <c r="AG123" s="21">
        <v>350</v>
      </c>
      <c r="AH123" s="20" t="s">
        <v>455</v>
      </c>
      <c r="AI123" s="21">
        <v>9473.3</v>
      </c>
      <c r="AJ123" s="21">
        <v>1726.7</v>
      </c>
      <c r="AK123" s="21">
        <v>11200</v>
      </c>
      <c r="AL123" s="21">
        <v>6025.7</v>
      </c>
      <c r="AM123" s="21">
        <v>279.3</v>
      </c>
      <c r="AN123" s="21">
        <v>6305</v>
      </c>
      <c r="AO123" s="21">
        <v>2946.03</v>
      </c>
      <c r="AP123" s="21">
        <v>203.97</v>
      </c>
      <c r="AQ123" s="21">
        <v>3150</v>
      </c>
      <c r="AR123" s="20">
        <v>41</v>
      </c>
      <c r="AS123" s="31">
        <v>54</v>
      </c>
      <c r="AT123" s="32" t="s">
        <v>289</v>
      </c>
      <c r="AU123" s="29" t="s">
        <v>229</v>
      </c>
      <c r="AV123" s="30"/>
      <c r="AW123" s="30"/>
      <c r="AX123" s="30"/>
      <c r="AY123" s="40"/>
      <c r="AZ123" s="40"/>
      <c r="BA123" s="38">
        <v>0</v>
      </c>
      <c r="BB123" s="39">
        <v>45791</v>
      </c>
      <c r="BC123" s="39" t="s">
        <v>230</v>
      </c>
      <c r="BD123" s="11" t="s">
        <v>231</v>
      </c>
      <c r="BE123" s="11" t="s">
        <v>290</v>
      </c>
      <c r="BF123" s="41" t="s">
        <v>251</v>
      </c>
      <c r="BG123" s="11"/>
      <c r="BH123" s="42"/>
      <c r="BI123" s="11" t="s">
        <v>235</v>
      </c>
      <c r="BJ123" s="11" t="s">
        <v>235</v>
      </c>
      <c r="BK123" s="42" t="s">
        <v>235</v>
      </c>
      <c r="BL123" s="11" t="s">
        <v>291</v>
      </c>
    </row>
    <row r="124" spans="1:64">
      <c r="A124" s="20">
        <v>144</v>
      </c>
      <c r="B124" s="20" t="s">
        <v>211</v>
      </c>
      <c r="C124" s="20" t="s">
        <v>37</v>
      </c>
      <c r="D124" s="20" t="s">
        <v>212</v>
      </c>
      <c r="E124" s="20" t="s">
        <v>52</v>
      </c>
      <c r="F124" s="20" t="s">
        <v>51</v>
      </c>
      <c r="G124" s="20" t="s">
        <v>35</v>
      </c>
      <c r="H124" s="20" t="s">
        <v>36</v>
      </c>
      <c r="I124" s="20">
        <v>190828</v>
      </c>
      <c r="J124" s="20" t="s">
        <v>491</v>
      </c>
      <c r="K124" s="20">
        <v>190828</v>
      </c>
      <c r="L124" s="20" t="s">
        <v>273</v>
      </c>
      <c r="M124" s="20" t="s">
        <v>274</v>
      </c>
      <c r="N124" s="20">
        <v>383906</v>
      </c>
      <c r="O124" s="20" t="s">
        <v>492</v>
      </c>
      <c r="P124" s="20">
        <v>681698</v>
      </c>
      <c r="Q124" s="20" t="s">
        <v>733</v>
      </c>
      <c r="R124" s="20" t="s">
        <v>218</v>
      </c>
      <c r="S124" s="20" t="s">
        <v>734</v>
      </c>
      <c r="T124" s="20" t="s">
        <v>220</v>
      </c>
      <c r="U124" s="20" t="s">
        <v>221</v>
      </c>
      <c r="V124" s="20">
        <v>0</v>
      </c>
      <c r="W124" s="20" t="s">
        <v>401</v>
      </c>
      <c r="X124" s="20">
        <v>358032128</v>
      </c>
      <c r="Y124" s="20" t="s">
        <v>735</v>
      </c>
      <c r="Z124" s="20" t="s">
        <v>736</v>
      </c>
      <c r="AA124" s="21">
        <v>65000</v>
      </c>
      <c r="AB124" s="20"/>
      <c r="AC124" s="20">
        <v>75</v>
      </c>
      <c r="AD124" s="20" t="s">
        <v>694</v>
      </c>
      <c r="AE124" s="20" t="s">
        <v>737</v>
      </c>
      <c r="AF124" s="21">
        <v>1030</v>
      </c>
      <c r="AG124" s="21">
        <v>1030</v>
      </c>
      <c r="AH124" s="20" t="s">
        <v>298</v>
      </c>
      <c r="AI124" s="21">
        <v>27244.36</v>
      </c>
      <c r="AJ124" s="21">
        <v>8805.64</v>
      </c>
      <c r="AK124" s="21">
        <v>36050</v>
      </c>
      <c r="AL124" s="21">
        <v>37755.64</v>
      </c>
      <c r="AM124" s="21">
        <v>3821.36</v>
      </c>
      <c r="AN124" s="21">
        <v>41577</v>
      </c>
      <c r="AO124" s="21">
        <v>0</v>
      </c>
      <c r="AP124" s="21">
        <v>0</v>
      </c>
      <c r="AQ124" s="21">
        <v>0</v>
      </c>
      <c r="AR124" s="20">
        <v>35</v>
      </c>
      <c r="AS124" s="27" t="s">
        <v>228</v>
      </c>
      <c r="AT124" s="28"/>
      <c r="AU124" s="29" t="s">
        <v>229</v>
      </c>
      <c r="AV124" s="30"/>
      <c r="AW124" s="30"/>
      <c r="AX124" s="30"/>
      <c r="AY124" s="40"/>
      <c r="AZ124" s="40"/>
      <c r="BA124" s="38">
        <v>0</v>
      </c>
      <c r="BB124" s="39">
        <v>45792</v>
      </c>
      <c r="BC124" s="39" t="s">
        <v>230</v>
      </c>
      <c r="BD124" s="11" t="s">
        <v>231</v>
      </c>
      <c r="BE124" s="11" t="s">
        <v>232</v>
      </c>
      <c r="BF124" s="41" t="s">
        <v>251</v>
      </c>
      <c r="BG124" s="11"/>
      <c r="BH124" s="42"/>
      <c r="BI124" s="11" t="s">
        <v>235</v>
      </c>
      <c r="BJ124" s="11" t="s">
        <v>235</v>
      </c>
      <c r="BK124" s="42" t="s">
        <v>235</v>
      </c>
      <c r="BL124" s="11" t="s">
        <v>252</v>
      </c>
    </row>
    <row r="125" ht="24" spans="1:64">
      <c r="A125" s="20">
        <v>145</v>
      </c>
      <c r="B125" s="20" t="s">
        <v>211</v>
      </c>
      <c r="C125" s="20" t="s">
        <v>37</v>
      </c>
      <c r="D125" s="20" t="s">
        <v>212</v>
      </c>
      <c r="E125" s="20" t="s">
        <v>52</v>
      </c>
      <c r="F125" s="20" t="s">
        <v>51</v>
      </c>
      <c r="G125" s="20" t="s">
        <v>35</v>
      </c>
      <c r="H125" s="20" t="s">
        <v>36</v>
      </c>
      <c r="I125" s="20">
        <v>192773</v>
      </c>
      <c r="J125" s="20" t="s">
        <v>515</v>
      </c>
      <c r="K125" s="20">
        <v>192773</v>
      </c>
      <c r="L125" s="20" t="s">
        <v>273</v>
      </c>
      <c r="M125" s="20" t="s">
        <v>274</v>
      </c>
      <c r="N125" s="20">
        <v>405844</v>
      </c>
      <c r="O125" s="20" t="s">
        <v>566</v>
      </c>
      <c r="P125" s="20">
        <v>637356</v>
      </c>
      <c r="Q125" s="20" t="s">
        <v>738</v>
      </c>
      <c r="R125" s="20" t="s">
        <v>218</v>
      </c>
      <c r="S125" s="20" t="s">
        <v>739</v>
      </c>
      <c r="T125" s="20" t="s">
        <v>220</v>
      </c>
      <c r="U125" s="20" t="s">
        <v>221</v>
      </c>
      <c r="V125" s="20">
        <v>0</v>
      </c>
      <c r="W125" s="20" t="s">
        <v>401</v>
      </c>
      <c r="X125" s="20">
        <v>358033918</v>
      </c>
      <c r="Y125" s="20" t="s">
        <v>740</v>
      </c>
      <c r="Z125" s="20" t="s">
        <v>736</v>
      </c>
      <c r="AA125" s="21">
        <v>65000</v>
      </c>
      <c r="AB125" s="20"/>
      <c r="AC125" s="20">
        <v>102</v>
      </c>
      <c r="AD125" s="20" t="s">
        <v>694</v>
      </c>
      <c r="AE125" s="20" t="s">
        <v>737</v>
      </c>
      <c r="AF125" s="21">
        <v>810</v>
      </c>
      <c r="AG125" s="21">
        <v>810</v>
      </c>
      <c r="AH125" s="20" t="s">
        <v>298</v>
      </c>
      <c r="AI125" s="21">
        <v>14818.87</v>
      </c>
      <c r="AJ125" s="21">
        <v>7851.13</v>
      </c>
      <c r="AK125" s="21">
        <v>22670</v>
      </c>
      <c r="AL125" s="21">
        <v>50181.13</v>
      </c>
      <c r="AM125" s="21">
        <v>9380.87</v>
      </c>
      <c r="AN125" s="21">
        <v>59562</v>
      </c>
      <c r="AO125" s="21">
        <v>4070.46</v>
      </c>
      <c r="AP125" s="21">
        <v>1609.54</v>
      </c>
      <c r="AQ125" s="21">
        <v>5680</v>
      </c>
      <c r="AR125" s="20">
        <v>35</v>
      </c>
      <c r="AS125" s="31">
        <v>47</v>
      </c>
      <c r="AT125" s="32" t="s">
        <v>289</v>
      </c>
      <c r="AU125" s="29" t="s">
        <v>229</v>
      </c>
      <c r="AV125" s="30"/>
      <c r="AW125" s="30"/>
      <c r="AX125" s="30"/>
      <c r="AY125" s="40"/>
      <c r="AZ125" s="40"/>
      <c r="BA125" s="38">
        <v>0</v>
      </c>
      <c r="BB125" s="39">
        <v>45792</v>
      </c>
      <c r="BC125" s="39" t="s">
        <v>230</v>
      </c>
      <c r="BD125" s="11" t="s">
        <v>231</v>
      </c>
      <c r="BE125" s="11" t="s">
        <v>290</v>
      </c>
      <c r="BF125" s="41" t="s">
        <v>251</v>
      </c>
      <c r="BG125" s="11"/>
      <c r="BH125" s="42"/>
      <c r="BI125" s="11" t="s">
        <v>235</v>
      </c>
      <c r="BJ125" s="11" t="s">
        <v>235</v>
      </c>
      <c r="BK125" s="42" t="s">
        <v>235</v>
      </c>
      <c r="BL125" s="11" t="s">
        <v>291</v>
      </c>
    </row>
    <row r="126" ht="24" spans="1:64">
      <c r="A126" s="20">
        <v>148</v>
      </c>
      <c r="B126" s="20" t="s">
        <v>211</v>
      </c>
      <c r="C126" s="20" t="s">
        <v>37</v>
      </c>
      <c r="D126" s="20" t="s">
        <v>212</v>
      </c>
      <c r="E126" s="20" t="s">
        <v>52</v>
      </c>
      <c r="F126" s="20" t="s">
        <v>51</v>
      </c>
      <c r="G126" s="20" t="s">
        <v>35</v>
      </c>
      <c r="H126" s="20" t="s">
        <v>36</v>
      </c>
      <c r="I126" s="20">
        <v>191691</v>
      </c>
      <c r="J126" s="20" t="s">
        <v>539</v>
      </c>
      <c r="K126" s="20">
        <v>191691</v>
      </c>
      <c r="L126" s="20" t="s">
        <v>264</v>
      </c>
      <c r="M126" s="20" t="s">
        <v>265</v>
      </c>
      <c r="N126" s="20">
        <v>392508</v>
      </c>
      <c r="O126" s="20" t="s">
        <v>540</v>
      </c>
      <c r="P126" s="20">
        <v>722837</v>
      </c>
      <c r="Q126" s="20" t="s">
        <v>741</v>
      </c>
      <c r="R126" s="20" t="s">
        <v>218</v>
      </c>
      <c r="S126" s="20" t="s">
        <v>742</v>
      </c>
      <c r="T126" s="20" t="s">
        <v>258</v>
      </c>
      <c r="U126" s="20" t="s">
        <v>221</v>
      </c>
      <c r="V126" s="20">
        <v>0</v>
      </c>
      <c r="W126" s="20" t="s">
        <v>222</v>
      </c>
      <c r="X126" s="20">
        <v>358144523</v>
      </c>
      <c r="Y126" s="20" t="s">
        <v>743</v>
      </c>
      <c r="Z126" s="20" t="s">
        <v>744</v>
      </c>
      <c r="AA126" s="21">
        <v>17000</v>
      </c>
      <c r="AB126" s="20"/>
      <c r="AC126" s="20">
        <v>75</v>
      </c>
      <c r="AD126" s="20" t="s">
        <v>499</v>
      </c>
      <c r="AE126" s="20" t="s">
        <v>745</v>
      </c>
      <c r="AF126" s="21">
        <v>270</v>
      </c>
      <c r="AG126" s="21">
        <v>270</v>
      </c>
      <c r="AH126" s="20" t="s">
        <v>227</v>
      </c>
      <c r="AI126" s="21">
        <v>7189.44</v>
      </c>
      <c r="AJ126" s="21">
        <v>2260.56</v>
      </c>
      <c r="AK126" s="21">
        <v>9450</v>
      </c>
      <c r="AL126" s="21">
        <v>9810.56</v>
      </c>
      <c r="AM126" s="21">
        <v>984.44</v>
      </c>
      <c r="AN126" s="21">
        <v>10795</v>
      </c>
      <c r="AO126" s="21">
        <v>0</v>
      </c>
      <c r="AP126" s="21">
        <v>0</v>
      </c>
      <c r="AQ126" s="21">
        <v>0</v>
      </c>
      <c r="AR126" s="20">
        <v>35</v>
      </c>
      <c r="AS126" s="27" t="s">
        <v>228</v>
      </c>
      <c r="AT126" s="28"/>
      <c r="AU126" s="29" t="s">
        <v>229</v>
      </c>
      <c r="AV126" s="30"/>
      <c r="AW126" s="30"/>
      <c r="AX126" s="30"/>
      <c r="AY126" s="40"/>
      <c r="AZ126" s="40"/>
      <c r="BA126" s="38">
        <v>0</v>
      </c>
      <c r="BB126" s="39">
        <v>45792</v>
      </c>
      <c r="BC126" s="39" t="s">
        <v>230</v>
      </c>
      <c r="BD126" s="11" t="s">
        <v>231</v>
      </c>
      <c r="BE126" s="11" t="s">
        <v>232</v>
      </c>
      <c r="BF126" s="41" t="s">
        <v>251</v>
      </c>
      <c r="BG126" s="11"/>
      <c r="BH126" s="42"/>
      <c r="BI126" s="11" t="s">
        <v>235</v>
      </c>
      <c r="BJ126" s="11" t="s">
        <v>235</v>
      </c>
      <c r="BK126" s="42" t="s">
        <v>235</v>
      </c>
      <c r="BL126" s="11" t="s">
        <v>252</v>
      </c>
    </row>
    <row r="127" spans="1:64">
      <c r="A127" s="20">
        <v>149</v>
      </c>
      <c r="B127" s="20" t="s">
        <v>211</v>
      </c>
      <c r="C127" s="20" t="s">
        <v>37</v>
      </c>
      <c r="D127" s="20" t="s">
        <v>212</v>
      </c>
      <c r="E127" s="20" t="s">
        <v>52</v>
      </c>
      <c r="F127" s="20" t="s">
        <v>51</v>
      </c>
      <c r="G127" s="20" t="s">
        <v>35</v>
      </c>
      <c r="H127" s="20" t="s">
        <v>36</v>
      </c>
      <c r="I127" s="20">
        <v>190829</v>
      </c>
      <c r="J127" s="20" t="s">
        <v>746</v>
      </c>
      <c r="K127" s="20">
        <v>190829</v>
      </c>
      <c r="L127" s="20" t="s">
        <v>264</v>
      </c>
      <c r="M127" s="20" t="s">
        <v>265</v>
      </c>
      <c r="N127" s="20">
        <v>383957</v>
      </c>
      <c r="O127" s="20" t="s">
        <v>747</v>
      </c>
      <c r="P127" s="20">
        <v>574321</v>
      </c>
      <c r="Q127" s="20" t="s">
        <v>748</v>
      </c>
      <c r="R127" s="20" t="s">
        <v>218</v>
      </c>
      <c r="S127" s="20" t="s">
        <v>749</v>
      </c>
      <c r="T127" s="20" t="s">
        <v>258</v>
      </c>
      <c r="U127" s="20" t="s">
        <v>221</v>
      </c>
      <c r="V127" s="20">
        <v>0</v>
      </c>
      <c r="W127" s="20" t="s">
        <v>222</v>
      </c>
      <c r="X127" s="20">
        <v>358144525</v>
      </c>
      <c r="Y127" s="20" t="s">
        <v>750</v>
      </c>
      <c r="Z127" s="20" t="s">
        <v>751</v>
      </c>
      <c r="AA127" s="21">
        <v>16000</v>
      </c>
      <c r="AB127" s="20"/>
      <c r="AC127" s="20">
        <v>50</v>
      </c>
      <c r="AD127" s="20" t="s">
        <v>499</v>
      </c>
      <c r="AE127" s="20" t="s">
        <v>752</v>
      </c>
      <c r="AF127" s="21">
        <v>360</v>
      </c>
      <c r="AG127" s="21">
        <v>360</v>
      </c>
      <c r="AH127" s="20" t="s">
        <v>288</v>
      </c>
      <c r="AI127" s="21">
        <v>9060.3</v>
      </c>
      <c r="AJ127" s="21">
        <v>1739.7</v>
      </c>
      <c r="AK127" s="21">
        <v>10800</v>
      </c>
      <c r="AL127" s="21">
        <v>6939.7</v>
      </c>
      <c r="AM127" s="21">
        <v>355.3</v>
      </c>
      <c r="AN127" s="21">
        <v>7295</v>
      </c>
      <c r="AO127" s="21">
        <v>0</v>
      </c>
      <c r="AP127" s="21">
        <v>0</v>
      </c>
      <c r="AQ127" s="21">
        <v>0</v>
      </c>
      <c r="AR127" s="20">
        <v>30</v>
      </c>
      <c r="AS127" s="27" t="s">
        <v>228</v>
      </c>
      <c r="AT127" s="28"/>
      <c r="AU127" s="29" t="s">
        <v>229</v>
      </c>
      <c r="AV127" s="30"/>
      <c r="AW127" s="30"/>
      <c r="AX127" s="30"/>
      <c r="AY127" s="40"/>
      <c r="AZ127" s="40"/>
      <c r="BA127" s="38">
        <v>0</v>
      </c>
      <c r="BB127" s="39">
        <v>45792</v>
      </c>
      <c r="BC127" s="39" t="s">
        <v>230</v>
      </c>
      <c r="BD127" s="11" t="s">
        <v>231</v>
      </c>
      <c r="BE127" s="11" t="s">
        <v>232</v>
      </c>
      <c r="BF127" s="41" t="s">
        <v>251</v>
      </c>
      <c r="BG127" s="11"/>
      <c r="BH127" s="42"/>
      <c r="BI127" s="11" t="s">
        <v>235</v>
      </c>
      <c r="BJ127" s="11" t="s">
        <v>235</v>
      </c>
      <c r="BK127" s="42" t="s">
        <v>235</v>
      </c>
      <c r="BL127" s="11" t="s">
        <v>252</v>
      </c>
    </row>
    <row r="128" ht="24" spans="1:64">
      <c r="A128" s="20">
        <v>150</v>
      </c>
      <c r="B128" s="20" t="s">
        <v>211</v>
      </c>
      <c r="C128" s="20" t="s">
        <v>37</v>
      </c>
      <c r="D128" s="20" t="s">
        <v>212</v>
      </c>
      <c r="E128" s="20" t="s">
        <v>52</v>
      </c>
      <c r="F128" s="20" t="s">
        <v>51</v>
      </c>
      <c r="G128" s="20" t="s">
        <v>35</v>
      </c>
      <c r="H128" s="20" t="s">
        <v>36</v>
      </c>
      <c r="I128" s="20">
        <v>191036</v>
      </c>
      <c r="J128" s="20" t="s">
        <v>403</v>
      </c>
      <c r="K128" s="20">
        <v>191036</v>
      </c>
      <c r="L128" s="20" t="s">
        <v>273</v>
      </c>
      <c r="M128" s="20" t="s">
        <v>274</v>
      </c>
      <c r="N128" s="20">
        <v>394973</v>
      </c>
      <c r="O128" s="20" t="s">
        <v>601</v>
      </c>
      <c r="P128" s="20">
        <v>651649</v>
      </c>
      <c r="Q128" s="20" t="s">
        <v>602</v>
      </c>
      <c r="R128" s="20" t="s">
        <v>218</v>
      </c>
      <c r="S128" s="20" t="s">
        <v>753</v>
      </c>
      <c r="T128" s="20" t="s">
        <v>258</v>
      </c>
      <c r="U128" s="20" t="s">
        <v>221</v>
      </c>
      <c r="V128" s="20">
        <v>0</v>
      </c>
      <c r="W128" s="20" t="s">
        <v>278</v>
      </c>
      <c r="X128" s="20">
        <v>358144533</v>
      </c>
      <c r="Y128" s="20" t="s">
        <v>754</v>
      </c>
      <c r="Z128" s="20" t="s">
        <v>755</v>
      </c>
      <c r="AA128" s="21">
        <v>18000</v>
      </c>
      <c r="AB128" s="20"/>
      <c r="AC128" s="20">
        <v>50</v>
      </c>
      <c r="AD128" s="20" t="s">
        <v>499</v>
      </c>
      <c r="AE128" s="20" t="s">
        <v>756</v>
      </c>
      <c r="AF128" s="21">
        <v>410</v>
      </c>
      <c r="AG128" s="21">
        <v>410</v>
      </c>
      <c r="AH128" s="20" t="s">
        <v>262</v>
      </c>
      <c r="AI128" s="21">
        <v>12254.33</v>
      </c>
      <c r="AJ128" s="21">
        <v>2095.67</v>
      </c>
      <c r="AK128" s="21">
        <v>14350</v>
      </c>
      <c r="AL128" s="21">
        <v>5745.67</v>
      </c>
      <c r="AM128" s="21">
        <v>215.33</v>
      </c>
      <c r="AN128" s="21">
        <v>5961</v>
      </c>
      <c r="AO128" s="21">
        <v>0</v>
      </c>
      <c r="AP128" s="21">
        <v>0</v>
      </c>
      <c r="AQ128" s="21">
        <v>0</v>
      </c>
      <c r="AR128" s="20">
        <v>35</v>
      </c>
      <c r="AS128" s="27" t="s">
        <v>228</v>
      </c>
      <c r="AT128" s="28"/>
      <c r="AU128" s="29" t="s">
        <v>229</v>
      </c>
      <c r="AV128" s="30"/>
      <c r="AW128" s="30"/>
      <c r="AX128" s="30"/>
      <c r="AY128" s="40"/>
      <c r="AZ128" s="40"/>
      <c r="BA128" s="38">
        <v>0</v>
      </c>
      <c r="BB128" s="39">
        <v>45792</v>
      </c>
      <c r="BC128" s="39" t="s">
        <v>230</v>
      </c>
      <c r="BD128" s="11" t="s">
        <v>231</v>
      </c>
      <c r="BE128" s="11" t="s">
        <v>232</v>
      </c>
      <c r="BF128" s="41" t="s">
        <v>233</v>
      </c>
      <c r="BG128" s="11"/>
      <c r="BH128" s="42"/>
      <c r="BI128" s="11" t="s">
        <v>234</v>
      </c>
      <c r="BJ128" s="11" t="s">
        <v>235</v>
      </c>
      <c r="BK128" s="42" t="s">
        <v>235</v>
      </c>
      <c r="BL128" s="11" t="s">
        <v>236</v>
      </c>
    </row>
    <row r="129" ht="24" spans="1:64">
      <c r="A129" s="20">
        <v>151</v>
      </c>
      <c r="B129" s="20" t="s">
        <v>211</v>
      </c>
      <c r="C129" s="20" t="s">
        <v>37</v>
      </c>
      <c r="D129" s="20" t="s">
        <v>212</v>
      </c>
      <c r="E129" s="20" t="s">
        <v>52</v>
      </c>
      <c r="F129" s="20" t="s">
        <v>51</v>
      </c>
      <c r="G129" s="20" t="s">
        <v>35</v>
      </c>
      <c r="H129" s="20" t="s">
        <v>36</v>
      </c>
      <c r="I129" s="20">
        <v>191691</v>
      </c>
      <c r="J129" s="20" t="s">
        <v>539</v>
      </c>
      <c r="K129" s="20">
        <v>191691</v>
      </c>
      <c r="L129" s="20" t="s">
        <v>264</v>
      </c>
      <c r="M129" s="20" t="s">
        <v>265</v>
      </c>
      <c r="N129" s="20">
        <v>392508</v>
      </c>
      <c r="O129" s="20" t="s">
        <v>540</v>
      </c>
      <c r="P129" s="20">
        <v>637416</v>
      </c>
      <c r="Q129" s="20" t="s">
        <v>541</v>
      </c>
      <c r="R129" s="20" t="s">
        <v>218</v>
      </c>
      <c r="S129" s="20" t="s">
        <v>757</v>
      </c>
      <c r="T129" s="20" t="s">
        <v>220</v>
      </c>
      <c r="U129" s="20" t="s">
        <v>221</v>
      </c>
      <c r="V129" s="20">
        <v>0</v>
      </c>
      <c r="W129" s="20" t="s">
        <v>222</v>
      </c>
      <c r="X129" s="20">
        <v>358144550</v>
      </c>
      <c r="Y129" s="20" t="s">
        <v>758</v>
      </c>
      <c r="Z129" s="20" t="s">
        <v>744</v>
      </c>
      <c r="AA129" s="21">
        <v>44000</v>
      </c>
      <c r="AB129" s="20"/>
      <c r="AC129" s="20">
        <v>102</v>
      </c>
      <c r="AD129" s="20" t="s">
        <v>499</v>
      </c>
      <c r="AE129" s="20" t="s">
        <v>745</v>
      </c>
      <c r="AF129" s="21">
        <v>550</v>
      </c>
      <c r="AG129" s="21">
        <v>550</v>
      </c>
      <c r="AH129" s="20" t="s">
        <v>227</v>
      </c>
      <c r="AI129" s="21">
        <v>12956.01</v>
      </c>
      <c r="AJ129" s="21">
        <v>6293.99</v>
      </c>
      <c r="AK129" s="21">
        <v>19250</v>
      </c>
      <c r="AL129" s="21">
        <v>31043.99</v>
      </c>
      <c r="AM129" s="21">
        <v>5178.01</v>
      </c>
      <c r="AN129" s="21">
        <v>36222</v>
      </c>
      <c r="AO129" s="21">
        <v>0</v>
      </c>
      <c r="AP129" s="21">
        <v>0</v>
      </c>
      <c r="AQ129" s="21">
        <v>0</v>
      </c>
      <c r="AR129" s="20">
        <v>35</v>
      </c>
      <c r="AS129" s="27" t="s">
        <v>228</v>
      </c>
      <c r="AT129" s="28"/>
      <c r="AU129" s="29" t="s">
        <v>229</v>
      </c>
      <c r="AV129" s="30"/>
      <c r="AW129" s="30"/>
      <c r="AX129" s="30"/>
      <c r="AY129" s="40"/>
      <c r="AZ129" s="40"/>
      <c r="BA129" s="38">
        <v>0</v>
      </c>
      <c r="BB129" s="39">
        <v>45792</v>
      </c>
      <c r="BC129" s="39" t="s">
        <v>230</v>
      </c>
      <c r="BD129" s="11" t="s">
        <v>231</v>
      </c>
      <c r="BE129" s="11" t="s">
        <v>232</v>
      </c>
      <c r="BF129" s="41" t="s">
        <v>233</v>
      </c>
      <c r="BG129" s="11"/>
      <c r="BH129" s="42"/>
      <c r="BI129" s="11" t="s">
        <v>234</v>
      </c>
      <c r="BJ129" s="11" t="s">
        <v>235</v>
      </c>
      <c r="BK129" s="42" t="s">
        <v>235</v>
      </c>
      <c r="BL129" s="11" t="s">
        <v>236</v>
      </c>
    </row>
    <row r="130" spans="1:64">
      <c r="A130" s="20">
        <v>158</v>
      </c>
      <c r="B130" s="20" t="s">
        <v>211</v>
      </c>
      <c r="C130" s="20" t="s">
        <v>37</v>
      </c>
      <c r="D130" s="20" t="s">
        <v>212</v>
      </c>
      <c r="E130" s="20" t="s">
        <v>52</v>
      </c>
      <c r="F130" s="20" t="s">
        <v>51</v>
      </c>
      <c r="G130" s="20" t="s">
        <v>35</v>
      </c>
      <c r="H130" s="20" t="s">
        <v>36</v>
      </c>
      <c r="I130" s="20">
        <v>190823</v>
      </c>
      <c r="J130" s="20" t="s">
        <v>283</v>
      </c>
      <c r="K130" s="20">
        <v>190823</v>
      </c>
      <c r="L130" s="20" t="s">
        <v>264</v>
      </c>
      <c r="M130" s="20" t="s">
        <v>265</v>
      </c>
      <c r="N130" s="20">
        <v>383909</v>
      </c>
      <c r="O130" s="20" t="s">
        <v>284</v>
      </c>
      <c r="P130" s="20">
        <v>577606</v>
      </c>
      <c r="Q130" s="20" t="s">
        <v>759</v>
      </c>
      <c r="R130" s="20" t="s">
        <v>218</v>
      </c>
      <c r="S130" s="20" t="s">
        <v>760</v>
      </c>
      <c r="T130" s="20" t="s">
        <v>220</v>
      </c>
      <c r="U130" s="20" t="s">
        <v>221</v>
      </c>
      <c r="V130" s="20">
        <v>0</v>
      </c>
      <c r="W130" s="20" t="s">
        <v>222</v>
      </c>
      <c r="X130" s="20">
        <v>358327475</v>
      </c>
      <c r="Y130" s="20" t="s">
        <v>761</v>
      </c>
      <c r="Z130" s="20" t="s">
        <v>762</v>
      </c>
      <c r="AA130" s="21">
        <v>65000</v>
      </c>
      <c r="AB130" s="20"/>
      <c r="AC130" s="20">
        <v>102</v>
      </c>
      <c r="AD130" s="20" t="s">
        <v>694</v>
      </c>
      <c r="AE130" s="20" t="s">
        <v>763</v>
      </c>
      <c r="AF130" s="21">
        <v>810</v>
      </c>
      <c r="AG130" s="21">
        <v>810</v>
      </c>
      <c r="AH130" s="20" t="s">
        <v>288</v>
      </c>
      <c r="AI130" s="21">
        <v>15249.75</v>
      </c>
      <c r="AJ130" s="21">
        <v>8240.25</v>
      </c>
      <c r="AK130" s="21">
        <v>23490</v>
      </c>
      <c r="AL130" s="21">
        <v>49750.25</v>
      </c>
      <c r="AM130" s="21">
        <v>9204.75</v>
      </c>
      <c r="AN130" s="21">
        <v>58955</v>
      </c>
      <c r="AO130" s="21">
        <v>0</v>
      </c>
      <c r="AP130" s="21">
        <v>0</v>
      </c>
      <c r="AQ130" s="21">
        <v>0</v>
      </c>
      <c r="AR130" s="20">
        <v>29</v>
      </c>
      <c r="AS130" s="27" t="s">
        <v>228</v>
      </c>
      <c r="AT130" s="28"/>
      <c r="AU130" s="29" t="s">
        <v>229</v>
      </c>
      <c r="AV130" s="30"/>
      <c r="AW130" s="30"/>
      <c r="AX130" s="30"/>
      <c r="AY130" s="40"/>
      <c r="AZ130" s="40"/>
      <c r="BA130" s="38">
        <v>0</v>
      </c>
      <c r="BB130" s="39">
        <v>45791</v>
      </c>
      <c r="BC130" s="39" t="s">
        <v>230</v>
      </c>
      <c r="BD130" s="11" t="s">
        <v>231</v>
      </c>
      <c r="BE130" s="11" t="s">
        <v>232</v>
      </c>
      <c r="BF130" s="41" t="s">
        <v>233</v>
      </c>
      <c r="BG130" s="11"/>
      <c r="BH130" s="42"/>
      <c r="BI130" s="11" t="s">
        <v>234</v>
      </c>
      <c r="BJ130" s="11" t="s">
        <v>235</v>
      </c>
      <c r="BK130" s="42" t="s">
        <v>235</v>
      </c>
      <c r="BL130" s="11" t="s">
        <v>236</v>
      </c>
    </row>
    <row r="131" spans="1:64">
      <c r="A131" s="20">
        <v>159</v>
      </c>
      <c r="B131" s="20" t="s">
        <v>211</v>
      </c>
      <c r="C131" s="20" t="s">
        <v>37</v>
      </c>
      <c r="D131" s="20" t="s">
        <v>212</v>
      </c>
      <c r="E131" s="20" t="s">
        <v>52</v>
      </c>
      <c r="F131" s="20" t="s">
        <v>51</v>
      </c>
      <c r="G131" s="20" t="s">
        <v>35</v>
      </c>
      <c r="H131" s="20" t="s">
        <v>36</v>
      </c>
      <c r="I131" s="20">
        <v>191691</v>
      </c>
      <c r="J131" s="20" t="s">
        <v>539</v>
      </c>
      <c r="K131" s="20">
        <v>191691</v>
      </c>
      <c r="L131" s="20" t="s">
        <v>264</v>
      </c>
      <c r="M131" s="20" t="s">
        <v>265</v>
      </c>
      <c r="N131" s="20">
        <v>392508</v>
      </c>
      <c r="O131" s="20" t="s">
        <v>540</v>
      </c>
      <c r="P131" s="20">
        <v>583202</v>
      </c>
      <c r="Q131" s="20" t="s">
        <v>764</v>
      </c>
      <c r="R131" s="20" t="s">
        <v>218</v>
      </c>
      <c r="S131" s="20" t="s">
        <v>765</v>
      </c>
      <c r="T131" s="20" t="s">
        <v>372</v>
      </c>
      <c r="U131" s="20" t="s">
        <v>221</v>
      </c>
      <c r="V131" s="20">
        <v>0</v>
      </c>
      <c r="W131" s="20" t="s">
        <v>401</v>
      </c>
      <c r="X131" s="20">
        <v>358339420</v>
      </c>
      <c r="Y131" s="20" t="s">
        <v>766</v>
      </c>
      <c r="Z131" s="20" t="s">
        <v>767</v>
      </c>
      <c r="AA131" s="21">
        <v>56000</v>
      </c>
      <c r="AB131" s="20"/>
      <c r="AC131" s="20">
        <v>75</v>
      </c>
      <c r="AD131" s="20" t="s">
        <v>694</v>
      </c>
      <c r="AE131" s="20" t="s">
        <v>768</v>
      </c>
      <c r="AF131" s="21">
        <v>890</v>
      </c>
      <c r="AG131" s="21">
        <v>890</v>
      </c>
      <c r="AH131" s="20" t="s">
        <v>227</v>
      </c>
      <c r="AI131" s="21">
        <v>19227.39</v>
      </c>
      <c r="AJ131" s="21">
        <v>6582.61</v>
      </c>
      <c r="AK131" s="21">
        <v>25810</v>
      </c>
      <c r="AL131" s="21">
        <v>36772.61</v>
      </c>
      <c r="AM131" s="21">
        <v>4257.39</v>
      </c>
      <c r="AN131" s="21">
        <v>41030</v>
      </c>
      <c r="AO131" s="21">
        <v>0</v>
      </c>
      <c r="AP131" s="21">
        <v>0</v>
      </c>
      <c r="AQ131" s="21">
        <v>0</v>
      </c>
      <c r="AR131" s="20">
        <v>29</v>
      </c>
      <c r="AS131" s="27" t="s">
        <v>228</v>
      </c>
      <c r="AT131" s="28"/>
      <c r="AU131" s="29" t="s">
        <v>229</v>
      </c>
      <c r="AV131" s="30"/>
      <c r="AW131" s="30"/>
      <c r="AX131" s="30"/>
      <c r="AY131" s="40"/>
      <c r="AZ131" s="40"/>
      <c r="BA131" s="38">
        <v>0</v>
      </c>
      <c r="BB131" s="39">
        <v>45792</v>
      </c>
      <c r="BC131" s="39" t="s">
        <v>230</v>
      </c>
      <c r="BD131" s="11" t="s">
        <v>231</v>
      </c>
      <c r="BE131" s="11" t="s">
        <v>232</v>
      </c>
      <c r="BF131" s="41" t="s">
        <v>233</v>
      </c>
      <c r="BG131" s="11"/>
      <c r="BH131" s="42"/>
      <c r="BI131" s="11" t="s">
        <v>234</v>
      </c>
      <c r="BJ131" s="11" t="s">
        <v>235</v>
      </c>
      <c r="BK131" s="42" t="s">
        <v>235</v>
      </c>
      <c r="BL131" s="11" t="s">
        <v>236</v>
      </c>
    </row>
    <row r="132" ht="24" spans="1:64">
      <c r="A132" s="20">
        <v>160</v>
      </c>
      <c r="B132" s="20" t="s">
        <v>211</v>
      </c>
      <c r="C132" s="20" t="s">
        <v>37</v>
      </c>
      <c r="D132" s="20" t="s">
        <v>212</v>
      </c>
      <c r="E132" s="20" t="s">
        <v>52</v>
      </c>
      <c r="F132" s="20" t="s">
        <v>51</v>
      </c>
      <c r="G132" s="20" t="s">
        <v>35</v>
      </c>
      <c r="H132" s="20" t="s">
        <v>36</v>
      </c>
      <c r="I132" s="20">
        <v>192535</v>
      </c>
      <c r="J132" s="20" t="s">
        <v>769</v>
      </c>
      <c r="K132" s="20">
        <v>192535</v>
      </c>
      <c r="L132" s="20" t="s">
        <v>264</v>
      </c>
      <c r="M132" s="20" t="s">
        <v>265</v>
      </c>
      <c r="N132" s="20">
        <v>402819</v>
      </c>
      <c r="O132" s="20" t="s">
        <v>770</v>
      </c>
      <c r="P132" s="20">
        <v>607898</v>
      </c>
      <c r="Q132" s="20" t="s">
        <v>771</v>
      </c>
      <c r="R132" s="20" t="s">
        <v>218</v>
      </c>
      <c r="S132" s="20" t="s">
        <v>772</v>
      </c>
      <c r="T132" s="20" t="s">
        <v>220</v>
      </c>
      <c r="U132" s="20" t="s">
        <v>221</v>
      </c>
      <c r="V132" s="20">
        <v>0</v>
      </c>
      <c r="W132" s="20" t="s">
        <v>222</v>
      </c>
      <c r="X132" s="20">
        <v>358344773</v>
      </c>
      <c r="Y132" s="20" t="s">
        <v>773</v>
      </c>
      <c r="Z132" s="20" t="s">
        <v>774</v>
      </c>
      <c r="AA132" s="21">
        <v>65000</v>
      </c>
      <c r="AB132" s="20"/>
      <c r="AC132" s="20">
        <v>75</v>
      </c>
      <c r="AD132" s="20" t="s">
        <v>694</v>
      </c>
      <c r="AE132" s="20" t="s">
        <v>775</v>
      </c>
      <c r="AF132" s="21">
        <v>1030</v>
      </c>
      <c r="AG132" s="21">
        <v>1030</v>
      </c>
      <c r="AH132" s="20" t="s">
        <v>282</v>
      </c>
      <c r="AI132" s="21">
        <v>22223.36</v>
      </c>
      <c r="AJ132" s="21">
        <v>7646.64</v>
      </c>
      <c r="AK132" s="21">
        <v>29870</v>
      </c>
      <c r="AL132" s="21">
        <v>42776.64</v>
      </c>
      <c r="AM132" s="21">
        <v>4980.36</v>
      </c>
      <c r="AN132" s="21">
        <v>47757</v>
      </c>
      <c r="AO132" s="21">
        <v>0</v>
      </c>
      <c r="AP132" s="21">
        <v>0</v>
      </c>
      <c r="AQ132" s="21">
        <v>0</v>
      </c>
      <c r="AR132" s="20">
        <v>29</v>
      </c>
      <c r="AS132" s="27" t="s">
        <v>228</v>
      </c>
      <c r="AT132" s="28"/>
      <c r="AU132" s="29" t="s">
        <v>229</v>
      </c>
      <c r="AV132" s="30"/>
      <c r="AW132" s="30"/>
      <c r="AX132" s="30"/>
      <c r="AY132" s="40"/>
      <c r="AZ132" s="40"/>
      <c r="BA132" s="38">
        <v>0</v>
      </c>
      <c r="BB132" s="39">
        <v>45792</v>
      </c>
      <c r="BC132" s="39" t="s">
        <v>230</v>
      </c>
      <c r="BD132" s="11" t="s">
        <v>231</v>
      </c>
      <c r="BE132" s="11" t="s">
        <v>232</v>
      </c>
      <c r="BF132" s="41" t="s">
        <v>251</v>
      </c>
      <c r="BG132" s="11"/>
      <c r="BH132" s="42"/>
      <c r="BI132" s="11" t="s">
        <v>235</v>
      </c>
      <c r="BJ132" s="11" t="s">
        <v>235</v>
      </c>
      <c r="BK132" s="42" t="s">
        <v>235</v>
      </c>
      <c r="BL132" s="11" t="s">
        <v>252</v>
      </c>
    </row>
    <row r="133" spans="1:64">
      <c r="A133" s="20">
        <v>161</v>
      </c>
      <c r="B133" s="20" t="s">
        <v>211</v>
      </c>
      <c r="C133" s="20" t="s">
        <v>37</v>
      </c>
      <c r="D133" s="20" t="s">
        <v>212</v>
      </c>
      <c r="E133" s="20" t="s">
        <v>52</v>
      </c>
      <c r="F133" s="20" t="s">
        <v>51</v>
      </c>
      <c r="G133" s="20" t="s">
        <v>35</v>
      </c>
      <c r="H133" s="20" t="s">
        <v>36</v>
      </c>
      <c r="I133" s="20">
        <v>190823</v>
      </c>
      <c r="J133" s="20" t="s">
        <v>283</v>
      </c>
      <c r="K133" s="20">
        <v>190823</v>
      </c>
      <c r="L133" s="20" t="s">
        <v>264</v>
      </c>
      <c r="M133" s="20" t="s">
        <v>265</v>
      </c>
      <c r="N133" s="20">
        <v>383909</v>
      </c>
      <c r="O133" s="20" t="s">
        <v>284</v>
      </c>
      <c r="P133" s="20">
        <v>588939</v>
      </c>
      <c r="Q133" s="20" t="s">
        <v>776</v>
      </c>
      <c r="R133" s="20" t="s">
        <v>218</v>
      </c>
      <c r="S133" s="20" t="s">
        <v>777</v>
      </c>
      <c r="T133" s="20" t="s">
        <v>258</v>
      </c>
      <c r="U133" s="20" t="s">
        <v>221</v>
      </c>
      <c r="V133" s="20">
        <v>0</v>
      </c>
      <c r="W133" s="20" t="s">
        <v>222</v>
      </c>
      <c r="X133" s="20">
        <v>358465895</v>
      </c>
      <c r="Y133" s="20" t="s">
        <v>778</v>
      </c>
      <c r="Z133" s="20" t="s">
        <v>762</v>
      </c>
      <c r="AA133" s="21">
        <v>30000</v>
      </c>
      <c r="AB133" s="20"/>
      <c r="AC133" s="20">
        <v>75</v>
      </c>
      <c r="AD133" s="20" t="s">
        <v>694</v>
      </c>
      <c r="AE133" s="20" t="s">
        <v>763</v>
      </c>
      <c r="AF133" s="21">
        <v>480</v>
      </c>
      <c r="AG133" s="21">
        <v>480</v>
      </c>
      <c r="AH133" s="20" t="s">
        <v>288</v>
      </c>
      <c r="AI133" s="21">
        <v>10330.39</v>
      </c>
      <c r="AJ133" s="21">
        <v>3589.61</v>
      </c>
      <c r="AK133" s="21">
        <v>13920</v>
      </c>
      <c r="AL133" s="21">
        <v>19669.61</v>
      </c>
      <c r="AM133" s="21">
        <v>2256.39</v>
      </c>
      <c r="AN133" s="21">
        <v>21926</v>
      </c>
      <c r="AO133" s="21">
        <v>0</v>
      </c>
      <c r="AP133" s="21">
        <v>0</v>
      </c>
      <c r="AQ133" s="21">
        <v>0</v>
      </c>
      <c r="AR133" s="20">
        <v>29</v>
      </c>
      <c r="AS133" s="27" t="s">
        <v>228</v>
      </c>
      <c r="AT133" s="28"/>
      <c r="AU133" s="29" t="s">
        <v>229</v>
      </c>
      <c r="AV133" s="30"/>
      <c r="AW133" s="30"/>
      <c r="AX133" s="30"/>
      <c r="AY133" s="40"/>
      <c r="AZ133" s="40"/>
      <c r="BA133" s="38">
        <v>0</v>
      </c>
      <c r="BB133" s="39">
        <v>45791</v>
      </c>
      <c r="BC133" s="39" t="s">
        <v>230</v>
      </c>
      <c r="BD133" s="11" t="s">
        <v>231</v>
      </c>
      <c r="BE133" s="11" t="s">
        <v>232</v>
      </c>
      <c r="BF133" s="41" t="s">
        <v>233</v>
      </c>
      <c r="BG133" s="11"/>
      <c r="BH133" s="42"/>
      <c r="BI133" s="11" t="s">
        <v>234</v>
      </c>
      <c r="BJ133" s="11" t="s">
        <v>235</v>
      </c>
      <c r="BK133" s="42" t="s">
        <v>235</v>
      </c>
      <c r="BL133" s="11" t="s">
        <v>236</v>
      </c>
    </row>
    <row r="134" ht="24" spans="1:64">
      <c r="A134" s="20">
        <v>166</v>
      </c>
      <c r="B134" s="20" t="s">
        <v>211</v>
      </c>
      <c r="C134" s="20" t="s">
        <v>37</v>
      </c>
      <c r="D134" s="20" t="s">
        <v>212</v>
      </c>
      <c r="E134" s="20" t="s">
        <v>52</v>
      </c>
      <c r="F134" s="20" t="s">
        <v>51</v>
      </c>
      <c r="G134" s="20" t="s">
        <v>35</v>
      </c>
      <c r="H134" s="20" t="s">
        <v>36</v>
      </c>
      <c r="I134" s="20">
        <v>190823</v>
      </c>
      <c r="J134" s="20" t="s">
        <v>283</v>
      </c>
      <c r="K134" s="20">
        <v>190823</v>
      </c>
      <c r="L134" s="20" t="s">
        <v>264</v>
      </c>
      <c r="M134" s="20" t="s">
        <v>265</v>
      </c>
      <c r="N134" s="20">
        <v>383909</v>
      </c>
      <c r="O134" s="20" t="s">
        <v>284</v>
      </c>
      <c r="P134" s="20">
        <v>752370</v>
      </c>
      <c r="Q134" s="20" t="s">
        <v>779</v>
      </c>
      <c r="R134" s="20" t="s">
        <v>218</v>
      </c>
      <c r="S134" s="20" t="s">
        <v>780</v>
      </c>
      <c r="T134" s="20" t="s">
        <v>258</v>
      </c>
      <c r="U134" s="20" t="s">
        <v>221</v>
      </c>
      <c r="V134" s="20">
        <v>0</v>
      </c>
      <c r="W134" s="20" t="s">
        <v>222</v>
      </c>
      <c r="X134" s="20">
        <v>358562482</v>
      </c>
      <c r="Y134" s="20" t="s">
        <v>498</v>
      </c>
      <c r="Z134" s="20" t="s">
        <v>762</v>
      </c>
      <c r="AA134" s="21">
        <v>28000</v>
      </c>
      <c r="AB134" s="20"/>
      <c r="AC134" s="20">
        <v>75</v>
      </c>
      <c r="AD134" s="20" t="s">
        <v>499</v>
      </c>
      <c r="AE134" s="20" t="s">
        <v>763</v>
      </c>
      <c r="AF134" s="21">
        <v>440</v>
      </c>
      <c r="AG134" s="21">
        <v>440</v>
      </c>
      <c r="AH134" s="20" t="s">
        <v>781</v>
      </c>
      <c r="AI134" s="21">
        <v>6867.87</v>
      </c>
      <c r="AJ134" s="21">
        <v>2702.13</v>
      </c>
      <c r="AK134" s="21">
        <v>9570</v>
      </c>
      <c r="AL134" s="21">
        <v>21132.13</v>
      </c>
      <c r="AM134" s="21">
        <v>2872.87</v>
      </c>
      <c r="AN134" s="21">
        <v>24005</v>
      </c>
      <c r="AO134" s="21">
        <v>2525.69</v>
      </c>
      <c r="AP134" s="21">
        <v>664.31</v>
      </c>
      <c r="AQ134" s="21">
        <v>3190</v>
      </c>
      <c r="AR134" s="20">
        <v>29</v>
      </c>
      <c r="AS134" s="31">
        <v>48</v>
      </c>
      <c r="AT134" s="32" t="s">
        <v>289</v>
      </c>
      <c r="AU134" s="29" t="s">
        <v>229</v>
      </c>
      <c r="AV134" s="30"/>
      <c r="AW134" s="30"/>
      <c r="AX134" s="30"/>
      <c r="AY134" s="40"/>
      <c r="AZ134" s="40"/>
      <c r="BA134" s="38">
        <v>0</v>
      </c>
      <c r="BB134" s="39">
        <v>45791</v>
      </c>
      <c r="BC134" s="39" t="s">
        <v>230</v>
      </c>
      <c r="BD134" s="11" t="s">
        <v>231</v>
      </c>
      <c r="BE134" s="11" t="s">
        <v>290</v>
      </c>
      <c r="BF134" s="41" t="s">
        <v>251</v>
      </c>
      <c r="BG134" s="11"/>
      <c r="BH134" s="42"/>
      <c r="BI134" s="11" t="s">
        <v>235</v>
      </c>
      <c r="BJ134" s="11" t="s">
        <v>235</v>
      </c>
      <c r="BK134" s="42" t="s">
        <v>235</v>
      </c>
      <c r="BL134" s="11" t="s">
        <v>291</v>
      </c>
    </row>
    <row r="135" ht="24" spans="1:64">
      <c r="A135" s="20">
        <v>169</v>
      </c>
      <c r="B135" s="20" t="s">
        <v>211</v>
      </c>
      <c r="C135" s="20" t="s">
        <v>37</v>
      </c>
      <c r="D135" s="20" t="s">
        <v>212</v>
      </c>
      <c r="E135" s="20" t="s">
        <v>52</v>
      </c>
      <c r="F135" s="20" t="s">
        <v>51</v>
      </c>
      <c r="G135" s="20" t="s">
        <v>35</v>
      </c>
      <c r="H135" s="20" t="s">
        <v>36</v>
      </c>
      <c r="I135" s="20">
        <v>191038</v>
      </c>
      <c r="J135" s="20" t="s">
        <v>782</v>
      </c>
      <c r="K135" s="20">
        <v>191038</v>
      </c>
      <c r="L135" s="20" t="s">
        <v>214</v>
      </c>
      <c r="M135" s="20" t="s">
        <v>215</v>
      </c>
      <c r="N135" s="20">
        <v>386537</v>
      </c>
      <c r="O135" s="20" t="s">
        <v>783</v>
      </c>
      <c r="P135" s="20">
        <v>569989</v>
      </c>
      <c r="Q135" s="20" t="s">
        <v>784</v>
      </c>
      <c r="R135" s="20" t="s">
        <v>218</v>
      </c>
      <c r="S135" s="20" t="s">
        <v>785</v>
      </c>
      <c r="T135" s="20" t="s">
        <v>220</v>
      </c>
      <c r="U135" s="20" t="s">
        <v>221</v>
      </c>
      <c r="V135" s="20">
        <v>0</v>
      </c>
      <c r="W135" s="20" t="s">
        <v>222</v>
      </c>
      <c r="X135" s="20">
        <v>358562538</v>
      </c>
      <c r="Y135" s="20" t="s">
        <v>786</v>
      </c>
      <c r="Z135" s="20" t="s">
        <v>767</v>
      </c>
      <c r="AA135" s="21">
        <v>23000</v>
      </c>
      <c r="AB135" s="20"/>
      <c r="AC135" s="20">
        <v>75</v>
      </c>
      <c r="AD135" s="20" t="s">
        <v>499</v>
      </c>
      <c r="AE135" s="20" t="s">
        <v>787</v>
      </c>
      <c r="AF135" s="21">
        <v>370</v>
      </c>
      <c r="AG135" s="21">
        <v>370</v>
      </c>
      <c r="AH135" s="20" t="s">
        <v>298</v>
      </c>
      <c r="AI135" s="21">
        <v>7684.65</v>
      </c>
      <c r="AJ135" s="21">
        <v>2675.35</v>
      </c>
      <c r="AK135" s="21">
        <v>10360</v>
      </c>
      <c r="AL135" s="21">
        <v>15315.35</v>
      </c>
      <c r="AM135" s="21">
        <v>1777.65</v>
      </c>
      <c r="AN135" s="21">
        <v>17093</v>
      </c>
      <c r="AO135" s="21">
        <v>0</v>
      </c>
      <c r="AP135" s="21">
        <v>0</v>
      </c>
      <c r="AQ135" s="21">
        <v>0</v>
      </c>
      <c r="AR135" s="20">
        <v>28</v>
      </c>
      <c r="AS135" s="27" t="s">
        <v>228</v>
      </c>
      <c r="AT135" s="28"/>
      <c r="AU135" s="29" t="s">
        <v>229</v>
      </c>
      <c r="AV135" s="30"/>
      <c r="AW135" s="30"/>
      <c r="AX135" s="30"/>
      <c r="AY135" s="40"/>
      <c r="AZ135" s="40"/>
      <c r="BA135" s="38">
        <v>0</v>
      </c>
      <c r="BB135" s="39">
        <v>45792</v>
      </c>
      <c r="BC135" s="39" t="s">
        <v>230</v>
      </c>
      <c r="BD135" s="11" t="s">
        <v>231</v>
      </c>
      <c r="BE135" s="11" t="s">
        <v>232</v>
      </c>
      <c r="BF135" s="41" t="s">
        <v>251</v>
      </c>
      <c r="BG135" s="11"/>
      <c r="BH135" s="42"/>
      <c r="BI135" s="11" t="s">
        <v>235</v>
      </c>
      <c r="BJ135" s="11" t="s">
        <v>235</v>
      </c>
      <c r="BK135" s="42" t="s">
        <v>235</v>
      </c>
      <c r="BL135" s="11" t="s">
        <v>252</v>
      </c>
    </row>
    <row r="136" ht="24" spans="1:64">
      <c r="A136" s="20">
        <v>173</v>
      </c>
      <c r="B136" s="20" t="s">
        <v>211</v>
      </c>
      <c r="C136" s="20" t="s">
        <v>37</v>
      </c>
      <c r="D136" s="20" t="s">
        <v>212</v>
      </c>
      <c r="E136" s="20" t="s">
        <v>52</v>
      </c>
      <c r="F136" s="20" t="s">
        <v>51</v>
      </c>
      <c r="G136" s="20" t="s">
        <v>35</v>
      </c>
      <c r="H136" s="20" t="s">
        <v>36</v>
      </c>
      <c r="I136" s="20">
        <v>193699</v>
      </c>
      <c r="J136" s="20" t="s">
        <v>315</v>
      </c>
      <c r="K136" s="20">
        <v>193699</v>
      </c>
      <c r="L136" s="20" t="s">
        <v>264</v>
      </c>
      <c r="M136" s="20" t="s">
        <v>265</v>
      </c>
      <c r="N136" s="20">
        <v>410282</v>
      </c>
      <c r="O136" s="20" t="s">
        <v>316</v>
      </c>
      <c r="P136" s="20">
        <v>624169</v>
      </c>
      <c r="Q136" s="20" t="s">
        <v>317</v>
      </c>
      <c r="R136" s="20" t="s">
        <v>218</v>
      </c>
      <c r="S136" s="20" t="s">
        <v>788</v>
      </c>
      <c r="T136" s="20" t="s">
        <v>220</v>
      </c>
      <c r="U136" s="20" t="s">
        <v>221</v>
      </c>
      <c r="V136" s="20">
        <v>0</v>
      </c>
      <c r="W136" s="20" t="s">
        <v>278</v>
      </c>
      <c r="X136" s="20">
        <v>358562621</v>
      </c>
      <c r="Y136" s="20" t="s">
        <v>789</v>
      </c>
      <c r="Z136" s="20" t="s">
        <v>762</v>
      </c>
      <c r="AA136" s="21">
        <v>17000</v>
      </c>
      <c r="AB136" s="20"/>
      <c r="AC136" s="20">
        <v>75</v>
      </c>
      <c r="AD136" s="20" t="s">
        <v>499</v>
      </c>
      <c r="AE136" s="20" t="s">
        <v>790</v>
      </c>
      <c r="AF136" s="21">
        <v>270</v>
      </c>
      <c r="AG136" s="21">
        <v>270</v>
      </c>
      <c r="AH136" s="20" t="s">
        <v>227</v>
      </c>
      <c r="AI136" s="21">
        <v>6035.09</v>
      </c>
      <c r="AJ136" s="21">
        <v>2064.91</v>
      </c>
      <c r="AK136" s="21">
        <v>8100</v>
      </c>
      <c r="AL136" s="21">
        <v>10964.91</v>
      </c>
      <c r="AM136" s="21">
        <v>1245.09</v>
      </c>
      <c r="AN136" s="21">
        <v>12210</v>
      </c>
      <c r="AO136" s="21">
        <v>0</v>
      </c>
      <c r="AP136" s="21">
        <v>0</v>
      </c>
      <c r="AQ136" s="21">
        <v>0</v>
      </c>
      <c r="AR136" s="20">
        <v>30</v>
      </c>
      <c r="AS136" s="27" t="s">
        <v>228</v>
      </c>
      <c r="AT136" s="30"/>
      <c r="AU136" s="29" t="s">
        <v>229</v>
      </c>
      <c r="AV136" s="30"/>
      <c r="AW136" s="30"/>
      <c r="AX136" s="30"/>
      <c r="AY136" s="40"/>
      <c r="AZ136" s="40"/>
      <c r="BA136" s="38">
        <v>0</v>
      </c>
      <c r="BB136" s="39">
        <v>45792</v>
      </c>
      <c r="BC136" s="39" t="s">
        <v>230</v>
      </c>
      <c r="BD136" s="11" t="s">
        <v>231</v>
      </c>
      <c r="BE136" s="11" t="s">
        <v>232</v>
      </c>
      <c r="BF136" s="41" t="s">
        <v>233</v>
      </c>
      <c r="BG136" s="11"/>
      <c r="BH136" s="42"/>
      <c r="BI136" s="11" t="s">
        <v>234</v>
      </c>
      <c r="BJ136" s="11" t="s">
        <v>235</v>
      </c>
      <c r="BK136" s="42" t="s">
        <v>235</v>
      </c>
      <c r="BL136" s="11" t="s">
        <v>236</v>
      </c>
    </row>
    <row r="137" spans="1:64">
      <c r="A137" s="20">
        <v>174</v>
      </c>
      <c r="B137" s="20" t="s">
        <v>211</v>
      </c>
      <c r="C137" s="20" t="s">
        <v>37</v>
      </c>
      <c r="D137" s="20" t="s">
        <v>212</v>
      </c>
      <c r="E137" s="20" t="s">
        <v>52</v>
      </c>
      <c r="F137" s="20" t="s">
        <v>51</v>
      </c>
      <c r="G137" s="20" t="s">
        <v>35</v>
      </c>
      <c r="H137" s="20" t="s">
        <v>36</v>
      </c>
      <c r="I137" s="20">
        <v>193699</v>
      </c>
      <c r="J137" s="20" t="s">
        <v>315</v>
      </c>
      <c r="K137" s="20">
        <v>193699</v>
      </c>
      <c r="L137" s="20" t="s">
        <v>264</v>
      </c>
      <c r="M137" s="20" t="s">
        <v>265</v>
      </c>
      <c r="N137" s="20">
        <v>410282</v>
      </c>
      <c r="O137" s="20" t="s">
        <v>316</v>
      </c>
      <c r="P137" s="20">
        <v>624169</v>
      </c>
      <c r="Q137" s="20" t="s">
        <v>317</v>
      </c>
      <c r="R137" s="20" t="s">
        <v>218</v>
      </c>
      <c r="S137" s="20" t="s">
        <v>325</v>
      </c>
      <c r="T137" s="20" t="s">
        <v>220</v>
      </c>
      <c r="U137" s="20" t="s">
        <v>221</v>
      </c>
      <c r="V137" s="20">
        <v>0</v>
      </c>
      <c r="W137" s="20" t="s">
        <v>222</v>
      </c>
      <c r="X137" s="20">
        <v>358634994</v>
      </c>
      <c r="Y137" s="20" t="s">
        <v>326</v>
      </c>
      <c r="Z137" s="20" t="s">
        <v>774</v>
      </c>
      <c r="AA137" s="21">
        <v>65000</v>
      </c>
      <c r="AB137" s="20"/>
      <c r="AC137" s="20">
        <v>75</v>
      </c>
      <c r="AD137" s="20" t="s">
        <v>694</v>
      </c>
      <c r="AE137" s="20" t="s">
        <v>768</v>
      </c>
      <c r="AF137" s="21">
        <v>1030</v>
      </c>
      <c r="AG137" s="21">
        <v>1030</v>
      </c>
      <c r="AH137" s="20" t="s">
        <v>227</v>
      </c>
      <c r="AI137" s="21">
        <v>22072.4</v>
      </c>
      <c r="AJ137" s="21">
        <v>7797.6</v>
      </c>
      <c r="AK137" s="21">
        <v>29870</v>
      </c>
      <c r="AL137" s="21">
        <v>42927.6</v>
      </c>
      <c r="AM137" s="21">
        <v>5016.4</v>
      </c>
      <c r="AN137" s="21">
        <v>47944</v>
      </c>
      <c r="AO137" s="21">
        <v>0</v>
      </c>
      <c r="AP137" s="21">
        <v>0</v>
      </c>
      <c r="AQ137" s="21">
        <v>0</v>
      </c>
      <c r="AR137" s="20">
        <v>29</v>
      </c>
      <c r="AS137" s="27" t="s">
        <v>228</v>
      </c>
      <c r="AT137" s="30"/>
      <c r="AU137" s="29" t="s">
        <v>229</v>
      </c>
      <c r="AV137" s="30"/>
      <c r="AW137" s="30"/>
      <c r="AX137" s="30"/>
      <c r="AY137" s="40"/>
      <c r="AZ137" s="40"/>
      <c r="BA137" s="38">
        <v>0</v>
      </c>
      <c r="BB137" s="39">
        <v>45792</v>
      </c>
      <c r="BC137" s="39" t="s">
        <v>230</v>
      </c>
      <c r="BD137" s="11" t="s">
        <v>231</v>
      </c>
      <c r="BE137" s="11" t="s">
        <v>232</v>
      </c>
      <c r="BF137" s="41" t="s">
        <v>233</v>
      </c>
      <c r="BG137" s="11"/>
      <c r="BH137" s="42"/>
      <c r="BI137" s="11" t="s">
        <v>234</v>
      </c>
      <c r="BJ137" s="11" t="s">
        <v>235</v>
      </c>
      <c r="BK137" s="42" t="s">
        <v>235</v>
      </c>
      <c r="BL137" s="11" t="s">
        <v>236</v>
      </c>
    </row>
    <row r="138" spans="1:64">
      <c r="A138" s="20">
        <v>179</v>
      </c>
      <c r="B138" s="20" t="s">
        <v>211</v>
      </c>
      <c r="C138" s="20" t="s">
        <v>37</v>
      </c>
      <c r="D138" s="20" t="s">
        <v>212</v>
      </c>
      <c r="E138" s="20" t="s">
        <v>52</v>
      </c>
      <c r="F138" s="20" t="s">
        <v>51</v>
      </c>
      <c r="G138" s="20" t="s">
        <v>35</v>
      </c>
      <c r="H138" s="20" t="s">
        <v>36</v>
      </c>
      <c r="I138" s="20">
        <v>191076</v>
      </c>
      <c r="J138" s="20" t="s">
        <v>388</v>
      </c>
      <c r="K138" s="20">
        <v>191076</v>
      </c>
      <c r="L138" s="20" t="s">
        <v>264</v>
      </c>
      <c r="M138" s="20" t="s">
        <v>265</v>
      </c>
      <c r="N138" s="20">
        <v>397994</v>
      </c>
      <c r="O138" s="20" t="s">
        <v>389</v>
      </c>
      <c r="P138" s="20">
        <v>676054</v>
      </c>
      <c r="Q138" s="20" t="s">
        <v>390</v>
      </c>
      <c r="R138" s="20" t="s">
        <v>218</v>
      </c>
      <c r="S138" s="20" t="s">
        <v>489</v>
      </c>
      <c r="T138" s="20" t="s">
        <v>220</v>
      </c>
      <c r="U138" s="20" t="s">
        <v>221</v>
      </c>
      <c r="V138" s="20">
        <v>0</v>
      </c>
      <c r="W138" s="20" t="s">
        <v>222</v>
      </c>
      <c r="X138" s="20">
        <v>358655364</v>
      </c>
      <c r="Y138" s="20" t="s">
        <v>490</v>
      </c>
      <c r="Z138" s="20" t="s">
        <v>791</v>
      </c>
      <c r="AA138" s="21">
        <v>65000</v>
      </c>
      <c r="AB138" s="20"/>
      <c r="AC138" s="20">
        <v>102</v>
      </c>
      <c r="AD138" s="20" t="s">
        <v>694</v>
      </c>
      <c r="AE138" s="20" t="s">
        <v>792</v>
      </c>
      <c r="AF138" s="21">
        <v>810</v>
      </c>
      <c r="AG138" s="21">
        <v>810</v>
      </c>
      <c r="AH138" s="20" t="s">
        <v>288</v>
      </c>
      <c r="AI138" s="21">
        <v>14929.01</v>
      </c>
      <c r="AJ138" s="21">
        <v>7750.99</v>
      </c>
      <c r="AK138" s="21">
        <v>22680</v>
      </c>
      <c r="AL138" s="21">
        <v>50070.99</v>
      </c>
      <c r="AM138" s="21">
        <v>9339.01</v>
      </c>
      <c r="AN138" s="21">
        <v>59410</v>
      </c>
      <c r="AO138" s="21">
        <v>0</v>
      </c>
      <c r="AP138" s="21">
        <v>0</v>
      </c>
      <c r="AQ138" s="21">
        <v>0</v>
      </c>
      <c r="AR138" s="20">
        <v>28</v>
      </c>
      <c r="AS138" s="27" t="s">
        <v>228</v>
      </c>
      <c r="AT138" s="30"/>
      <c r="AU138" s="29" t="s">
        <v>229</v>
      </c>
      <c r="AV138" s="30"/>
      <c r="AW138" s="30"/>
      <c r="AX138" s="30"/>
      <c r="AY138" s="40"/>
      <c r="AZ138" s="40"/>
      <c r="BA138" s="38">
        <v>0</v>
      </c>
      <c r="BB138" s="39">
        <v>45792</v>
      </c>
      <c r="BC138" s="39" t="s">
        <v>230</v>
      </c>
      <c r="BD138" s="11" t="s">
        <v>231</v>
      </c>
      <c r="BE138" s="11" t="s">
        <v>232</v>
      </c>
      <c r="BF138" s="41" t="s">
        <v>251</v>
      </c>
      <c r="BG138" s="11"/>
      <c r="BH138" s="42"/>
      <c r="BI138" s="11" t="s">
        <v>235</v>
      </c>
      <c r="BJ138" s="11" t="s">
        <v>235</v>
      </c>
      <c r="BK138" s="42" t="s">
        <v>235</v>
      </c>
      <c r="BL138" s="11" t="s">
        <v>252</v>
      </c>
    </row>
    <row r="139" spans="1:64">
      <c r="A139" s="20">
        <v>180</v>
      </c>
      <c r="B139" s="20" t="s">
        <v>211</v>
      </c>
      <c r="C139" s="20" t="s">
        <v>37</v>
      </c>
      <c r="D139" s="20" t="s">
        <v>212</v>
      </c>
      <c r="E139" s="20" t="s">
        <v>52</v>
      </c>
      <c r="F139" s="20" t="s">
        <v>51</v>
      </c>
      <c r="G139" s="20" t="s">
        <v>35</v>
      </c>
      <c r="H139" s="20" t="s">
        <v>36</v>
      </c>
      <c r="I139" s="20">
        <v>193699</v>
      </c>
      <c r="J139" s="20" t="s">
        <v>315</v>
      </c>
      <c r="K139" s="20">
        <v>193699</v>
      </c>
      <c r="L139" s="20" t="s">
        <v>264</v>
      </c>
      <c r="M139" s="20" t="s">
        <v>265</v>
      </c>
      <c r="N139" s="20">
        <v>410282</v>
      </c>
      <c r="O139" s="20" t="s">
        <v>316</v>
      </c>
      <c r="P139" s="20">
        <v>624169</v>
      </c>
      <c r="Q139" s="20" t="s">
        <v>317</v>
      </c>
      <c r="R139" s="20" t="s">
        <v>218</v>
      </c>
      <c r="S139" s="20" t="s">
        <v>793</v>
      </c>
      <c r="T139" s="20" t="s">
        <v>220</v>
      </c>
      <c r="U139" s="20" t="s">
        <v>221</v>
      </c>
      <c r="V139" s="20">
        <v>0</v>
      </c>
      <c r="W139" s="20" t="s">
        <v>222</v>
      </c>
      <c r="X139" s="20">
        <v>358687310</v>
      </c>
      <c r="Y139" s="20" t="s">
        <v>794</v>
      </c>
      <c r="Z139" s="20" t="s">
        <v>795</v>
      </c>
      <c r="AA139" s="21">
        <v>65000</v>
      </c>
      <c r="AB139" s="20"/>
      <c r="AC139" s="20">
        <v>102</v>
      </c>
      <c r="AD139" s="20" t="s">
        <v>694</v>
      </c>
      <c r="AE139" s="20" t="s">
        <v>796</v>
      </c>
      <c r="AF139" s="21">
        <v>810</v>
      </c>
      <c r="AG139" s="21">
        <v>810</v>
      </c>
      <c r="AH139" s="20" t="s">
        <v>227</v>
      </c>
      <c r="AI139" s="21">
        <v>14778.75</v>
      </c>
      <c r="AJ139" s="21">
        <v>7901.25</v>
      </c>
      <c r="AK139" s="21">
        <v>22680</v>
      </c>
      <c r="AL139" s="21">
        <v>50221.25</v>
      </c>
      <c r="AM139" s="21">
        <v>9401.75</v>
      </c>
      <c r="AN139" s="21">
        <v>59623</v>
      </c>
      <c r="AO139" s="21">
        <v>0</v>
      </c>
      <c r="AP139" s="21">
        <v>0</v>
      </c>
      <c r="AQ139" s="21">
        <v>0</v>
      </c>
      <c r="AR139" s="20">
        <v>28</v>
      </c>
      <c r="AS139" s="27" t="s">
        <v>228</v>
      </c>
      <c r="AT139" s="30"/>
      <c r="AU139" s="29" t="s">
        <v>229</v>
      </c>
      <c r="AV139" s="30"/>
      <c r="AW139" s="30"/>
      <c r="AX139" s="30"/>
      <c r="AY139" s="40"/>
      <c r="AZ139" s="40"/>
      <c r="BA139" s="38">
        <v>0</v>
      </c>
      <c r="BB139" s="39">
        <v>45792</v>
      </c>
      <c r="BC139" s="39" t="s">
        <v>230</v>
      </c>
      <c r="BD139" s="11" t="s">
        <v>231</v>
      </c>
      <c r="BE139" s="11" t="s">
        <v>232</v>
      </c>
      <c r="BF139" s="41" t="s">
        <v>233</v>
      </c>
      <c r="BG139" s="11"/>
      <c r="BH139" s="42"/>
      <c r="BI139" s="11" t="s">
        <v>234</v>
      </c>
      <c r="BJ139" s="11" t="s">
        <v>235</v>
      </c>
      <c r="BK139" s="42" t="s">
        <v>235</v>
      </c>
      <c r="BL139" s="11" t="s">
        <v>236</v>
      </c>
    </row>
    <row r="140" spans="1:64">
      <c r="A140" s="20">
        <v>181</v>
      </c>
      <c r="B140" s="20" t="s">
        <v>211</v>
      </c>
      <c r="C140" s="20" t="s">
        <v>37</v>
      </c>
      <c r="D140" s="20" t="s">
        <v>212</v>
      </c>
      <c r="E140" s="20" t="s">
        <v>52</v>
      </c>
      <c r="F140" s="20" t="s">
        <v>51</v>
      </c>
      <c r="G140" s="20" t="s">
        <v>35</v>
      </c>
      <c r="H140" s="20" t="s">
        <v>36</v>
      </c>
      <c r="I140" s="20">
        <v>193699</v>
      </c>
      <c r="J140" s="20" t="s">
        <v>315</v>
      </c>
      <c r="K140" s="20">
        <v>193699</v>
      </c>
      <c r="L140" s="20" t="s">
        <v>264</v>
      </c>
      <c r="M140" s="20" t="s">
        <v>265</v>
      </c>
      <c r="N140" s="20">
        <v>410282</v>
      </c>
      <c r="O140" s="20" t="s">
        <v>316</v>
      </c>
      <c r="P140" s="20">
        <v>646100</v>
      </c>
      <c r="Q140" s="20" t="s">
        <v>797</v>
      </c>
      <c r="R140" s="20" t="s">
        <v>218</v>
      </c>
      <c r="S140" s="20" t="s">
        <v>798</v>
      </c>
      <c r="T140" s="20" t="s">
        <v>220</v>
      </c>
      <c r="U140" s="20" t="s">
        <v>221</v>
      </c>
      <c r="V140" s="20">
        <v>0</v>
      </c>
      <c r="W140" s="20" t="s">
        <v>222</v>
      </c>
      <c r="X140" s="20">
        <v>358687365</v>
      </c>
      <c r="Y140" s="20" t="s">
        <v>799</v>
      </c>
      <c r="Z140" s="20" t="s">
        <v>795</v>
      </c>
      <c r="AA140" s="21">
        <v>20000</v>
      </c>
      <c r="AB140" s="20"/>
      <c r="AC140" s="20">
        <v>75</v>
      </c>
      <c r="AD140" s="20" t="s">
        <v>694</v>
      </c>
      <c r="AE140" s="20" t="s">
        <v>796</v>
      </c>
      <c r="AF140" s="21">
        <v>320</v>
      </c>
      <c r="AG140" s="21">
        <v>320</v>
      </c>
      <c r="AH140" s="20" t="s">
        <v>800</v>
      </c>
      <c r="AI140" s="21">
        <v>4160.1</v>
      </c>
      <c r="AJ140" s="21">
        <v>1599.9</v>
      </c>
      <c r="AK140" s="21">
        <v>5760</v>
      </c>
      <c r="AL140" s="21">
        <v>15839.9</v>
      </c>
      <c r="AM140" s="21">
        <v>2259.1</v>
      </c>
      <c r="AN140" s="21">
        <v>18099</v>
      </c>
      <c r="AO140" s="21">
        <v>2501.11</v>
      </c>
      <c r="AP140" s="21">
        <v>698.89</v>
      </c>
      <c r="AQ140" s="21">
        <v>3200</v>
      </c>
      <c r="AR140" s="20">
        <v>28</v>
      </c>
      <c r="AS140" s="46">
        <v>85</v>
      </c>
      <c r="AT140" s="32" t="s">
        <v>305</v>
      </c>
      <c r="AU140" s="29" t="s">
        <v>229</v>
      </c>
      <c r="AV140" s="30"/>
      <c r="AW140" s="30"/>
      <c r="AX140" s="30"/>
      <c r="AY140" s="40"/>
      <c r="AZ140" s="40"/>
      <c r="BA140" s="38">
        <v>0</v>
      </c>
      <c r="BB140" s="39">
        <v>45791</v>
      </c>
      <c r="BC140" s="39" t="s">
        <v>230</v>
      </c>
      <c r="BD140" s="11" t="s">
        <v>231</v>
      </c>
      <c r="BE140" s="11" t="s">
        <v>290</v>
      </c>
      <c r="BF140" s="41" t="s">
        <v>251</v>
      </c>
      <c r="BG140" s="11"/>
      <c r="BH140" s="42"/>
      <c r="BI140" s="11" t="s">
        <v>235</v>
      </c>
      <c r="BJ140" s="11" t="s">
        <v>235</v>
      </c>
      <c r="BK140" s="42" t="s">
        <v>235</v>
      </c>
      <c r="BL140" s="11" t="s">
        <v>291</v>
      </c>
    </row>
    <row r="141" spans="1:64">
      <c r="A141" s="20">
        <v>182</v>
      </c>
      <c r="B141" s="20" t="s">
        <v>211</v>
      </c>
      <c r="C141" s="20" t="s">
        <v>37</v>
      </c>
      <c r="D141" s="20" t="s">
        <v>212</v>
      </c>
      <c r="E141" s="20" t="s">
        <v>52</v>
      </c>
      <c r="F141" s="20" t="s">
        <v>51</v>
      </c>
      <c r="G141" s="20" t="s">
        <v>35</v>
      </c>
      <c r="H141" s="20" t="s">
        <v>36</v>
      </c>
      <c r="I141" s="20">
        <v>193699</v>
      </c>
      <c r="J141" s="20" t="s">
        <v>315</v>
      </c>
      <c r="K141" s="20">
        <v>193699</v>
      </c>
      <c r="L141" s="20" t="s">
        <v>264</v>
      </c>
      <c r="M141" s="20" t="s">
        <v>265</v>
      </c>
      <c r="N141" s="20">
        <v>410282</v>
      </c>
      <c r="O141" s="20" t="s">
        <v>316</v>
      </c>
      <c r="P141" s="20">
        <v>646100</v>
      </c>
      <c r="Q141" s="20" t="s">
        <v>797</v>
      </c>
      <c r="R141" s="20" t="s">
        <v>218</v>
      </c>
      <c r="S141" s="20" t="s">
        <v>801</v>
      </c>
      <c r="T141" s="20" t="s">
        <v>372</v>
      </c>
      <c r="U141" s="20" t="s">
        <v>221</v>
      </c>
      <c r="V141" s="20">
        <v>0</v>
      </c>
      <c r="W141" s="20" t="s">
        <v>222</v>
      </c>
      <c r="X141" s="20">
        <v>358687426</v>
      </c>
      <c r="Y141" s="20" t="s">
        <v>802</v>
      </c>
      <c r="Z141" s="20" t="s">
        <v>795</v>
      </c>
      <c r="AA141" s="21">
        <v>44000</v>
      </c>
      <c r="AB141" s="20"/>
      <c r="AC141" s="20">
        <v>75</v>
      </c>
      <c r="AD141" s="20" t="s">
        <v>694</v>
      </c>
      <c r="AE141" s="20" t="s">
        <v>796</v>
      </c>
      <c r="AF141" s="21">
        <v>700</v>
      </c>
      <c r="AG141" s="21">
        <v>700</v>
      </c>
      <c r="AH141" s="20" t="s">
        <v>227</v>
      </c>
      <c r="AI141" s="21">
        <v>14535.2</v>
      </c>
      <c r="AJ141" s="21">
        <v>5064.8</v>
      </c>
      <c r="AK141" s="21">
        <v>19600</v>
      </c>
      <c r="AL141" s="21">
        <v>29464.8</v>
      </c>
      <c r="AM141" s="21">
        <v>3484.2</v>
      </c>
      <c r="AN141" s="21">
        <v>32949</v>
      </c>
      <c r="AO141" s="21">
        <v>0</v>
      </c>
      <c r="AP141" s="21">
        <v>0</v>
      </c>
      <c r="AQ141" s="21">
        <v>0</v>
      </c>
      <c r="AR141" s="20">
        <v>28</v>
      </c>
      <c r="AS141" s="27" t="s">
        <v>228</v>
      </c>
      <c r="AT141" s="30"/>
      <c r="AU141" s="29" t="s">
        <v>229</v>
      </c>
      <c r="AV141" s="30"/>
      <c r="AW141" s="30"/>
      <c r="AX141" s="30"/>
      <c r="AY141" s="40"/>
      <c r="AZ141" s="40"/>
      <c r="BA141" s="38">
        <v>0</v>
      </c>
      <c r="BB141" s="39">
        <v>45792</v>
      </c>
      <c r="BC141" s="39" t="s">
        <v>230</v>
      </c>
      <c r="BD141" s="11" t="s">
        <v>231</v>
      </c>
      <c r="BE141" s="11" t="s">
        <v>232</v>
      </c>
      <c r="BF141" s="41" t="s">
        <v>233</v>
      </c>
      <c r="BG141" s="11"/>
      <c r="BH141" s="42"/>
      <c r="BI141" s="11" t="s">
        <v>234</v>
      </c>
      <c r="BJ141" s="11" t="s">
        <v>235</v>
      </c>
      <c r="BK141" s="42" t="s">
        <v>235</v>
      </c>
      <c r="BL141" s="11" t="s">
        <v>236</v>
      </c>
    </row>
    <row r="142" spans="1:64">
      <c r="A142" s="20">
        <v>183</v>
      </c>
      <c r="B142" s="20" t="s">
        <v>211</v>
      </c>
      <c r="C142" s="20" t="s">
        <v>37</v>
      </c>
      <c r="D142" s="20" t="s">
        <v>212</v>
      </c>
      <c r="E142" s="20" t="s">
        <v>52</v>
      </c>
      <c r="F142" s="20" t="s">
        <v>51</v>
      </c>
      <c r="G142" s="20" t="s">
        <v>35</v>
      </c>
      <c r="H142" s="20" t="s">
        <v>36</v>
      </c>
      <c r="I142" s="20">
        <v>192964</v>
      </c>
      <c r="J142" s="20" t="s">
        <v>510</v>
      </c>
      <c r="K142" s="20">
        <v>192964</v>
      </c>
      <c r="L142" s="20" t="s">
        <v>264</v>
      </c>
      <c r="M142" s="20" t="s">
        <v>265</v>
      </c>
      <c r="N142" s="20">
        <v>408800</v>
      </c>
      <c r="O142" s="20" t="s">
        <v>511</v>
      </c>
      <c r="P142" s="20">
        <v>630392</v>
      </c>
      <c r="Q142" s="20" t="s">
        <v>613</v>
      </c>
      <c r="R142" s="20" t="s">
        <v>256</v>
      </c>
      <c r="S142" s="20" t="s">
        <v>614</v>
      </c>
      <c r="T142" s="20" t="s">
        <v>220</v>
      </c>
      <c r="U142" s="20" t="s">
        <v>221</v>
      </c>
      <c r="V142" s="20">
        <v>0</v>
      </c>
      <c r="W142" s="20" t="s">
        <v>222</v>
      </c>
      <c r="X142" s="20">
        <v>358736249</v>
      </c>
      <c r="Y142" s="20" t="s">
        <v>615</v>
      </c>
      <c r="Z142" s="20" t="s">
        <v>803</v>
      </c>
      <c r="AA142" s="21">
        <v>19000</v>
      </c>
      <c r="AB142" s="20"/>
      <c r="AC142" s="20">
        <v>75</v>
      </c>
      <c r="AD142" s="20" t="s">
        <v>702</v>
      </c>
      <c r="AE142" s="20" t="s">
        <v>804</v>
      </c>
      <c r="AF142" s="21">
        <v>300</v>
      </c>
      <c r="AG142" s="21">
        <v>300</v>
      </c>
      <c r="AH142" s="20" t="s">
        <v>262</v>
      </c>
      <c r="AI142" s="21">
        <v>5468.74</v>
      </c>
      <c r="AJ142" s="21">
        <v>2031.26</v>
      </c>
      <c r="AK142" s="21">
        <v>7500</v>
      </c>
      <c r="AL142" s="21">
        <v>13531.26</v>
      </c>
      <c r="AM142" s="21">
        <v>1730.74</v>
      </c>
      <c r="AN142" s="21">
        <v>15262</v>
      </c>
      <c r="AO142" s="21">
        <v>0</v>
      </c>
      <c r="AP142" s="21">
        <v>0</v>
      </c>
      <c r="AQ142" s="21">
        <v>0</v>
      </c>
      <c r="AR142" s="20">
        <v>25</v>
      </c>
      <c r="AS142" s="27" t="s">
        <v>228</v>
      </c>
      <c r="AT142" s="30"/>
      <c r="AU142" s="29" t="s">
        <v>229</v>
      </c>
      <c r="AV142" s="30"/>
      <c r="AW142" s="30"/>
      <c r="AX142" s="30"/>
      <c r="AY142" s="40"/>
      <c r="AZ142" s="40"/>
      <c r="BA142" s="38">
        <v>0</v>
      </c>
      <c r="BB142" s="39">
        <v>45792</v>
      </c>
      <c r="BC142" s="39" t="s">
        <v>230</v>
      </c>
      <c r="BD142" s="11" t="s">
        <v>231</v>
      </c>
      <c r="BE142" s="11" t="s">
        <v>232</v>
      </c>
      <c r="BF142" s="41" t="s">
        <v>233</v>
      </c>
      <c r="BG142" s="11"/>
      <c r="BH142" s="42"/>
      <c r="BI142" s="11" t="s">
        <v>234</v>
      </c>
      <c r="BJ142" s="11" t="s">
        <v>235</v>
      </c>
      <c r="BK142" s="42" t="s">
        <v>235</v>
      </c>
      <c r="BL142" s="11" t="s">
        <v>236</v>
      </c>
    </row>
    <row r="143" spans="1:64">
      <c r="A143" s="20">
        <v>184</v>
      </c>
      <c r="B143" s="20" t="s">
        <v>211</v>
      </c>
      <c r="C143" s="20" t="s">
        <v>37</v>
      </c>
      <c r="D143" s="20" t="s">
        <v>212</v>
      </c>
      <c r="E143" s="20" t="s">
        <v>52</v>
      </c>
      <c r="F143" s="20" t="s">
        <v>51</v>
      </c>
      <c r="G143" s="20" t="s">
        <v>35</v>
      </c>
      <c r="H143" s="20" t="s">
        <v>36</v>
      </c>
      <c r="I143" s="20">
        <v>192788</v>
      </c>
      <c r="J143" s="20" t="s">
        <v>263</v>
      </c>
      <c r="K143" s="20">
        <v>192788</v>
      </c>
      <c r="L143" s="20" t="s">
        <v>264</v>
      </c>
      <c r="M143" s="20" t="s">
        <v>265</v>
      </c>
      <c r="N143" s="20">
        <v>405834</v>
      </c>
      <c r="O143" s="20" t="s">
        <v>266</v>
      </c>
      <c r="P143" s="20">
        <v>643263</v>
      </c>
      <c r="Q143" s="20" t="s">
        <v>267</v>
      </c>
      <c r="R143" s="20" t="s">
        <v>218</v>
      </c>
      <c r="S143" s="20" t="s">
        <v>805</v>
      </c>
      <c r="T143" s="20" t="s">
        <v>220</v>
      </c>
      <c r="U143" s="20" t="s">
        <v>221</v>
      </c>
      <c r="V143" s="20">
        <v>0</v>
      </c>
      <c r="W143" s="20" t="s">
        <v>222</v>
      </c>
      <c r="X143" s="20">
        <v>358742625</v>
      </c>
      <c r="Y143" s="20" t="s">
        <v>806</v>
      </c>
      <c r="Z143" s="20" t="s">
        <v>807</v>
      </c>
      <c r="AA143" s="21">
        <v>65000</v>
      </c>
      <c r="AB143" s="20"/>
      <c r="AC143" s="20">
        <v>102</v>
      </c>
      <c r="AD143" s="20" t="s">
        <v>694</v>
      </c>
      <c r="AE143" s="20" t="s">
        <v>808</v>
      </c>
      <c r="AF143" s="21">
        <v>810</v>
      </c>
      <c r="AG143" s="21">
        <v>810</v>
      </c>
      <c r="AH143" s="20" t="s">
        <v>262</v>
      </c>
      <c r="AI143" s="21">
        <v>14209.83</v>
      </c>
      <c r="AJ143" s="21">
        <v>7660.17</v>
      </c>
      <c r="AK143" s="21">
        <v>21870</v>
      </c>
      <c r="AL143" s="21">
        <v>50790.17</v>
      </c>
      <c r="AM143" s="21">
        <v>9642.83</v>
      </c>
      <c r="AN143" s="21">
        <v>60433</v>
      </c>
      <c r="AO143" s="21">
        <v>0</v>
      </c>
      <c r="AP143" s="21">
        <v>0</v>
      </c>
      <c r="AQ143" s="21">
        <v>0</v>
      </c>
      <c r="AR143" s="20">
        <v>27</v>
      </c>
      <c r="AS143" s="27" t="s">
        <v>228</v>
      </c>
      <c r="AT143" s="30"/>
      <c r="AU143" s="29" t="s">
        <v>229</v>
      </c>
      <c r="AV143" s="30"/>
      <c r="AW143" s="30"/>
      <c r="AX143" s="30"/>
      <c r="AY143" s="40"/>
      <c r="AZ143" s="40"/>
      <c r="BA143" s="38">
        <v>0</v>
      </c>
      <c r="BB143" s="39">
        <v>45792</v>
      </c>
      <c r="BC143" s="39" t="s">
        <v>230</v>
      </c>
      <c r="BD143" s="11" t="s">
        <v>231</v>
      </c>
      <c r="BE143" s="11" t="s">
        <v>232</v>
      </c>
      <c r="BF143" s="41" t="s">
        <v>251</v>
      </c>
      <c r="BG143" s="11"/>
      <c r="BH143" s="42"/>
      <c r="BI143" s="11" t="s">
        <v>235</v>
      </c>
      <c r="BJ143" s="11" t="s">
        <v>235</v>
      </c>
      <c r="BK143" s="42" t="s">
        <v>235</v>
      </c>
      <c r="BL143" s="11" t="s">
        <v>252</v>
      </c>
    </row>
    <row r="144" spans="1:64">
      <c r="A144" s="20">
        <v>192</v>
      </c>
      <c r="B144" s="20" t="s">
        <v>211</v>
      </c>
      <c r="C144" s="20" t="s">
        <v>37</v>
      </c>
      <c r="D144" s="20" t="s">
        <v>212</v>
      </c>
      <c r="E144" s="20" t="s">
        <v>52</v>
      </c>
      <c r="F144" s="20" t="s">
        <v>51</v>
      </c>
      <c r="G144" s="20" t="s">
        <v>35</v>
      </c>
      <c r="H144" s="20" t="s">
        <v>36</v>
      </c>
      <c r="I144" s="20">
        <v>211579</v>
      </c>
      <c r="J144" s="20" t="s">
        <v>451</v>
      </c>
      <c r="K144" s="20">
        <v>211579</v>
      </c>
      <c r="L144" s="20" t="s">
        <v>264</v>
      </c>
      <c r="M144" s="20" t="s">
        <v>265</v>
      </c>
      <c r="N144" s="20">
        <v>479998</v>
      </c>
      <c r="O144" s="20" t="s">
        <v>147</v>
      </c>
      <c r="P144" s="20">
        <v>802637</v>
      </c>
      <c r="Q144" s="20" t="s">
        <v>458</v>
      </c>
      <c r="R144" s="20" t="s">
        <v>218</v>
      </c>
      <c r="S144" s="20" t="s">
        <v>809</v>
      </c>
      <c r="T144" s="20" t="s">
        <v>220</v>
      </c>
      <c r="U144" s="20" t="s">
        <v>221</v>
      </c>
      <c r="V144" s="20">
        <v>0</v>
      </c>
      <c r="W144" s="20" t="s">
        <v>222</v>
      </c>
      <c r="X144" s="20">
        <v>358879004</v>
      </c>
      <c r="Y144" s="20" t="s">
        <v>502</v>
      </c>
      <c r="Z144" s="20" t="s">
        <v>810</v>
      </c>
      <c r="AA144" s="21">
        <v>47000</v>
      </c>
      <c r="AB144" s="20" t="s">
        <v>453</v>
      </c>
      <c r="AC144" s="20">
        <v>102</v>
      </c>
      <c r="AD144" s="20" t="s">
        <v>499</v>
      </c>
      <c r="AE144" s="20" t="s">
        <v>811</v>
      </c>
      <c r="AF144" s="21">
        <v>580</v>
      </c>
      <c r="AG144" s="21">
        <v>580</v>
      </c>
      <c r="AH144" s="20" t="s">
        <v>455</v>
      </c>
      <c r="AI144" s="21">
        <v>3987.1</v>
      </c>
      <c r="AJ144" s="21">
        <v>2392.9</v>
      </c>
      <c r="AK144" s="21">
        <v>6380</v>
      </c>
      <c r="AL144" s="21">
        <v>43012.9</v>
      </c>
      <c r="AM144" s="21">
        <v>10128.1</v>
      </c>
      <c r="AN144" s="21">
        <v>53141</v>
      </c>
      <c r="AO144" s="21">
        <v>5027.46</v>
      </c>
      <c r="AP144" s="21">
        <v>2512.54</v>
      </c>
      <c r="AQ144" s="21">
        <v>7540</v>
      </c>
      <c r="AR144" s="20">
        <v>24</v>
      </c>
      <c r="AS144" s="46">
        <v>82</v>
      </c>
      <c r="AT144" s="32" t="s">
        <v>305</v>
      </c>
      <c r="AU144" s="29" t="s">
        <v>229</v>
      </c>
      <c r="AV144" s="30"/>
      <c r="AW144" s="30"/>
      <c r="AX144" s="30"/>
      <c r="AY144" s="40"/>
      <c r="AZ144" s="40"/>
      <c r="BA144" s="38">
        <v>0</v>
      </c>
      <c r="BB144" s="39">
        <v>45791</v>
      </c>
      <c r="BC144" s="39" t="s">
        <v>230</v>
      </c>
      <c r="BD144" s="11" t="s">
        <v>231</v>
      </c>
      <c r="BE144" s="11" t="s">
        <v>290</v>
      </c>
      <c r="BF144" s="41" t="s">
        <v>251</v>
      </c>
      <c r="BG144" s="11"/>
      <c r="BH144" s="42"/>
      <c r="BI144" s="11" t="s">
        <v>235</v>
      </c>
      <c r="BJ144" s="11" t="s">
        <v>235</v>
      </c>
      <c r="BK144" s="42" t="s">
        <v>235</v>
      </c>
      <c r="BL144" s="11" t="s">
        <v>291</v>
      </c>
    </row>
    <row r="145" spans="1:64">
      <c r="A145" s="20">
        <v>193</v>
      </c>
      <c r="B145" s="20" t="s">
        <v>211</v>
      </c>
      <c r="C145" s="20" t="s">
        <v>37</v>
      </c>
      <c r="D145" s="20" t="s">
        <v>212</v>
      </c>
      <c r="E145" s="20" t="s">
        <v>52</v>
      </c>
      <c r="F145" s="20" t="s">
        <v>51</v>
      </c>
      <c r="G145" s="20" t="s">
        <v>35</v>
      </c>
      <c r="H145" s="20" t="s">
        <v>36</v>
      </c>
      <c r="I145" s="20">
        <v>211579</v>
      </c>
      <c r="J145" s="20" t="s">
        <v>451</v>
      </c>
      <c r="K145" s="20">
        <v>211579</v>
      </c>
      <c r="L145" s="20" t="s">
        <v>264</v>
      </c>
      <c r="M145" s="20" t="s">
        <v>265</v>
      </c>
      <c r="N145" s="20">
        <v>479998</v>
      </c>
      <c r="O145" s="20" t="s">
        <v>147</v>
      </c>
      <c r="P145" s="20">
        <v>802637</v>
      </c>
      <c r="Q145" s="20" t="s">
        <v>458</v>
      </c>
      <c r="R145" s="20" t="s">
        <v>218</v>
      </c>
      <c r="S145" s="20" t="s">
        <v>812</v>
      </c>
      <c r="T145" s="20" t="s">
        <v>258</v>
      </c>
      <c r="U145" s="20" t="s">
        <v>221</v>
      </c>
      <c r="V145" s="20">
        <v>0</v>
      </c>
      <c r="W145" s="20" t="s">
        <v>222</v>
      </c>
      <c r="X145" s="20">
        <v>358879006</v>
      </c>
      <c r="Y145" s="20" t="s">
        <v>250</v>
      </c>
      <c r="Z145" s="20" t="s">
        <v>810</v>
      </c>
      <c r="AA145" s="21">
        <v>31000</v>
      </c>
      <c r="AB145" s="20" t="s">
        <v>453</v>
      </c>
      <c r="AC145" s="20">
        <v>75</v>
      </c>
      <c r="AD145" s="20" t="s">
        <v>499</v>
      </c>
      <c r="AE145" s="20" t="s">
        <v>811</v>
      </c>
      <c r="AF145" s="21">
        <v>490</v>
      </c>
      <c r="AG145" s="21">
        <v>490</v>
      </c>
      <c r="AH145" s="20" t="s">
        <v>298</v>
      </c>
      <c r="AI145" s="21">
        <v>8670.31</v>
      </c>
      <c r="AJ145" s="21">
        <v>3089.69</v>
      </c>
      <c r="AK145" s="21">
        <v>11760</v>
      </c>
      <c r="AL145" s="21">
        <v>22329.69</v>
      </c>
      <c r="AM145" s="21">
        <v>2891.31</v>
      </c>
      <c r="AN145" s="21">
        <v>25221</v>
      </c>
      <c r="AO145" s="21">
        <v>0</v>
      </c>
      <c r="AP145" s="21">
        <v>0</v>
      </c>
      <c r="AQ145" s="21">
        <v>0</v>
      </c>
      <c r="AR145" s="20">
        <v>24</v>
      </c>
      <c r="AS145" s="27" t="s">
        <v>228</v>
      </c>
      <c r="AT145" s="30"/>
      <c r="AU145" s="29" t="s">
        <v>229</v>
      </c>
      <c r="AV145" s="30"/>
      <c r="AW145" s="30"/>
      <c r="AX145" s="30"/>
      <c r="AY145" s="40"/>
      <c r="AZ145" s="40"/>
      <c r="BA145" s="38">
        <v>0</v>
      </c>
      <c r="BB145" s="39">
        <v>45792</v>
      </c>
      <c r="BC145" s="39" t="s">
        <v>230</v>
      </c>
      <c r="BD145" s="11" t="s">
        <v>231</v>
      </c>
      <c r="BE145" s="11" t="s">
        <v>232</v>
      </c>
      <c r="BF145" s="41" t="s">
        <v>233</v>
      </c>
      <c r="BG145" s="11"/>
      <c r="BH145" s="42"/>
      <c r="BI145" s="11" t="s">
        <v>234</v>
      </c>
      <c r="BJ145" s="11" t="s">
        <v>235</v>
      </c>
      <c r="BK145" s="42" t="s">
        <v>235</v>
      </c>
      <c r="BL145" s="11" t="s">
        <v>236</v>
      </c>
    </row>
    <row r="146" spans="1:64">
      <c r="A146" s="20">
        <v>194</v>
      </c>
      <c r="B146" s="20" t="s">
        <v>211</v>
      </c>
      <c r="C146" s="20" t="s">
        <v>37</v>
      </c>
      <c r="D146" s="20" t="s">
        <v>212</v>
      </c>
      <c r="E146" s="20" t="s">
        <v>52</v>
      </c>
      <c r="F146" s="20" t="s">
        <v>51</v>
      </c>
      <c r="G146" s="20" t="s">
        <v>35</v>
      </c>
      <c r="H146" s="20" t="s">
        <v>36</v>
      </c>
      <c r="I146" s="20">
        <v>192788</v>
      </c>
      <c r="J146" s="20" t="s">
        <v>263</v>
      </c>
      <c r="K146" s="20">
        <v>192788</v>
      </c>
      <c r="L146" s="20" t="s">
        <v>264</v>
      </c>
      <c r="M146" s="20" t="s">
        <v>265</v>
      </c>
      <c r="N146" s="20">
        <v>405834</v>
      </c>
      <c r="O146" s="20" t="s">
        <v>266</v>
      </c>
      <c r="P146" s="20">
        <v>612887</v>
      </c>
      <c r="Q146" s="20" t="s">
        <v>370</v>
      </c>
      <c r="R146" s="20" t="s">
        <v>218</v>
      </c>
      <c r="S146" s="20" t="s">
        <v>813</v>
      </c>
      <c r="T146" s="20" t="s">
        <v>220</v>
      </c>
      <c r="U146" s="20" t="s">
        <v>221</v>
      </c>
      <c r="V146" s="20">
        <v>0</v>
      </c>
      <c r="W146" s="20" t="s">
        <v>222</v>
      </c>
      <c r="X146" s="20">
        <v>358926700</v>
      </c>
      <c r="Y146" s="20" t="s">
        <v>814</v>
      </c>
      <c r="Z146" s="20" t="s">
        <v>803</v>
      </c>
      <c r="AA146" s="21">
        <v>45000</v>
      </c>
      <c r="AB146" s="20"/>
      <c r="AC146" s="20">
        <v>102</v>
      </c>
      <c r="AD146" s="20" t="s">
        <v>694</v>
      </c>
      <c r="AE146" s="20" t="s">
        <v>804</v>
      </c>
      <c r="AF146" s="21">
        <v>560</v>
      </c>
      <c r="AG146" s="21">
        <v>560</v>
      </c>
      <c r="AH146" s="20" t="s">
        <v>262</v>
      </c>
      <c r="AI146" s="21">
        <v>8966.69</v>
      </c>
      <c r="AJ146" s="21">
        <v>5033.31</v>
      </c>
      <c r="AK146" s="21">
        <v>14000</v>
      </c>
      <c r="AL146" s="21">
        <v>36033.31</v>
      </c>
      <c r="AM146" s="21">
        <v>7066.69</v>
      </c>
      <c r="AN146" s="21">
        <v>43100</v>
      </c>
      <c r="AO146" s="21">
        <v>0</v>
      </c>
      <c r="AP146" s="21">
        <v>0</v>
      </c>
      <c r="AQ146" s="21">
        <v>0</v>
      </c>
      <c r="AR146" s="20">
        <v>25</v>
      </c>
      <c r="AS146" s="27" t="s">
        <v>228</v>
      </c>
      <c r="AT146" s="30"/>
      <c r="AU146" s="29" t="s">
        <v>229</v>
      </c>
      <c r="AV146" s="30"/>
      <c r="AW146" s="30"/>
      <c r="AX146" s="30"/>
      <c r="AY146" s="40"/>
      <c r="AZ146" s="40"/>
      <c r="BA146" s="38">
        <v>0</v>
      </c>
      <c r="BB146" s="39">
        <v>45792</v>
      </c>
      <c r="BC146" s="39" t="s">
        <v>230</v>
      </c>
      <c r="BD146" s="11" t="s">
        <v>231</v>
      </c>
      <c r="BE146" s="11" t="s">
        <v>232</v>
      </c>
      <c r="BF146" s="41" t="s">
        <v>233</v>
      </c>
      <c r="BG146" s="11"/>
      <c r="BH146" s="42"/>
      <c r="BI146" s="11" t="s">
        <v>234</v>
      </c>
      <c r="BJ146" s="11" t="s">
        <v>235</v>
      </c>
      <c r="BK146" s="42" t="s">
        <v>235</v>
      </c>
      <c r="BL146" s="11" t="s">
        <v>236</v>
      </c>
    </row>
    <row r="147" ht="22.8" spans="1:64">
      <c r="A147" s="44">
        <v>196</v>
      </c>
      <c r="B147" s="44" t="s">
        <v>211</v>
      </c>
      <c r="C147" s="44" t="s">
        <v>37</v>
      </c>
      <c r="D147" s="44" t="s">
        <v>212</v>
      </c>
      <c r="E147" s="44" t="s">
        <v>52</v>
      </c>
      <c r="F147" s="44" t="s">
        <v>51</v>
      </c>
      <c r="G147" s="44" t="s">
        <v>35</v>
      </c>
      <c r="H147" s="44" t="s">
        <v>36</v>
      </c>
      <c r="I147" s="44">
        <v>192535</v>
      </c>
      <c r="J147" s="44" t="s">
        <v>769</v>
      </c>
      <c r="K147" s="44">
        <v>192535</v>
      </c>
      <c r="L147" s="44" t="s">
        <v>264</v>
      </c>
      <c r="M147" s="44" t="s">
        <v>265</v>
      </c>
      <c r="N147" s="44">
        <v>402819</v>
      </c>
      <c r="O147" s="44" t="s">
        <v>770</v>
      </c>
      <c r="P147" s="44">
        <v>607898</v>
      </c>
      <c r="Q147" s="44" t="s">
        <v>771</v>
      </c>
      <c r="R147" s="44" t="s">
        <v>218</v>
      </c>
      <c r="S147" s="44" t="s">
        <v>815</v>
      </c>
      <c r="T147" s="44" t="s">
        <v>258</v>
      </c>
      <c r="U147" s="44" t="s">
        <v>221</v>
      </c>
      <c r="V147" s="44">
        <v>541</v>
      </c>
      <c r="W147" s="44" t="s">
        <v>222</v>
      </c>
      <c r="X147" s="44">
        <v>352076991</v>
      </c>
      <c r="Y147" s="44" t="s">
        <v>816</v>
      </c>
      <c r="Z147" s="44" t="s">
        <v>817</v>
      </c>
      <c r="AA147" s="45">
        <v>35000</v>
      </c>
      <c r="AB147" s="30"/>
      <c r="AC147" s="30">
        <v>330</v>
      </c>
      <c r="AD147" s="30">
        <v>2</v>
      </c>
      <c r="AE147" s="44" t="s">
        <v>818</v>
      </c>
      <c r="AF147" s="45">
        <v>790</v>
      </c>
      <c r="AG147" s="45">
        <v>790</v>
      </c>
      <c r="AH147" s="44" t="s">
        <v>819</v>
      </c>
      <c r="AI147" s="45">
        <v>33401.39</v>
      </c>
      <c r="AJ147" s="45">
        <v>4518.61</v>
      </c>
      <c r="AK147" s="45">
        <v>37920</v>
      </c>
      <c r="AL147" s="45">
        <v>1598.61</v>
      </c>
      <c r="AM147" s="45">
        <v>12.39</v>
      </c>
      <c r="AN147" s="45">
        <v>1611</v>
      </c>
      <c r="AO147" s="45">
        <v>1598.61</v>
      </c>
      <c r="AP147" s="45">
        <v>12.39</v>
      </c>
      <c r="AQ147" s="45">
        <v>1611</v>
      </c>
      <c r="AR147" s="44">
        <v>95</v>
      </c>
      <c r="AS147" s="46">
        <v>329</v>
      </c>
      <c r="AT147" s="30" t="s">
        <v>820</v>
      </c>
      <c r="AU147" s="29" t="s">
        <v>229</v>
      </c>
      <c r="AV147" s="30"/>
      <c r="AW147" s="30"/>
      <c r="AX147" s="30"/>
      <c r="AY147" s="40"/>
      <c r="AZ147" s="40"/>
      <c r="BA147" s="38">
        <v>0</v>
      </c>
      <c r="BB147" s="39">
        <v>45792</v>
      </c>
      <c r="BC147" s="39" t="s">
        <v>230</v>
      </c>
      <c r="BD147" s="11" t="s">
        <v>231</v>
      </c>
      <c r="BE147" s="11" t="s">
        <v>290</v>
      </c>
      <c r="BF147" s="41" t="s">
        <v>251</v>
      </c>
      <c r="BG147" s="11"/>
      <c r="BH147" s="42"/>
      <c r="BI147" s="11" t="s">
        <v>235</v>
      </c>
      <c r="BJ147" s="11" t="s">
        <v>235</v>
      </c>
      <c r="BK147" s="42" t="s">
        <v>235</v>
      </c>
      <c r="BL147" s="11" t="s">
        <v>291</v>
      </c>
    </row>
    <row r="148" ht="22.8" spans="1:64">
      <c r="A148" s="44">
        <v>197</v>
      </c>
      <c r="B148" s="44" t="s">
        <v>211</v>
      </c>
      <c r="C148" s="44" t="s">
        <v>37</v>
      </c>
      <c r="D148" s="44" t="s">
        <v>212</v>
      </c>
      <c r="E148" s="44" t="s">
        <v>52</v>
      </c>
      <c r="F148" s="44" t="s">
        <v>51</v>
      </c>
      <c r="G148" s="44" t="s">
        <v>35</v>
      </c>
      <c r="H148" s="44" t="s">
        <v>36</v>
      </c>
      <c r="I148" s="44">
        <v>192535</v>
      </c>
      <c r="J148" s="44" t="s">
        <v>769</v>
      </c>
      <c r="K148" s="44">
        <v>192535</v>
      </c>
      <c r="L148" s="44" t="s">
        <v>264</v>
      </c>
      <c r="M148" s="44" t="s">
        <v>265</v>
      </c>
      <c r="N148" s="44">
        <v>402819</v>
      </c>
      <c r="O148" s="44" t="s">
        <v>770</v>
      </c>
      <c r="P148" s="44">
        <v>607898</v>
      </c>
      <c r="Q148" s="44" t="s">
        <v>771</v>
      </c>
      <c r="R148" s="44" t="s">
        <v>256</v>
      </c>
      <c r="S148" s="44" t="s">
        <v>815</v>
      </c>
      <c r="T148" s="44" t="s">
        <v>258</v>
      </c>
      <c r="U148" s="44" t="s">
        <v>221</v>
      </c>
      <c r="V148" s="44">
        <v>0</v>
      </c>
      <c r="W148" s="44" t="s">
        <v>222</v>
      </c>
      <c r="X148" s="44">
        <v>354684318</v>
      </c>
      <c r="Y148" s="44" t="s">
        <v>821</v>
      </c>
      <c r="Z148" s="44" t="s">
        <v>822</v>
      </c>
      <c r="AA148" s="45">
        <v>30000</v>
      </c>
      <c r="AB148" s="30"/>
      <c r="AC148" s="30">
        <v>335</v>
      </c>
      <c r="AD148" s="30">
        <v>2</v>
      </c>
      <c r="AE148" s="44" t="s">
        <v>823</v>
      </c>
      <c r="AF148" s="45">
        <v>680</v>
      </c>
      <c r="AG148" s="45">
        <v>680</v>
      </c>
      <c r="AH148" s="44" t="s">
        <v>824</v>
      </c>
      <c r="AI148" s="45">
        <v>10391.68</v>
      </c>
      <c r="AJ148" s="45">
        <v>2348.32</v>
      </c>
      <c r="AK148" s="45">
        <v>12740</v>
      </c>
      <c r="AL148" s="45">
        <v>19608.32</v>
      </c>
      <c r="AM148" s="45">
        <v>1516.68</v>
      </c>
      <c r="AN148" s="45">
        <v>21125</v>
      </c>
      <c r="AO148" s="45">
        <v>19608.32</v>
      </c>
      <c r="AP148" s="45">
        <v>1516.68</v>
      </c>
      <c r="AQ148" s="45">
        <v>21125</v>
      </c>
      <c r="AR148" s="44">
        <v>68</v>
      </c>
      <c r="AS148" s="46">
        <v>350</v>
      </c>
      <c r="AT148" s="30" t="s">
        <v>820</v>
      </c>
      <c r="AU148" s="29" t="s">
        <v>229</v>
      </c>
      <c r="AV148" s="30"/>
      <c r="AW148" s="30"/>
      <c r="AX148" s="30"/>
      <c r="AY148" s="40"/>
      <c r="AZ148" s="40"/>
      <c r="BA148" s="38">
        <v>0</v>
      </c>
      <c r="BB148" s="39">
        <v>45792</v>
      </c>
      <c r="BC148" s="39" t="s">
        <v>230</v>
      </c>
      <c r="BD148" s="11" t="s">
        <v>231</v>
      </c>
      <c r="BE148" s="11" t="s">
        <v>290</v>
      </c>
      <c r="BF148" s="41" t="s">
        <v>251</v>
      </c>
      <c r="BG148" s="11"/>
      <c r="BH148" s="42"/>
      <c r="BI148" s="11" t="s">
        <v>235</v>
      </c>
      <c r="BJ148" s="11" t="s">
        <v>235</v>
      </c>
      <c r="BK148" s="42" t="s">
        <v>235</v>
      </c>
      <c r="BL148" s="11" t="s">
        <v>291</v>
      </c>
    </row>
  </sheetData>
  <autoFilter xmlns:etc="http://www.wps.cn/officeDocument/2017/etCustomData" ref="A5:BL148" etc:filterBottomFollowUsedRange="0">
    <extLst/>
  </autoFilter>
  <conditionalFormatting sqref="X$1:X$1048576">
    <cfRule type="duplicateValues" dxfId="0" priority="1"/>
    <cfRule type="duplicateValues" dxfId="0" priority="8"/>
    <cfRule type="duplicateValues" dxfId="0" priority="9"/>
  </conditionalFormatting>
  <dataValidations count="5">
    <dataValidation type="list" allowBlank="1" showInputMessage="1" showErrorMessage="1" sqref="BD6:BD148">
      <formula1>"Visited,Not Visited"</formula1>
    </dataValidation>
    <dataValidation type="list" allowBlank="1" showInputMessage="1" showErrorMessage="1" sqref="BE6:BE148">
      <formula1>"Borrower,Borrower Not Available,Borrower Migrated,Borrower Family Member"</formula1>
    </dataValidation>
    <dataValidation type="list" allowBlank="1" showInputMessage="1" showErrorMessage="1" sqref="BF6:BF148">
      <formula1>"Available,Not Available"</formula1>
    </dataValidation>
    <dataValidation type="list" allowBlank="1" showInputMessage="1" showErrorMessage="1" sqref="BG6:BG148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48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5"/>
  <sheetViews>
    <sheetView zoomScale="90" zoomScaleNormal="90" topLeftCell="AM1" workbookViewId="0">
      <selection activeCell="BF6" sqref="BF6"/>
    </sheetView>
  </sheetViews>
  <sheetFormatPr defaultColWidth="9" defaultRowHeight="14.4"/>
  <cols>
    <col min="1" max="1" width="5.44444444444444" customWidth="1"/>
    <col min="2" max="2" width="11.7777777777778" customWidth="1"/>
    <col min="3" max="3" width="14.7777777777778" customWidth="1"/>
    <col min="4" max="4" width="12.8888888888889" customWidth="1"/>
    <col min="5" max="5" width="10.3333333333333" customWidth="1"/>
    <col min="6" max="7" width="7.44444444444444" customWidth="1"/>
    <col min="8" max="8" width="9.11111111111111" customWidth="1"/>
    <col min="9" max="9" width="16.4444444444444" customWidth="1"/>
    <col min="10" max="10" width="7.11111111111111" customWidth="1"/>
    <col min="11" max="11" width="9.77777777777778" customWidth="1"/>
    <col min="12" max="12" width="13.7777777777778" customWidth="1"/>
    <col min="13" max="13" width="7.33333333333333" customWidth="1"/>
    <col min="14" max="14" width="14" customWidth="1"/>
    <col min="15" max="15" width="9.11111111111111" customWidth="1"/>
    <col min="16" max="16" width="29.2222222222222" customWidth="1"/>
    <col min="17" max="17" width="13.7777777777778" customWidth="1"/>
    <col min="18" max="18" width="10.7777777777778" customWidth="1"/>
    <col min="19" max="19" width="9" customWidth="1"/>
    <col min="20" max="20" width="6.22222222222222" customWidth="1"/>
    <col min="21" max="21" width="8.22222222222222" customWidth="1"/>
    <col min="22" max="22" width="6.33333333333333" customWidth="1"/>
    <col min="23" max="23" width="18" customWidth="1"/>
    <col min="24" max="24" width="10.1111111111111" customWidth="1"/>
    <col min="25" max="25" width="12.3333333333333" customWidth="1"/>
    <col min="26" max="26" width="10.7777777777778" customWidth="1"/>
    <col min="27" max="27" width="9" customWidth="1"/>
    <col min="28" max="28" width="8.44444444444444" customWidth="1"/>
    <col min="29" max="29" width="9.11111111111111" customWidth="1"/>
    <col min="30" max="30" width="5.77777777777778" customWidth="1"/>
    <col min="31" max="31" width="8.22222222222222" customWidth="1"/>
    <col min="32" max="32" width="10.7777777777778" customWidth="1"/>
    <col min="33" max="33" width="10" customWidth="1"/>
    <col min="34" max="34" width="10.2222222222222" customWidth="1"/>
    <col min="35" max="35" width="8.88888888888889" customWidth="1"/>
    <col min="36" max="36" width="8.11111111111111" customWidth="1"/>
    <col min="37" max="37" width="11.2222222222222" customWidth="1"/>
    <col min="38" max="38" width="9" customWidth="1"/>
    <col min="39" max="39" width="8.88888888888889" customWidth="1"/>
    <col min="40" max="40" width="9" customWidth="1"/>
    <col min="41" max="44" width="8.88888888888889" customWidth="1"/>
    <col min="45" max="45" width="7.88888888888889" customWidth="1"/>
    <col min="46" max="47" width="8.33333333333333" customWidth="1"/>
    <col min="48" max="48" width="8.55555555555556" customWidth="1"/>
    <col min="49" max="49" width="7.44444444444444" customWidth="1"/>
    <col min="53" max="53" width="7.22222222222222" customWidth="1"/>
    <col min="54" max="54" width="6.55555555555556" customWidth="1"/>
    <col min="55" max="55" width="5.44444444444444" customWidth="1"/>
    <col min="56" max="57" width="9" customWidth="1"/>
    <col min="58" max="58" width="13.3333333333333" customWidth="1"/>
    <col min="59" max="59" width="14.3333333333333" customWidth="1"/>
    <col min="60" max="61" width="19.7777777777778" customWidth="1"/>
    <col min="62" max="62" width="33.5555555555556" customWidth="1"/>
    <col min="63" max="63" width="13.4444444444444" customWidth="1"/>
    <col min="64" max="64" width="29.7777777777778" customWidth="1"/>
    <col min="65" max="65" width="25.7777777777778" customWidth="1"/>
    <col min="66" max="66" width="19.6666666666667" customWidth="1"/>
    <col min="67" max="67" width="14.4444444444444" customWidth="1"/>
    <col min="68" max="68" width="17.5555555555556" customWidth="1"/>
    <col min="69" max="69" width="13.1111111111111" customWidth="1"/>
    <col min="70" max="70" width="9" customWidth="1"/>
    <col min="71" max="71" width="30.7777777777778" customWidth="1"/>
    <col min="72" max="72" width="14.2222222222222" customWidth="1"/>
    <col min="73" max="73" width="13.3333333333333" customWidth="1"/>
  </cols>
  <sheetData>
    <row r="1" ht="70.2" customHeight="1" spans="1:73">
      <c r="A1" s="3" t="s">
        <v>9</v>
      </c>
      <c r="B1" s="3" t="s">
        <v>8</v>
      </c>
      <c r="C1" s="3" t="s">
        <v>50</v>
      </c>
      <c r="D1" s="3" t="s">
        <v>49</v>
      </c>
      <c r="E1" s="3" t="s">
        <v>156</v>
      </c>
      <c r="F1" s="3" t="s">
        <v>6</v>
      </c>
      <c r="G1" s="3" t="s">
        <v>825</v>
      </c>
      <c r="H1" s="3" t="s">
        <v>157</v>
      </c>
      <c r="I1" s="3" t="s">
        <v>826</v>
      </c>
      <c r="J1" s="3" t="s">
        <v>159</v>
      </c>
      <c r="K1" s="3" t="s">
        <v>160</v>
      </c>
      <c r="L1" s="3" t="s">
        <v>161</v>
      </c>
      <c r="M1" s="3" t="s">
        <v>162</v>
      </c>
      <c r="N1" s="3" t="s">
        <v>132</v>
      </c>
      <c r="O1" s="3" t="s">
        <v>163</v>
      </c>
      <c r="P1" s="3" t="s">
        <v>164</v>
      </c>
      <c r="Q1" s="3" t="s">
        <v>165</v>
      </c>
      <c r="R1" s="3" t="s">
        <v>827</v>
      </c>
      <c r="S1" s="3" t="s">
        <v>828</v>
      </c>
      <c r="T1" s="3" t="s">
        <v>167</v>
      </c>
      <c r="U1" s="3" t="s">
        <v>168</v>
      </c>
      <c r="V1" s="3" t="s">
        <v>169</v>
      </c>
      <c r="W1" s="3" t="s">
        <v>170</v>
      </c>
      <c r="X1" s="3" t="s">
        <v>171</v>
      </c>
      <c r="Y1" s="3" t="s">
        <v>172</v>
      </c>
      <c r="Z1" s="3" t="s">
        <v>173</v>
      </c>
      <c r="AA1" s="3" t="s">
        <v>174</v>
      </c>
      <c r="AB1" s="3" t="s">
        <v>175</v>
      </c>
      <c r="AC1" s="3" t="s">
        <v>176</v>
      </c>
      <c r="AD1" s="3" t="s">
        <v>177</v>
      </c>
      <c r="AE1" s="3" t="s">
        <v>829</v>
      </c>
      <c r="AF1" s="3" t="s">
        <v>830</v>
      </c>
      <c r="AG1" s="3" t="s">
        <v>831</v>
      </c>
      <c r="AH1" s="3" t="s">
        <v>178</v>
      </c>
      <c r="AI1" s="3" t="s">
        <v>179</v>
      </c>
      <c r="AJ1" s="3" t="s">
        <v>180</v>
      </c>
      <c r="AK1" s="3" t="s">
        <v>181</v>
      </c>
      <c r="AL1" s="3" t="s">
        <v>832</v>
      </c>
      <c r="AM1" s="3" t="s">
        <v>183</v>
      </c>
      <c r="AN1" s="3" t="s">
        <v>184</v>
      </c>
      <c r="AO1" s="3" t="s">
        <v>833</v>
      </c>
      <c r="AP1" s="3" t="s">
        <v>834</v>
      </c>
      <c r="AQ1" s="3" t="s">
        <v>187</v>
      </c>
      <c r="AR1" s="3" t="s">
        <v>188</v>
      </c>
      <c r="AS1" s="3" t="s">
        <v>189</v>
      </c>
      <c r="AT1" s="3" t="s">
        <v>190</v>
      </c>
      <c r="AU1" s="3" t="s">
        <v>835</v>
      </c>
      <c r="AV1" s="3" t="s">
        <v>192</v>
      </c>
      <c r="AW1" s="3" t="s">
        <v>836</v>
      </c>
      <c r="AX1" s="3" t="s">
        <v>194</v>
      </c>
      <c r="AY1" s="3" t="s">
        <v>195</v>
      </c>
      <c r="AZ1" s="3" t="s">
        <v>196</v>
      </c>
      <c r="BA1" s="3" t="s">
        <v>197</v>
      </c>
      <c r="BB1" s="3" t="s">
        <v>198</v>
      </c>
      <c r="BC1" s="3" t="s">
        <v>199</v>
      </c>
      <c r="BD1" s="3" t="s">
        <v>200</v>
      </c>
      <c r="BE1" s="3" t="s">
        <v>837</v>
      </c>
      <c r="BF1" s="3" t="s">
        <v>838</v>
      </c>
      <c r="BG1" s="9" t="s">
        <v>839</v>
      </c>
      <c r="BH1" s="1" t="s">
        <v>840</v>
      </c>
      <c r="BI1" s="1" t="s">
        <v>841</v>
      </c>
      <c r="BJ1" s="1" t="s">
        <v>842</v>
      </c>
      <c r="BK1" s="1" t="s">
        <v>843</v>
      </c>
      <c r="BL1" s="1" t="s">
        <v>844</v>
      </c>
      <c r="BM1" s="1" t="s">
        <v>845</v>
      </c>
      <c r="BN1" s="1" t="s">
        <v>846</v>
      </c>
      <c r="BO1" s="1" t="s">
        <v>847</v>
      </c>
      <c r="BP1" s="1" t="s">
        <v>848</v>
      </c>
      <c r="BQ1" s="1" t="s">
        <v>849</v>
      </c>
      <c r="BR1" s="1" t="s">
        <v>111</v>
      </c>
      <c r="BS1" s="12" t="s">
        <v>850</v>
      </c>
      <c r="BT1" s="12" t="s">
        <v>76</v>
      </c>
      <c r="BU1" s="12" t="s">
        <v>851</v>
      </c>
    </row>
    <row r="2" ht="27.6" spans="1:73">
      <c r="A2" s="4" t="s">
        <v>211</v>
      </c>
      <c r="B2" s="4" t="s">
        <v>37</v>
      </c>
      <c r="C2" s="4" t="s">
        <v>212</v>
      </c>
      <c r="D2" s="4" t="s">
        <v>52</v>
      </c>
      <c r="E2" s="4" t="s">
        <v>51</v>
      </c>
      <c r="F2" s="4" t="s">
        <v>35</v>
      </c>
      <c r="G2" s="4" t="s">
        <v>36</v>
      </c>
      <c r="H2" s="4">
        <v>192150</v>
      </c>
      <c r="I2" s="4" t="s">
        <v>534</v>
      </c>
      <c r="J2" s="4">
        <v>192150</v>
      </c>
      <c r="K2" s="4" t="s">
        <v>264</v>
      </c>
      <c r="L2" s="4" t="s">
        <v>265</v>
      </c>
      <c r="M2" s="4">
        <v>396365</v>
      </c>
      <c r="N2" s="4" t="s">
        <v>535</v>
      </c>
      <c r="O2" s="4">
        <v>616585</v>
      </c>
      <c r="P2" s="4" t="s">
        <v>672</v>
      </c>
      <c r="Q2" s="4" t="s">
        <v>256</v>
      </c>
      <c r="R2" s="4" t="s">
        <v>852</v>
      </c>
      <c r="S2" s="4" t="s">
        <v>852</v>
      </c>
      <c r="T2" s="4" t="s">
        <v>258</v>
      </c>
      <c r="U2" s="4" t="s">
        <v>221</v>
      </c>
      <c r="V2" s="4">
        <v>0</v>
      </c>
      <c r="W2" s="4" t="s">
        <v>222</v>
      </c>
      <c r="X2" s="4">
        <v>355483207</v>
      </c>
      <c r="Y2" s="4" t="s">
        <v>853</v>
      </c>
      <c r="Z2" s="4" t="s">
        <v>336</v>
      </c>
      <c r="AA2" s="5">
        <v>40000</v>
      </c>
      <c r="AB2" s="4"/>
      <c r="AC2" s="4">
        <v>75</v>
      </c>
      <c r="AD2" s="4" t="s">
        <v>260</v>
      </c>
      <c r="AE2" s="4" t="s">
        <v>854</v>
      </c>
      <c r="AF2" s="4" t="s">
        <v>855</v>
      </c>
      <c r="AG2" s="4" t="s">
        <v>856</v>
      </c>
      <c r="AH2" s="4" t="s">
        <v>378</v>
      </c>
      <c r="AI2" s="5">
        <v>640</v>
      </c>
      <c r="AJ2" s="5">
        <v>640</v>
      </c>
      <c r="AK2" s="4" t="s">
        <v>288</v>
      </c>
      <c r="AL2" s="5">
        <v>32235.51</v>
      </c>
      <c r="AM2" s="5">
        <v>7444.49</v>
      </c>
      <c r="AN2" s="5">
        <v>39680</v>
      </c>
      <c r="AO2" s="5">
        <v>7764.49</v>
      </c>
      <c r="AP2" s="5">
        <v>255.51</v>
      </c>
      <c r="AQ2" s="5">
        <v>8020</v>
      </c>
      <c r="AR2" s="5">
        <v>0</v>
      </c>
      <c r="AS2" s="5">
        <v>0</v>
      </c>
      <c r="AT2" s="5">
        <v>0</v>
      </c>
      <c r="AU2" s="4">
        <v>62</v>
      </c>
      <c r="AV2" s="6"/>
      <c r="AW2" s="6"/>
      <c r="AX2" s="6"/>
      <c r="AY2" s="6"/>
      <c r="AZ2" s="6"/>
      <c r="BA2" s="4" t="s">
        <v>229</v>
      </c>
      <c r="BB2" s="6"/>
      <c r="BC2" s="6"/>
      <c r="BD2" s="8">
        <v>0</v>
      </c>
      <c r="BE2" s="4" t="s">
        <v>852</v>
      </c>
      <c r="BF2" s="4" t="str">
        <f>VLOOKUP(R2,'[7]Loan Disbursement Report'!$T:$Z,7,0)</f>
        <v>8707395880</v>
      </c>
      <c r="BG2" s="10">
        <v>45793</v>
      </c>
      <c r="BH2" s="7" t="s">
        <v>857</v>
      </c>
      <c r="BI2" s="7" t="s">
        <v>858</v>
      </c>
      <c r="BJ2" s="7"/>
      <c r="BK2" s="11" t="s">
        <v>233</v>
      </c>
      <c r="BL2" s="11" t="s">
        <v>232</v>
      </c>
      <c r="BM2" s="11" t="s">
        <v>859</v>
      </c>
      <c r="BN2" s="11"/>
      <c r="BO2" s="11"/>
      <c r="BP2" s="11"/>
      <c r="BQ2" s="11"/>
      <c r="BR2" s="11"/>
      <c r="BS2" s="11" t="s">
        <v>860</v>
      </c>
      <c r="BT2" s="11" t="s">
        <v>81</v>
      </c>
      <c r="BU2" s="11" t="s">
        <v>82</v>
      </c>
    </row>
    <row r="3" ht="27.6" spans="1:73">
      <c r="A3" s="4" t="s">
        <v>211</v>
      </c>
      <c r="B3" s="4" t="s">
        <v>37</v>
      </c>
      <c r="C3" s="4" t="s">
        <v>212</v>
      </c>
      <c r="D3" s="4" t="s">
        <v>52</v>
      </c>
      <c r="E3" s="4" t="s">
        <v>51</v>
      </c>
      <c r="F3" s="4" t="s">
        <v>35</v>
      </c>
      <c r="G3" s="4" t="s">
        <v>36</v>
      </c>
      <c r="H3" s="4">
        <v>191263</v>
      </c>
      <c r="I3" s="4" t="s">
        <v>861</v>
      </c>
      <c r="J3" s="4">
        <v>191263</v>
      </c>
      <c r="K3" s="4" t="s">
        <v>264</v>
      </c>
      <c r="L3" s="4" t="s">
        <v>265</v>
      </c>
      <c r="M3" s="4">
        <v>390904</v>
      </c>
      <c r="N3" s="4" t="s">
        <v>862</v>
      </c>
      <c r="O3" s="4">
        <v>578714</v>
      </c>
      <c r="P3" s="4" t="s">
        <v>863</v>
      </c>
      <c r="Q3" s="4" t="s">
        <v>218</v>
      </c>
      <c r="R3" s="4" t="s">
        <v>864</v>
      </c>
      <c r="S3" s="4" t="s">
        <v>864</v>
      </c>
      <c r="T3" s="4" t="s">
        <v>220</v>
      </c>
      <c r="U3" s="4" t="s">
        <v>221</v>
      </c>
      <c r="V3" s="4">
        <v>0</v>
      </c>
      <c r="W3" s="4" t="s">
        <v>222</v>
      </c>
      <c r="X3" s="4">
        <v>355485314</v>
      </c>
      <c r="Y3" s="4" t="s">
        <v>865</v>
      </c>
      <c r="Z3" s="4" t="s">
        <v>324</v>
      </c>
      <c r="AA3" s="5">
        <v>42000</v>
      </c>
      <c r="AB3" s="4"/>
      <c r="AC3" s="4">
        <v>75</v>
      </c>
      <c r="AD3" s="4" t="s">
        <v>225</v>
      </c>
      <c r="AE3" s="4" t="s">
        <v>854</v>
      </c>
      <c r="AF3" s="4" t="s">
        <v>866</v>
      </c>
      <c r="AG3" s="4" t="s">
        <v>856</v>
      </c>
      <c r="AH3" s="4" t="s">
        <v>867</v>
      </c>
      <c r="AI3" s="5">
        <v>670</v>
      </c>
      <c r="AJ3" s="5">
        <v>670</v>
      </c>
      <c r="AK3" s="4" t="s">
        <v>298</v>
      </c>
      <c r="AL3" s="5">
        <v>33626.23</v>
      </c>
      <c r="AM3" s="5">
        <v>7913.77</v>
      </c>
      <c r="AN3" s="5">
        <v>41540</v>
      </c>
      <c r="AO3" s="5">
        <v>8373.77</v>
      </c>
      <c r="AP3" s="5">
        <v>282.23</v>
      </c>
      <c r="AQ3" s="5">
        <v>8656</v>
      </c>
      <c r="AR3" s="5">
        <v>0</v>
      </c>
      <c r="AS3" s="5">
        <v>0</v>
      </c>
      <c r="AT3" s="5">
        <v>0</v>
      </c>
      <c r="AU3" s="4">
        <v>62</v>
      </c>
      <c r="AV3" s="6"/>
      <c r="AW3" s="6"/>
      <c r="AX3" s="6"/>
      <c r="AY3" s="6"/>
      <c r="AZ3" s="6"/>
      <c r="BA3" s="4" t="s">
        <v>229</v>
      </c>
      <c r="BB3" s="6"/>
      <c r="BC3" s="6"/>
      <c r="BD3" s="8">
        <v>0</v>
      </c>
      <c r="BE3" s="4" t="s">
        <v>864</v>
      </c>
      <c r="BF3" s="4" t="str">
        <f>VLOOKUP(R3,'[7]Loan Disbursement Report'!$T:$Z,7,0)</f>
        <v>6309018354</v>
      </c>
      <c r="BG3" s="10">
        <v>45793</v>
      </c>
      <c r="BH3" s="7" t="s">
        <v>857</v>
      </c>
      <c r="BI3" s="7" t="s">
        <v>858</v>
      </c>
      <c r="BJ3" s="7"/>
      <c r="BK3" s="11" t="s">
        <v>233</v>
      </c>
      <c r="BL3" s="11" t="s">
        <v>232</v>
      </c>
      <c r="BM3" s="11" t="s">
        <v>859</v>
      </c>
      <c r="BN3" s="11"/>
      <c r="BO3" s="11"/>
      <c r="BP3" s="11"/>
      <c r="BQ3" s="11"/>
      <c r="BR3" s="11"/>
      <c r="BS3" s="11" t="s">
        <v>860</v>
      </c>
      <c r="BT3" s="11" t="s">
        <v>81</v>
      </c>
      <c r="BU3" s="11" t="s">
        <v>82</v>
      </c>
    </row>
    <row r="4" ht="27.6" spans="1:73">
      <c r="A4" s="4" t="s">
        <v>211</v>
      </c>
      <c r="B4" s="4" t="s">
        <v>37</v>
      </c>
      <c r="C4" s="4" t="s">
        <v>212</v>
      </c>
      <c r="D4" s="4" t="s">
        <v>52</v>
      </c>
      <c r="E4" s="4" t="s">
        <v>51</v>
      </c>
      <c r="F4" s="4" t="s">
        <v>35</v>
      </c>
      <c r="G4" s="4" t="s">
        <v>36</v>
      </c>
      <c r="H4" s="4">
        <v>191263</v>
      </c>
      <c r="I4" s="4" t="s">
        <v>861</v>
      </c>
      <c r="J4" s="4">
        <v>191263</v>
      </c>
      <c r="K4" s="4" t="s">
        <v>264</v>
      </c>
      <c r="L4" s="4" t="s">
        <v>265</v>
      </c>
      <c r="M4" s="4">
        <v>390904</v>
      </c>
      <c r="N4" s="4" t="s">
        <v>862</v>
      </c>
      <c r="O4" s="4">
        <v>578714</v>
      </c>
      <c r="P4" s="4" t="s">
        <v>863</v>
      </c>
      <c r="Q4" s="4" t="s">
        <v>218</v>
      </c>
      <c r="R4" s="4" t="s">
        <v>868</v>
      </c>
      <c r="S4" s="4" t="s">
        <v>868</v>
      </c>
      <c r="T4" s="4" t="s">
        <v>220</v>
      </c>
      <c r="U4" s="4" t="s">
        <v>221</v>
      </c>
      <c r="V4" s="4">
        <v>0</v>
      </c>
      <c r="W4" s="4" t="s">
        <v>222</v>
      </c>
      <c r="X4" s="4">
        <v>355485586</v>
      </c>
      <c r="Y4" s="4" t="s">
        <v>869</v>
      </c>
      <c r="Z4" s="4" t="s">
        <v>324</v>
      </c>
      <c r="AA4" s="5">
        <v>42000</v>
      </c>
      <c r="AB4" s="4"/>
      <c r="AC4" s="4">
        <v>75</v>
      </c>
      <c r="AD4" s="4" t="s">
        <v>225</v>
      </c>
      <c r="AE4" s="4" t="s">
        <v>854</v>
      </c>
      <c r="AF4" s="4" t="s">
        <v>866</v>
      </c>
      <c r="AG4" s="4" t="s">
        <v>856</v>
      </c>
      <c r="AH4" s="4" t="s">
        <v>867</v>
      </c>
      <c r="AI4" s="5">
        <v>670</v>
      </c>
      <c r="AJ4" s="5">
        <v>670</v>
      </c>
      <c r="AK4" s="4" t="s">
        <v>298</v>
      </c>
      <c r="AL4" s="5">
        <v>33626.23</v>
      </c>
      <c r="AM4" s="5">
        <v>7913.77</v>
      </c>
      <c r="AN4" s="5">
        <v>41540</v>
      </c>
      <c r="AO4" s="5">
        <v>8373.77</v>
      </c>
      <c r="AP4" s="5">
        <v>282.23</v>
      </c>
      <c r="AQ4" s="5">
        <v>8656</v>
      </c>
      <c r="AR4" s="5">
        <v>0</v>
      </c>
      <c r="AS4" s="5">
        <v>0</v>
      </c>
      <c r="AT4" s="5">
        <v>0</v>
      </c>
      <c r="AU4" s="4">
        <v>62</v>
      </c>
      <c r="AV4" s="7"/>
      <c r="AW4" s="7"/>
      <c r="AX4" s="7"/>
      <c r="AY4" s="7"/>
      <c r="AZ4" s="7"/>
      <c r="BA4" s="4" t="s">
        <v>229</v>
      </c>
      <c r="BB4" s="6"/>
      <c r="BC4" s="6"/>
      <c r="BD4" s="8">
        <v>0</v>
      </c>
      <c r="BE4" s="4" t="s">
        <v>868</v>
      </c>
      <c r="BF4" s="4" t="str">
        <f>VLOOKUP(R4,'[7]Loan Disbursement Report'!$T:$Z,7,0)</f>
        <v>9956221600</v>
      </c>
      <c r="BG4" s="10">
        <v>45793</v>
      </c>
      <c r="BH4" s="7" t="s">
        <v>857</v>
      </c>
      <c r="BI4" s="7" t="s">
        <v>858</v>
      </c>
      <c r="BJ4" s="7"/>
      <c r="BK4" s="11" t="s">
        <v>233</v>
      </c>
      <c r="BL4" s="11" t="s">
        <v>232</v>
      </c>
      <c r="BM4" s="11" t="s">
        <v>859</v>
      </c>
      <c r="BN4" s="11"/>
      <c r="BO4" s="11"/>
      <c r="BP4" s="11"/>
      <c r="BQ4" s="11"/>
      <c r="BR4" s="11"/>
      <c r="BS4" s="11" t="s">
        <v>860</v>
      </c>
      <c r="BT4" s="11" t="s">
        <v>81</v>
      </c>
      <c r="BU4" s="11" t="s">
        <v>82</v>
      </c>
    </row>
    <row r="5" ht="27.6" spans="1:73">
      <c r="A5" s="4" t="s">
        <v>211</v>
      </c>
      <c r="B5" s="4" t="s">
        <v>37</v>
      </c>
      <c r="C5" s="4" t="s">
        <v>212</v>
      </c>
      <c r="D5" s="4" t="s">
        <v>52</v>
      </c>
      <c r="E5" s="4" t="s">
        <v>51</v>
      </c>
      <c r="F5" s="4" t="s">
        <v>35</v>
      </c>
      <c r="G5" s="4" t="s">
        <v>36</v>
      </c>
      <c r="H5" s="4">
        <v>191263</v>
      </c>
      <c r="I5" s="4" t="s">
        <v>861</v>
      </c>
      <c r="J5" s="4">
        <v>191263</v>
      </c>
      <c r="K5" s="4" t="s">
        <v>264</v>
      </c>
      <c r="L5" s="4" t="s">
        <v>265</v>
      </c>
      <c r="M5" s="4">
        <v>390904</v>
      </c>
      <c r="N5" s="4" t="s">
        <v>862</v>
      </c>
      <c r="O5" s="4">
        <v>578714</v>
      </c>
      <c r="P5" s="4" t="s">
        <v>863</v>
      </c>
      <c r="Q5" s="4" t="s">
        <v>218</v>
      </c>
      <c r="R5" s="4" t="s">
        <v>870</v>
      </c>
      <c r="S5" s="4" t="s">
        <v>870</v>
      </c>
      <c r="T5" s="4" t="s">
        <v>220</v>
      </c>
      <c r="U5" s="4" t="s">
        <v>221</v>
      </c>
      <c r="V5" s="4">
        <v>0</v>
      </c>
      <c r="W5" s="4" t="s">
        <v>222</v>
      </c>
      <c r="X5" s="4">
        <v>355487441</v>
      </c>
      <c r="Y5" s="4" t="s">
        <v>871</v>
      </c>
      <c r="Z5" s="4" t="s">
        <v>324</v>
      </c>
      <c r="AA5" s="5">
        <v>42000</v>
      </c>
      <c r="AB5" s="4"/>
      <c r="AC5" s="4">
        <v>75</v>
      </c>
      <c r="AD5" s="4" t="s">
        <v>225</v>
      </c>
      <c r="AE5" s="4" t="s">
        <v>854</v>
      </c>
      <c r="AF5" s="4" t="s">
        <v>866</v>
      </c>
      <c r="AG5" s="4" t="s">
        <v>856</v>
      </c>
      <c r="AH5" s="4" t="s">
        <v>867</v>
      </c>
      <c r="AI5" s="5">
        <v>670</v>
      </c>
      <c r="AJ5" s="5">
        <v>670</v>
      </c>
      <c r="AK5" s="4" t="s">
        <v>298</v>
      </c>
      <c r="AL5" s="5">
        <v>33626.23</v>
      </c>
      <c r="AM5" s="5">
        <v>7913.77</v>
      </c>
      <c r="AN5" s="5">
        <v>41540</v>
      </c>
      <c r="AO5" s="5">
        <v>8373.77</v>
      </c>
      <c r="AP5" s="5">
        <v>282.23</v>
      </c>
      <c r="AQ5" s="5">
        <v>8656</v>
      </c>
      <c r="AR5" s="5">
        <v>0</v>
      </c>
      <c r="AS5" s="5">
        <v>0</v>
      </c>
      <c r="AT5" s="5">
        <v>0</v>
      </c>
      <c r="AU5" s="4">
        <v>62</v>
      </c>
      <c r="AV5" s="7"/>
      <c r="AW5" s="7"/>
      <c r="AX5" s="7"/>
      <c r="AY5" s="7"/>
      <c r="AZ5" s="7"/>
      <c r="BA5" s="4" t="s">
        <v>229</v>
      </c>
      <c r="BB5" s="6"/>
      <c r="BC5" s="6"/>
      <c r="BD5" s="8">
        <v>0</v>
      </c>
      <c r="BE5" s="4" t="s">
        <v>870</v>
      </c>
      <c r="BF5" s="4" t="str">
        <f>VLOOKUP(R5,'[7]Loan Disbursement Report'!$T:$Z,7,0)</f>
        <v>9161960224</v>
      </c>
      <c r="BG5" s="10">
        <v>45793</v>
      </c>
      <c r="BH5" s="7" t="s">
        <v>857</v>
      </c>
      <c r="BI5" s="7" t="s">
        <v>858</v>
      </c>
      <c r="BJ5" s="7"/>
      <c r="BK5" s="11" t="s">
        <v>233</v>
      </c>
      <c r="BL5" s="11" t="s">
        <v>232</v>
      </c>
      <c r="BM5" s="11" t="s">
        <v>859</v>
      </c>
      <c r="BN5" s="11"/>
      <c r="BO5" s="11"/>
      <c r="BP5" s="11"/>
      <c r="BQ5" s="11"/>
      <c r="BR5" s="11"/>
      <c r="BS5" s="11" t="s">
        <v>860</v>
      </c>
      <c r="BT5" s="11" t="s">
        <v>81</v>
      </c>
      <c r="BU5" s="11" t="s">
        <v>82</v>
      </c>
    </row>
    <row r="6" ht="27.6" spans="1:73">
      <c r="A6" s="4" t="s">
        <v>211</v>
      </c>
      <c r="B6" s="4" t="s">
        <v>37</v>
      </c>
      <c r="C6" s="4" t="s">
        <v>212</v>
      </c>
      <c r="D6" s="4" t="s">
        <v>52</v>
      </c>
      <c r="E6" s="4" t="s">
        <v>51</v>
      </c>
      <c r="F6" s="4" t="s">
        <v>35</v>
      </c>
      <c r="G6" s="4" t="s">
        <v>36</v>
      </c>
      <c r="H6" s="4">
        <v>191076</v>
      </c>
      <c r="I6" s="4" t="s">
        <v>388</v>
      </c>
      <c r="J6" s="4">
        <v>191076</v>
      </c>
      <c r="K6" s="4" t="s">
        <v>264</v>
      </c>
      <c r="L6" s="4" t="s">
        <v>265</v>
      </c>
      <c r="M6" s="4">
        <v>397994</v>
      </c>
      <c r="N6" s="4" t="s">
        <v>389</v>
      </c>
      <c r="O6" s="4">
        <v>660835</v>
      </c>
      <c r="P6" s="4" t="s">
        <v>872</v>
      </c>
      <c r="Q6" s="4" t="s">
        <v>218</v>
      </c>
      <c r="R6" s="4" t="s">
        <v>873</v>
      </c>
      <c r="S6" s="4" t="s">
        <v>873</v>
      </c>
      <c r="T6" s="4" t="s">
        <v>220</v>
      </c>
      <c r="U6" s="4" t="s">
        <v>221</v>
      </c>
      <c r="V6" s="4">
        <v>0</v>
      </c>
      <c r="W6" s="4" t="s">
        <v>222</v>
      </c>
      <c r="X6" s="4">
        <v>355494068</v>
      </c>
      <c r="Y6" s="4" t="s">
        <v>874</v>
      </c>
      <c r="Z6" s="4" t="s">
        <v>324</v>
      </c>
      <c r="AA6" s="5">
        <v>42000</v>
      </c>
      <c r="AB6" s="4"/>
      <c r="AC6" s="4">
        <v>75</v>
      </c>
      <c r="AD6" s="4" t="s">
        <v>225</v>
      </c>
      <c r="AE6" s="4" t="s">
        <v>854</v>
      </c>
      <c r="AF6" s="4" t="s">
        <v>866</v>
      </c>
      <c r="AG6" s="4" t="s">
        <v>856</v>
      </c>
      <c r="AH6" s="4" t="s">
        <v>378</v>
      </c>
      <c r="AI6" s="5">
        <v>670</v>
      </c>
      <c r="AJ6" s="5">
        <v>670</v>
      </c>
      <c r="AK6" s="4" t="s">
        <v>288</v>
      </c>
      <c r="AL6" s="5">
        <v>33664.72</v>
      </c>
      <c r="AM6" s="5">
        <v>7875.28</v>
      </c>
      <c r="AN6" s="5">
        <v>41540</v>
      </c>
      <c r="AO6" s="5">
        <v>8335.28</v>
      </c>
      <c r="AP6" s="5">
        <v>279.72</v>
      </c>
      <c r="AQ6" s="5">
        <v>8615</v>
      </c>
      <c r="AR6" s="5">
        <v>0</v>
      </c>
      <c r="AS6" s="5">
        <v>0</v>
      </c>
      <c r="AT6" s="5">
        <v>0</v>
      </c>
      <c r="AU6" s="4">
        <v>62</v>
      </c>
      <c r="AV6" s="7"/>
      <c r="AW6" s="7"/>
      <c r="AX6" s="7"/>
      <c r="AY6" s="7"/>
      <c r="AZ6" s="7"/>
      <c r="BA6" s="4" t="s">
        <v>229</v>
      </c>
      <c r="BB6" s="6"/>
      <c r="BC6" s="6"/>
      <c r="BD6" s="8">
        <v>0</v>
      </c>
      <c r="BE6" s="4" t="s">
        <v>873</v>
      </c>
      <c r="BF6" s="4" t="str">
        <f>VLOOKUP(R6,'[7]Loan Disbursement Report'!$T:$Z,7,0)</f>
        <v>8318130703</v>
      </c>
      <c r="BG6" s="10">
        <v>45793</v>
      </c>
      <c r="BH6" s="7" t="s">
        <v>857</v>
      </c>
      <c r="BI6" s="7" t="s">
        <v>875</v>
      </c>
      <c r="BJ6" s="7" t="s">
        <v>876</v>
      </c>
      <c r="BK6" s="11"/>
      <c r="BL6" s="11" t="s">
        <v>875</v>
      </c>
      <c r="BM6" s="11" t="s">
        <v>877</v>
      </c>
      <c r="BN6" s="11"/>
      <c r="BO6" s="11"/>
      <c r="BP6" s="11"/>
      <c r="BQ6" s="11"/>
      <c r="BR6" s="11"/>
      <c r="BS6" s="11" t="s">
        <v>876</v>
      </c>
      <c r="BT6" s="11" t="s">
        <v>81</v>
      </c>
      <c r="BU6" s="11" t="s">
        <v>82</v>
      </c>
    </row>
    <row r="7" ht="27.6" spans="1:73">
      <c r="A7" s="4" t="s">
        <v>211</v>
      </c>
      <c r="B7" s="4" t="s">
        <v>37</v>
      </c>
      <c r="C7" s="4" t="s">
        <v>212</v>
      </c>
      <c r="D7" s="4" t="s">
        <v>52</v>
      </c>
      <c r="E7" s="4" t="s">
        <v>51</v>
      </c>
      <c r="F7" s="4" t="s">
        <v>35</v>
      </c>
      <c r="G7" s="4" t="s">
        <v>36</v>
      </c>
      <c r="H7" s="4">
        <v>192964</v>
      </c>
      <c r="I7" s="4" t="s">
        <v>510</v>
      </c>
      <c r="J7" s="4">
        <v>192964</v>
      </c>
      <c r="K7" s="4" t="s">
        <v>264</v>
      </c>
      <c r="L7" s="4" t="s">
        <v>265</v>
      </c>
      <c r="M7" s="4">
        <v>408800</v>
      </c>
      <c r="N7" s="4" t="s">
        <v>511</v>
      </c>
      <c r="O7" s="4">
        <v>630392</v>
      </c>
      <c r="P7" s="4" t="s">
        <v>613</v>
      </c>
      <c r="Q7" s="4" t="s">
        <v>218</v>
      </c>
      <c r="R7" s="4" t="s">
        <v>878</v>
      </c>
      <c r="S7" s="4" t="s">
        <v>878</v>
      </c>
      <c r="T7" s="4" t="s">
        <v>220</v>
      </c>
      <c r="U7" s="4" t="s">
        <v>221</v>
      </c>
      <c r="V7" s="4">
        <v>0</v>
      </c>
      <c r="W7" s="4" t="s">
        <v>222</v>
      </c>
      <c r="X7" s="4">
        <v>355525440</v>
      </c>
      <c r="Y7" s="4" t="s">
        <v>427</v>
      </c>
      <c r="Z7" s="4" t="s">
        <v>353</v>
      </c>
      <c r="AA7" s="5">
        <v>42000</v>
      </c>
      <c r="AB7" s="4"/>
      <c r="AC7" s="4">
        <v>75</v>
      </c>
      <c r="AD7" s="4" t="s">
        <v>225</v>
      </c>
      <c r="AE7" s="4"/>
      <c r="AF7" s="4" t="s">
        <v>879</v>
      </c>
      <c r="AG7" s="4"/>
      <c r="AH7" s="4" t="s">
        <v>408</v>
      </c>
      <c r="AI7" s="5">
        <v>670</v>
      </c>
      <c r="AJ7" s="5">
        <v>670</v>
      </c>
      <c r="AK7" s="4" t="s">
        <v>262</v>
      </c>
      <c r="AL7" s="5">
        <v>33549.23</v>
      </c>
      <c r="AM7" s="5">
        <v>7990.77</v>
      </c>
      <c r="AN7" s="5">
        <v>41540</v>
      </c>
      <c r="AO7" s="5">
        <v>8450.77</v>
      </c>
      <c r="AP7" s="5">
        <v>287.23</v>
      </c>
      <c r="AQ7" s="5">
        <v>8738</v>
      </c>
      <c r="AR7" s="5">
        <v>0</v>
      </c>
      <c r="AS7" s="5">
        <v>0</v>
      </c>
      <c r="AT7" s="5">
        <v>0</v>
      </c>
      <c r="AU7" s="4">
        <v>62</v>
      </c>
      <c r="AV7" s="7"/>
      <c r="AW7" s="7"/>
      <c r="AX7" s="7"/>
      <c r="AY7" s="7"/>
      <c r="AZ7" s="7"/>
      <c r="BA7" s="4" t="s">
        <v>229</v>
      </c>
      <c r="BB7" s="6"/>
      <c r="BC7" s="6"/>
      <c r="BD7" s="8">
        <v>0</v>
      </c>
      <c r="BE7" s="4" t="s">
        <v>878</v>
      </c>
      <c r="BF7" s="4" t="str">
        <f>VLOOKUP(R7,'[7]Loan Disbursement Report'!$T:$Z,7,0)</f>
        <v>8810998438</v>
      </c>
      <c r="BG7" s="10">
        <v>45793</v>
      </c>
      <c r="BH7" s="7" t="s">
        <v>857</v>
      </c>
      <c r="BI7" s="7" t="s">
        <v>875</v>
      </c>
      <c r="BJ7" s="7" t="s">
        <v>880</v>
      </c>
      <c r="BK7" s="11"/>
      <c r="BL7" s="11" t="s">
        <v>875</v>
      </c>
      <c r="BM7" s="11" t="s">
        <v>877</v>
      </c>
      <c r="BN7" s="11"/>
      <c r="BO7" s="11"/>
      <c r="BP7" s="11"/>
      <c r="BQ7" s="11"/>
      <c r="BR7" s="11"/>
      <c r="BS7" s="11" t="s">
        <v>880</v>
      </c>
      <c r="BT7" s="11" t="s">
        <v>81</v>
      </c>
      <c r="BU7" s="11" t="s">
        <v>82</v>
      </c>
    </row>
    <row r="8" ht="27.6" spans="1:73">
      <c r="A8" s="4" t="s">
        <v>211</v>
      </c>
      <c r="B8" s="4" t="s">
        <v>37</v>
      </c>
      <c r="C8" s="4" t="s">
        <v>212</v>
      </c>
      <c r="D8" s="4" t="s">
        <v>52</v>
      </c>
      <c r="E8" s="4" t="s">
        <v>51</v>
      </c>
      <c r="F8" s="4" t="s">
        <v>35</v>
      </c>
      <c r="G8" s="4" t="s">
        <v>36</v>
      </c>
      <c r="H8" s="4">
        <v>192964</v>
      </c>
      <c r="I8" s="4" t="s">
        <v>510</v>
      </c>
      <c r="J8" s="4">
        <v>192964</v>
      </c>
      <c r="K8" s="4" t="s">
        <v>264</v>
      </c>
      <c r="L8" s="4" t="s">
        <v>265</v>
      </c>
      <c r="M8" s="4">
        <v>408800</v>
      </c>
      <c r="N8" s="4" t="s">
        <v>511</v>
      </c>
      <c r="O8" s="4">
        <v>819435</v>
      </c>
      <c r="P8" s="4" t="s">
        <v>881</v>
      </c>
      <c r="Q8" s="4" t="s">
        <v>218</v>
      </c>
      <c r="R8" s="4" t="s">
        <v>882</v>
      </c>
      <c r="S8" s="4" t="s">
        <v>882</v>
      </c>
      <c r="T8" s="4" t="s">
        <v>220</v>
      </c>
      <c r="U8" s="4" t="s">
        <v>221</v>
      </c>
      <c r="V8" s="4">
        <v>0</v>
      </c>
      <c r="W8" s="4" t="s">
        <v>222</v>
      </c>
      <c r="X8" s="4">
        <v>355920156</v>
      </c>
      <c r="Y8" s="4" t="s">
        <v>883</v>
      </c>
      <c r="Z8" s="4" t="s">
        <v>482</v>
      </c>
      <c r="AA8" s="5">
        <v>42000</v>
      </c>
      <c r="AB8" s="4"/>
      <c r="AC8" s="4">
        <v>75</v>
      </c>
      <c r="AD8" s="4" t="s">
        <v>225</v>
      </c>
      <c r="AE8" s="4" t="s">
        <v>854</v>
      </c>
      <c r="AF8" s="4" t="s">
        <v>884</v>
      </c>
      <c r="AG8" s="4" t="s">
        <v>856</v>
      </c>
      <c r="AH8" s="4" t="s">
        <v>447</v>
      </c>
      <c r="AI8" s="5">
        <v>670</v>
      </c>
      <c r="AJ8" s="5">
        <v>670</v>
      </c>
      <c r="AK8" s="4" t="s">
        <v>262</v>
      </c>
      <c r="AL8" s="5">
        <v>32451.8</v>
      </c>
      <c r="AM8" s="5">
        <v>7748.2</v>
      </c>
      <c r="AN8" s="5">
        <v>40200</v>
      </c>
      <c r="AO8" s="5">
        <v>9548.2</v>
      </c>
      <c r="AP8" s="5">
        <v>366.8</v>
      </c>
      <c r="AQ8" s="5">
        <v>9915</v>
      </c>
      <c r="AR8" s="5">
        <v>0</v>
      </c>
      <c r="AS8" s="5">
        <v>0</v>
      </c>
      <c r="AT8" s="5">
        <v>0</v>
      </c>
      <c r="AU8" s="4">
        <v>60</v>
      </c>
      <c r="AV8" s="7"/>
      <c r="AW8" s="7"/>
      <c r="AX8" s="7"/>
      <c r="AY8" s="7"/>
      <c r="AZ8" s="7"/>
      <c r="BA8" s="4" t="s">
        <v>229</v>
      </c>
      <c r="BB8" s="6"/>
      <c r="BC8" s="6"/>
      <c r="BD8" s="8">
        <v>0</v>
      </c>
      <c r="BE8" s="4" t="s">
        <v>882</v>
      </c>
      <c r="BF8" s="4" t="str">
        <f>VLOOKUP(R8,'[7]Loan Disbursement Report'!$T:$Z,7,0)</f>
        <v>8853198480</v>
      </c>
      <c r="BG8" s="10">
        <v>45793</v>
      </c>
      <c r="BH8" s="7" t="s">
        <v>857</v>
      </c>
      <c r="BI8" s="7" t="s">
        <v>858</v>
      </c>
      <c r="BJ8" s="7"/>
      <c r="BK8" s="11" t="s">
        <v>233</v>
      </c>
      <c r="BL8" s="11" t="s">
        <v>232</v>
      </c>
      <c r="BM8" s="11" t="s">
        <v>859</v>
      </c>
      <c r="BN8" s="11"/>
      <c r="BO8" s="11"/>
      <c r="BP8" s="11"/>
      <c r="BQ8" s="11"/>
      <c r="BR8" s="11"/>
      <c r="BS8" s="11" t="s">
        <v>860</v>
      </c>
      <c r="BT8" s="11" t="s">
        <v>81</v>
      </c>
      <c r="BU8" s="11" t="s">
        <v>82</v>
      </c>
    </row>
    <row r="9" ht="27.6" spans="1:73">
      <c r="A9" s="4" t="s">
        <v>211</v>
      </c>
      <c r="B9" s="4" t="s">
        <v>37</v>
      </c>
      <c r="C9" s="4" t="s">
        <v>212</v>
      </c>
      <c r="D9" s="4" t="s">
        <v>52</v>
      </c>
      <c r="E9" s="4" t="s">
        <v>51</v>
      </c>
      <c r="F9" s="4" t="s">
        <v>35</v>
      </c>
      <c r="G9" s="4" t="s">
        <v>36</v>
      </c>
      <c r="H9" s="4">
        <v>190823</v>
      </c>
      <c r="I9" s="4" t="s">
        <v>283</v>
      </c>
      <c r="J9" s="4">
        <v>190823</v>
      </c>
      <c r="K9" s="4" t="s">
        <v>264</v>
      </c>
      <c r="L9" s="4" t="s">
        <v>265</v>
      </c>
      <c r="M9" s="4">
        <v>383909</v>
      </c>
      <c r="N9" s="4" t="s">
        <v>284</v>
      </c>
      <c r="O9" s="4">
        <v>577606</v>
      </c>
      <c r="P9" s="4" t="s">
        <v>759</v>
      </c>
      <c r="Q9" s="4" t="s">
        <v>218</v>
      </c>
      <c r="R9" s="4" t="s">
        <v>885</v>
      </c>
      <c r="S9" s="4" t="s">
        <v>885</v>
      </c>
      <c r="T9" s="4" t="s">
        <v>220</v>
      </c>
      <c r="U9" s="4" t="s">
        <v>221</v>
      </c>
      <c r="V9" s="4">
        <v>0</v>
      </c>
      <c r="W9" s="4" t="s">
        <v>222</v>
      </c>
      <c r="X9" s="4">
        <v>356036975</v>
      </c>
      <c r="Y9" s="4" t="s">
        <v>886</v>
      </c>
      <c r="Z9" s="4" t="s">
        <v>446</v>
      </c>
      <c r="AA9" s="5">
        <v>42000</v>
      </c>
      <c r="AB9" s="4"/>
      <c r="AC9" s="4">
        <v>75</v>
      </c>
      <c r="AD9" s="4" t="s">
        <v>225</v>
      </c>
      <c r="AE9" s="4" t="s">
        <v>854</v>
      </c>
      <c r="AF9" s="4" t="s">
        <v>887</v>
      </c>
      <c r="AG9" s="4" t="s">
        <v>856</v>
      </c>
      <c r="AH9" s="4" t="s">
        <v>888</v>
      </c>
      <c r="AI9" s="5">
        <v>670</v>
      </c>
      <c r="AJ9" s="5">
        <v>670</v>
      </c>
      <c r="AK9" s="4" t="s">
        <v>288</v>
      </c>
      <c r="AL9" s="5">
        <v>31830.56</v>
      </c>
      <c r="AM9" s="5">
        <v>7699.44</v>
      </c>
      <c r="AN9" s="5">
        <v>39530</v>
      </c>
      <c r="AO9" s="5">
        <v>10169.44</v>
      </c>
      <c r="AP9" s="5">
        <v>415.56</v>
      </c>
      <c r="AQ9" s="5">
        <v>10585</v>
      </c>
      <c r="AR9" s="5">
        <v>0</v>
      </c>
      <c r="AS9" s="5">
        <v>0</v>
      </c>
      <c r="AT9" s="5">
        <v>0</v>
      </c>
      <c r="AU9" s="4">
        <v>59</v>
      </c>
      <c r="AV9" s="7"/>
      <c r="AW9" s="7"/>
      <c r="AX9" s="7"/>
      <c r="AY9" s="7"/>
      <c r="AZ9" s="7"/>
      <c r="BA9" s="4" t="s">
        <v>229</v>
      </c>
      <c r="BB9" s="6"/>
      <c r="BC9" s="6"/>
      <c r="BD9" s="8">
        <v>0</v>
      </c>
      <c r="BE9" s="4" t="s">
        <v>885</v>
      </c>
      <c r="BF9" s="4" t="str">
        <f>VLOOKUP(R9,'[7]Loan Disbursement Report'!$T:$Z,7,0)</f>
        <v>8174866765</v>
      </c>
      <c r="BG9" s="10">
        <v>45793</v>
      </c>
      <c r="BH9" s="7" t="s">
        <v>857</v>
      </c>
      <c r="BI9" s="7" t="s">
        <v>858</v>
      </c>
      <c r="BJ9" s="7"/>
      <c r="BK9" s="11" t="s">
        <v>233</v>
      </c>
      <c r="BL9" s="11" t="s">
        <v>232</v>
      </c>
      <c r="BM9" s="11" t="s">
        <v>859</v>
      </c>
      <c r="BN9" s="11"/>
      <c r="BO9" s="11"/>
      <c r="BP9" s="11"/>
      <c r="BQ9" s="11"/>
      <c r="BR9" s="11"/>
      <c r="BS9" s="11" t="s">
        <v>860</v>
      </c>
      <c r="BT9" s="11" t="s">
        <v>81</v>
      </c>
      <c r="BU9" s="11" t="s">
        <v>82</v>
      </c>
    </row>
    <row r="10" ht="27.6" spans="1:73">
      <c r="A10" s="4" t="s">
        <v>211</v>
      </c>
      <c r="B10" s="4" t="s">
        <v>37</v>
      </c>
      <c r="C10" s="4" t="s">
        <v>212</v>
      </c>
      <c r="D10" s="4" t="s">
        <v>52</v>
      </c>
      <c r="E10" s="4" t="s">
        <v>51</v>
      </c>
      <c r="F10" s="4" t="s">
        <v>35</v>
      </c>
      <c r="G10" s="4" t="s">
        <v>36</v>
      </c>
      <c r="H10" s="4">
        <v>211579</v>
      </c>
      <c r="I10" s="4" t="s">
        <v>451</v>
      </c>
      <c r="J10" s="4">
        <v>211579</v>
      </c>
      <c r="K10" s="4" t="s">
        <v>264</v>
      </c>
      <c r="L10" s="4" t="s">
        <v>265</v>
      </c>
      <c r="M10" s="4">
        <v>479998</v>
      </c>
      <c r="N10" s="4" t="s">
        <v>147</v>
      </c>
      <c r="O10" s="4">
        <v>802637</v>
      </c>
      <c r="P10" s="4" t="s">
        <v>458</v>
      </c>
      <c r="Q10" s="4" t="s">
        <v>218</v>
      </c>
      <c r="R10" s="4" t="s">
        <v>889</v>
      </c>
      <c r="S10" s="4" t="s">
        <v>889</v>
      </c>
      <c r="T10" s="4" t="s">
        <v>220</v>
      </c>
      <c r="U10" s="4" t="s">
        <v>221</v>
      </c>
      <c r="V10" s="4">
        <v>0</v>
      </c>
      <c r="W10" s="4" t="s">
        <v>222</v>
      </c>
      <c r="X10" s="4">
        <v>356061014</v>
      </c>
      <c r="Y10" s="4" t="s">
        <v>890</v>
      </c>
      <c r="Z10" s="4" t="s">
        <v>529</v>
      </c>
      <c r="AA10" s="5">
        <v>42000</v>
      </c>
      <c r="AB10" s="4" t="s">
        <v>453</v>
      </c>
      <c r="AC10" s="4">
        <v>75</v>
      </c>
      <c r="AD10" s="4" t="s">
        <v>225</v>
      </c>
      <c r="AE10" s="4" t="s">
        <v>854</v>
      </c>
      <c r="AF10" s="4" t="s">
        <v>891</v>
      </c>
      <c r="AG10" s="4" t="s">
        <v>856</v>
      </c>
      <c r="AH10" s="4" t="s">
        <v>551</v>
      </c>
      <c r="AI10" s="5">
        <v>670</v>
      </c>
      <c r="AJ10" s="5">
        <v>670</v>
      </c>
      <c r="AK10" s="4" t="s">
        <v>298</v>
      </c>
      <c r="AL10" s="5">
        <v>31830.56</v>
      </c>
      <c r="AM10" s="5">
        <v>7699.44</v>
      </c>
      <c r="AN10" s="5">
        <v>39530</v>
      </c>
      <c r="AO10" s="5">
        <v>10169.44</v>
      </c>
      <c r="AP10" s="5">
        <v>415.56</v>
      </c>
      <c r="AQ10" s="5">
        <v>10585</v>
      </c>
      <c r="AR10" s="5">
        <v>0</v>
      </c>
      <c r="AS10" s="5">
        <v>0</v>
      </c>
      <c r="AT10" s="5">
        <v>0</v>
      </c>
      <c r="AU10" s="4">
        <v>59</v>
      </c>
      <c r="AV10" s="7"/>
      <c r="AW10" s="7"/>
      <c r="AX10" s="7"/>
      <c r="AY10" s="7"/>
      <c r="AZ10" s="7"/>
      <c r="BA10" s="4" t="s">
        <v>229</v>
      </c>
      <c r="BB10" s="6"/>
      <c r="BC10" s="6"/>
      <c r="BD10" s="8">
        <v>0</v>
      </c>
      <c r="BE10" s="4" t="s">
        <v>889</v>
      </c>
      <c r="BF10" s="4" t="str">
        <f>VLOOKUP(R10,'[7]Loan Disbursement Report'!$T:$Z,7,0)</f>
        <v>6351215106</v>
      </c>
      <c r="BG10" s="10">
        <v>45793</v>
      </c>
      <c r="BH10" s="7" t="s">
        <v>857</v>
      </c>
      <c r="BI10" s="7" t="s">
        <v>875</v>
      </c>
      <c r="BJ10" s="7" t="s">
        <v>876</v>
      </c>
      <c r="BK10" s="11"/>
      <c r="BL10" s="11" t="s">
        <v>875</v>
      </c>
      <c r="BM10" s="11" t="s">
        <v>877</v>
      </c>
      <c r="BN10" s="11"/>
      <c r="BO10" s="11"/>
      <c r="BP10" s="11"/>
      <c r="BQ10" s="11"/>
      <c r="BR10" s="11"/>
      <c r="BS10" s="7" t="s">
        <v>876</v>
      </c>
      <c r="BT10" s="11" t="s">
        <v>81</v>
      </c>
      <c r="BU10" s="11" t="s">
        <v>82</v>
      </c>
    </row>
    <row r="11" ht="27.6" spans="1:73">
      <c r="A11" s="4" t="s">
        <v>211</v>
      </c>
      <c r="B11" s="4" t="s">
        <v>37</v>
      </c>
      <c r="C11" s="4" t="s">
        <v>212</v>
      </c>
      <c r="D11" s="4" t="s">
        <v>52</v>
      </c>
      <c r="E11" s="4" t="s">
        <v>51</v>
      </c>
      <c r="F11" s="4" t="s">
        <v>35</v>
      </c>
      <c r="G11" s="4" t="s">
        <v>36</v>
      </c>
      <c r="H11" s="4">
        <v>190823</v>
      </c>
      <c r="I11" s="4" t="s">
        <v>283</v>
      </c>
      <c r="J11" s="4">
        <v>190823</v>
      </c>
      <c r="K11" s="4" t="s">
        <v>264</v>
      </c>
      <c r="L11" s="4" t="s">
        <v>265</v>
      </c>
      <c r="M11" s="4">
        <v>383909</v>
      </c>
      <c r="N11" s="4" t="s">
        <v>284</v>
      </c>
      <c r="O11" s="4">
        <v>565093</v>
      </c>
      <c r="P11" s="4" t="s">
        <v>892</v>
      </c>
      <c r="Q11" s="4" t="s">
        <v>218</v>
      </c>
      <c r="R11" s="4" t="s">
        <v>893</v>
      </c>
      <c r="S11" s="4" t="s">
        <v>893</v>
      </c>
      <c r="T11" s="4" t="s">
        <v>220</v>
      </c>
      <c r="U11" s="4" t="s">
        <v>221</v>
      </c>
      <c r="V11" s="4">
        <v>541</v>
      </c>
      <c r="W11" s="4" t="s">
        <v>278</v>
      </c>
      <c r="X11" s="4">
        <v>356206555</v>
      </c>
      <c r="Y11" s="4" t="s">
        <v>894</v>
      </c>
      <c r="Z11" s="4" t="s">
        <v>599</v>
      </c>
      <c r="AA11" s="5">
        <v>42000</v>
      </c>
      <c r="AB11" s="4"/>
      <c r="AC11" s="4">
        <v>75</v>
      </c>
      <c r="AD11" s="4" t="s">
        <v>225</v>
      </c>
      <c r="AE11" s="4" t="s">
        <v>854</v>
      </c>
      <c r="AF11" s="4" t="s">
        <v>895</v>
      </c>
      <c r="AG11" s="4" t="s">
        <v>856</v>
      </c>
      <c r="AH11" s="4" t="s">
        <v>896</v>
      </c>
      <c r="AI11" s="5">
        <v>670</v>
      </c>
      <c r="AJ11" s="5">
        <v>670</v>
      </c>
      <c r="AK11" s="4" t="s">
        <v>288</v>
      </c>
      <c r="AL11" s="5">
        <v>30484.17</v>
      </c>
      <c r="AM11" s="5">
        <v>7705.83</v>
      </c>
      <c r="AN11" s="5">
        <v>38190</v>
      </c>
      <c r="AO11" s="5">
        <v>11515.83</v>
      </c>
      <c r="AP11" s="5">
        <v>531.17</v>
      </c>
      <c r="AQ11" s="5">
        <v>12047</v>
      </c>
      <c r="AR11" s="5">
        <v>0</v>
      </c>
      <c r="AS11" s="5">
        <v>0</v>
      </c>
      <c r="AT11" s="5">
        <v>0</v>
      </c>
      <c r="AU11" s="4">
        <v>57</v>
      </c>
      <c r="AV11" s="7"/>
      <c r="AW11" s="7"/>
      <c r="AX11" s="7"/>
      <c r="AY11" s="7"/>
      <c r="AZ11" s="7"/>
      <c r="BA11" s="4" t="s">
        <v>229</v>
      </c>
      <c r="BB11" s="6"/>
      <c r="BC11" s="6"/>
      <c r="BD11" s="8">
        <v>0</v>
      </c>
      <c r="BE11" s="4" t="s">
        <v>893</v>
      </c>
      <c r="BF11" s="4" t="str">
        <f>VLOOKUP(R11,'[7]Loan Disbursement Report'!$T:$Z,7,0)</f>
        <v>8423166365</v>
      </c>
      <c r="BG11" s="10">
        <v>45793</v>
      </c>
      <c r="BH11" s="7" t="s">
        <v>857</v>
      </c>
      <c r="BI11" s="7" t="s">
        <v>875</v>
      </c>
      <c r="BJ11" s="7" t="s">
        <v>880</v>
      </c>
      <c r="BK11" s="11"/>
      <c r="BL11" s="11" t="s">
        <v>875</v>
      </c>
      <c r="BM11" s="11" t="s">
        <v>877</v>
      </c>
      <c r="BN11" s="11"/>
      <c r="BO11" s="11"/>
      <c r="BP11" s="11"/>
      <c r="BQ11" s="11"/>
      <c r="BR11" s="11"/>
      <c r="BS11" s="11" t="s">
        <v>880</v>
      </c>
      <c r="BT11" s="11" t="s">
        <v>81</v>
      </c>
      <c r="BU11" s="11" t="s">
        <v>82</v>
      </c>
    </row>
    <row r="12" ht="27.6" spans="1:73">
      <c r="A12" s="4" t="s">
        <v>211</v>
      </c>
      <c r="B12" s="4" t="s">
        <v>37</v>
      </c>
      <c r="C12" s="4" t="s">
        <v>212</v>
      </c>
      <c r="D12" s="4" t="s">
        <v>52</v>
      </c>
      <c r="E12" s="4" t="s">
        <v>51</v>
      </c>
      <c r="F12" s="4" t="s">
        <v>35</v>
      </c>
      <c r="G12" s="4" t="s">
        <v>36</v>
      </c>
      <c r="H12" s="4">
        <v>191691</v>
      </c>
      <c r="I12" s="4" t="s">
        <v>539</v>
      </c>
      <c r="J12" s="4">
        <v>191691</v>
      </c>
      <c r="K12" s="4" t="s">
        <v>264</v>
      </c>
      <c r="L12" s="4" t="s">
        <v>265</v>
      </c>
      <c r="M12" s="4">
        <v>392508</v>
      </c>
      <c r="N12" s="4" t="s">
        <v>540</v>
      </c>
      <c r="O12" s="4">
        <v>583202</v>
      </c>
      <c r="P12" s="4" t="s">
        <v>764</v>
      </c>
      <c r="Q12" s="4" t="s">
        <v>256</v>
      </c>
      <c r="R12" s="4" t="s">
        <v>897</v>
      </c>
      <c r="S12" s="4" t="s">
        <v>897</v>
      </c>
      <c r="T12" s="4" t="s">
        <v>258</v>
      </c>
      <c r="U12" s="4" t="s">
        <v>221</v>
      </c>
      <c r="V12" s="4">
        <v>0</v>
      </c>
      <c r="W12" s="4" t="s">
        <v>222</v>
      </c>
      <c r="X12" s="4">
        <v>356219488</v>
      </c>
      <c r="Y12" s="4" t="s">
        <v>898</v>
      </c>
      <c r="Z12" s="4" t="s">
        <v>599</v>
      </c>
      <c r="AA12" s="5">
        <v>40000</v>
      </c>
      <c r="AB12" s="4"/>
      <c r="AC12" s="4">
        <v>75</v>
      </c>
      <c r="AD12" s="4" t="s">
        <v>260</v>
      </c>
      <c r="AE12" s="4" t="s">
        <v>854</v>
      </c>
      <c r="AF12" s="4" t="s">
        <v>899</v>
      </c>
      <c r="AG12" s="4" t="s">
        <v>856</v>
      </c>
      <c r="AH12" s="4" t="s">
        <v>900</v>
      </c>
      <c r="AI12" s="5">
        <v>640</v>
      </c>
      <c r="AJ12" s="5">
        <v>640</v>
      </c>
      <c r="AK12" s="4" t="s">
        <v>227</v>
      </c>
      <c r="AL12" s="5">
        <v>29817.05</v>
      </c>
      <c r="AM12" s="5">
        <v>7302.95</v>
      </c>
      <c r="AN12" s="5">
        <v>37120</v>
      </c>
      <c r="AO12" s="5">
        <v>10182.95</v>
      </c>
      <c r="AP12" s="5">
        <v>436.05</v>
      </c>
      <c r="AQ12" s="5">
        <v>10619</v>
      </c>
      <c r="AR12" s="5">
        <v>0</v>
      </c>
      <c r="AS12" s="5">
        <v>0</v>
      </c>
      <c r="AT12" s="5">
        <v>0</v>
      </c>
      <c r="AU12" s="4">
        <v>58</v>
      </c>
      <c r="AV12" s="7"/>
      <c r="AW12" s="7"/>
      <c r="AX12" s="7"/>
      <c r="AY12" s="7"/>
      <c r="AZ12" s="7"/>
      <c r="BA12" s="4" t="s">
        <v>229</v>
      </c>
      <c r="BB12" s="6"/>
      <c r="BC12" s="6"/>
      <c r="BD12" s="8">
        <v>0</v>
      </c>
      <c r="BE12" s="4" t="s">
        <v>897</v>
      </c>
      <c r="BF12" s="4" t="str">
        <f>VLOOKUP(R12,'[7]Loan Disbursement Report'!$T:$Z,7,0)</f>
        <v>9792338575</v>
      </c>
      <c r="BG12" s="10">
        <v>45793</v>
      </c>
      <c r="BH12" s="7" t="s">
        <v>857</v>
      </c>
      <c r="BI12" s="7" t="s">
        <v>875</v>
      </c>
      <c r="BJ12" s="7" t="s">
        <v>880</v>
      </c>
      <c r="BK12" s="11"/>
      <c r="BL12" s="11" t="s">
        <v>875</v>
      </c>
      <c r="BM12" s="11" t="s">
        <v>877</v>
      </c>
      <c r="BN12" s="11"/>
      <c r="BO12" s="11"/>
      <c r="BP12" s="11"/>
      <c r="BQ12" s="11"/>
      <c r="BR12" s="11"/>
      <c r="BS12" s="11" t="s">
        <v>880</v>
      </c>
      <c r="BT12" s="11" t="s">
        <v>81</v>
      </c>
      <c r="BU12" s="11" t="s">
        <v>82</v>
      </c>
    </row>
    <row r="13" ht="27.6" spans="1:73">
      <c r="A13" s="4" t="s">
        <v>211</v>
      </c>
      <c r="B13" s="4" t="s">
        <v>37</v>
      </c>
      <c r="C13" s="4" t="s">
        <v>212</v>
      </c>
      <c r="D13" s="4" t="s">
        <v>52</v>
      </c>
      <c r="E13" s="4" t="s">
        <v>51</v>
      </c>
      <c r="F13" s="4" t="s">
        <v>35</v>
      </c>
      <c r="G13" s="4" t="s">
        <v>36</v>
      </c>
      <c r="H13" s="4">
        <v>211579</v>
      </c>
      <c r="I13" s="4" t="s">
        <v>451</v>
      </c>
      <c r="J13" s="4">
        <v>211579</v>
      </c>
      <c r="K13" s="4" t="s">
        <v>264</v>
      </c>
      <c r="L13" s="4" t="s">
        <v>265</v>
      </c>
      <c r="M13" s="4">
        <v>479998</v>
      </c>
      <c r="N13" s="4" t="s">
        <v>147</v>
      </c>
      <c r="O13" s="4">
        <v>802633</v>
      </c>
      <c r="P13" s="4" t="s">
        <v>452</v>
      </c>
      <c r="Q13" s="4" t="s">
        <v>218</v>
      </c>
      <c r="R13" s="4" t="s">
        <v>901</v>
      </c>
      <c r="S13" s="4" t="s">
        <v>901</v>
      </c>
      <c r="T13" s="4" t="s">
        <v>220</v>
      </c>
      <c r="U13" s="4" t="s">
        <v>310</v>
      </c>
      <c r="V13" s="4">
        <v>0</v>
      </c>
      <c r="W13" s="4" t="s">
        <v>222</v>
      </c>
      <c r="X13" s="4">
        <v>356224318</v>
      </c>
      <c r="Y13" s="4" t="s">
        <v>902</v>
      </c>
      <c r="Z13" s="4" t="s">
        <v>599</v>
      </c>
      <c r="AA13" s="5">
        <v>42000</v>
      </c>
      <c r="AB13" s="4" t="s">
        <v>453</v>
      </c>
      <c r="AC13" s="4">
        <v>75</v>
      </c>
      <c r="AD13" s="4" t="s">
        <v>225</v>
      </c>
      <c r="AE13" s="4" t="s">
        <v>854</v>
      </c>
      <c r="AF13" s="4" t="s">
        <v>895</v>
      </c>
      <c r="AG13" s="4" t="s">
        <v>856</v>
      </c>
      <c r="AH13" s="4" t="s">
        <v>600</v>
      </c>
      <c r="AI13" s="5">
        <v>670</v>
      </c>
      <c r="AJ13" s="5">
        <v>670</v>
      </c>
      <c r="AK13" s="4" t="s">
        <v>298</v>
      </c>
      <c r="AL13" s="5">
        <v>30446.59</v>
      </c>
      <c r="AM13" s="5">
        <v>7743.41</v>
      </c>
      <c r="AN13" s="5">
        <v>38190</v>
      </c>
      <c r="AO13" s="5">
        <v>11553.41</v>
      </c>
      <c r="AP13" s="5">
        <v>534.59</v>
      </c>
      <c r="AQ13" s="5">
        <v>12088</v>
      </c>
      <c r="AR13" s="5">
        <v>0</v>
      </c>
      <c r="AS13" s="5">
        <v>0</v>
      </c>
      <c r="AT13" s="5">
        <v>0</v>
      </c>
      <c r="AU13" s="4">
        <v>57</v>
      </c>
      <c r="AV13" s="7"/>
      <c r="AW13" s="7"/>
      <c r="AX13" s="7"/>
      <c r="AY13" s="7"/>
      <c r="AZ13" s="7"/>
      <c r="BA13" s="4" t="s">
        <v>229</v>
      </c>
      <c r="BB13" s="6"/>
      <c r="BC13" s="6"/>
      <c r="BD13" s="8">
        <v>0</v>
      </c>
      <c r="BE13" s="4" t="s">
        <v>901</v>
      </c>
      <c r="BF13" s="4" t="str">
        <f>VLOOKUP(R13,'[7]Loan Disbursement Report'!$T:$Z,7,0)</f>
        <v>8423180969</v>
      </c>
      <c r="BG13" s="10">
        <v>45793</v>
      </c>
      <c r="BH13" s="7" t="s">
        <v>857</v>
      </c>
      <c r="BI13" s="7" t="s">
        <v>875</v>
      </c>
      <c r="BJ13" s="7" t="s">
        <v>876</v>
      </c>
      <c r="BK13" s="11"/>
      <c r="BL13" s="11" t="s">
        <v>875</v>
      </c>
      <c r="BM13" s="11" t="s">
        <v>877</v>
      </c>
      <c r="BN13" s="11"/>
      <c r="BO13" s="11"/>
      <c r="BP13" s="11"/>
      <c r="BQ13" s="11"/>
      <c r="BR13" s="11"/>
      <c r="BS13" s="11" t="s">
        <v>876</v>
      </c>
      <c r="BT13" s="11" t="s">
        <v>81</v>
      </c>
      <c r="BU13" s="11" t="s">
        <v>82</v>
      </c>
    </row>
    <row r="14" ht="27.6" spans="1:73">
      <c r="A14" s="4" t="s">
        <v>211</v>
      </c>
      <c r="B14" s="4" t="s">
        <v>37</v>
      </c>
      <c r="C14" s="4" t="s">
        <v>212</v>
      </c>
      <c r="D14" s="4" t="s">
        <v>52</v>
      </c>
      <c r="E14" s="4" t="s">
        <v>51</v>
      </c>
      <c r="F14" s="4" t="s">
        <v>35</v>
      </c>
      <c r="G14" s="4" t="s">
        <v>36</v>
      </c>
      <c r="H14" s="4">
        <v>192964</v>
      </c>
      <c r="I14" s="4" t="s">
        <v>510</v>
      </c>
      <c r="J14" s="4">
        <v>192964</v>
      </c>
      <c r="K14" s="4" t="s">
        <v>264</v>
      </c>
      <c r="L14" s="4" t="s">
        <v>265</v>
      </c>
      <c r="M14" s="4">
        <v>408800</v>
      </c>
      <c r="N14" s="4" t="s">
        <v>511</v>
      </c>
      <c r="O14" s="4">
        <v>622859</v>
      </c>
      <c r="P14" s="4" t="s">
        <v>512</v>
      </c>
      <c r="Q14" s="4" t="s">
        <v>218</v>
      </c>
      <c r="R14" s="4" t="s">
        <v>903</v>
      </c>
      <c r="S14" s="4" t="s">
        <v>903</v>
      </c>
      <c r="T14" s="4" t="s">
        <v>220</v>
      </c>
      <c r="U14" s="4" t="s">
        <v>221</v>
      </c>
      <c r="V14" s="4">
        <v>0</v>
      </c>
      <c r="W14" s="4" t="s">
        <v>222</v>
      </c>
      <c r="X14" s="4">
        <v>356545319</v>
      </c>
      <c r="Y14" s="4" t="s">
        <v>904</v>
      </c>
      <c r="Z14" s="4" t="s">
        <v>626</v>
      </c>
      <c r="AA14" s="5">
        <v>42000</v>
      </c>
      <c r="AB14" s="4"/>
      <c r="AC14" s="4">
        <v>75</v>
      </c>
      <c r="AD14" s="4" t="s">
        <v>225</v>
      </c>
      <c r="AE14" s="4" t="s">
        <v>905</v>
      </c>
      <c r="AF14" s="4" t="s">
        <v>906</v>
      </c>
      <c r="AG14" s="4" t="s">
        <v>856</v>
      </c>
      <c r="AH14" s="4" t="s">
        <v>632</v>
      </c>
      <c r="AI14" s="5">
        <v>670</v>
      </c>
      <c r="AJ14" s="5">
        <v>670</v>
      </c>
      <c r="AK14" s="4" t="s">
        <v>262</v>
      </c>
      <c r="AL14" s="5">
        <v>27980.44</v>
      </c>
      <c r="AM14" s="5">
        <v>7529.56</v>
      </c>
      <c r="AN14" s="5">
        <v>35510</v>
      </c>
      <c r="AO14" s="5">
        <v>14019.56</v>
      </c>
      <c r="AP14" s="5">
        <v>789.44</v>
      </c>
      <c r="AQ14" s="5">
        <v>14809</v>
      </c>
      <c r="AR14" s="5">
        <v>0</v>
      </c>
      <c r="AS14" s="5">
        <v>0</v>
      </c>
      <c r="AT14" s="5">
        <v>0</v>
      </c>
      <c r="AU14" s="4">
        <v>53</v>
      </c>
      <c r="AV14" s="7"/>
      <c r="AW14" s="7"/>
      <c r="AX14" s="7"/>
      <c r="AY14" s="7"/>
      <c r="AZ14" s="7"/>
      <c r="BA14" s="4" t="s">
        <v>229</v>
      </c>
      <c r="BB14" s="6"/>
      <c r="BC14" s="6"/>
      <c r="BD14" s="8">
        <v>0</v>
      </c>
      <c r="BE14" s="4" t="s">
        <v>903</v>
      </c>
      <c r="BF14" s="4" t="str">
        <f>VLOOKUP(R14,'[7]Loan Disbursement Report'!$T:$Z,7,0)</f>
        <v>8217477187</v>
      </c>
      <c r="BG14" s="10">
        <v>45793</v>
      </c>
      <c r="BH14" s="7" t="s">
        <v>857</v>
      </c>
      <c r="BI14" s="7" t="s">
        <v>858</v>
      </c>
      <c r="BJ14" s="7"/>
      <c r="BK14" s="11" t="s">
        <v>233</v>
      </c>
      <c r="BL14" s="11" t="s">
        <v>232</v>
      </c>
      <c r="BM14" s="11" t="s">
        <v>859</v>
      </c>
      <c r="BN14" s="11"/>
      <c r="BO14" s="11"/>
      <c r="BP14" s="11"/>
      <c r="BQ14" s="11"/>
      <c r="BR14" s="11"/>
      <c r="BS14" s="11" t="s">
        <v>860</v>
      </c>
      <c r="BT14" s="11" t="s">
        <v>81</v>
      </c>
      <c r="BU14" s="11" t="s">
        <v>82</v>
      </c>
    </row>
    <row r="15" ht="27.6" spans="1:73">
      <c r="A15" s="4" t="s">
        <v>211</v>
      </c>
      <c r="B15" s="4" t="s">
        <v>37</v>
      </c>
      <c r="C15" s="4" t="s">
        <v>212</v>
      </c>
      <c r="D15" s="4" t="s">
        <v>52</v>
      </c>
      <c r="E15" s="4" t="s">
        <v>51</v>
      </c>
      <c r="F15" s="4" t="s">
        <v>35</v>
      </c>
      <c r="G15" s="4" t="s">
        <v>36</v>
      </c>
      <c r="H15" s="4">
        <v>192964</v>
      </c>
      <c r="I15" s="4" t="s">
        <v>510</v>
      </c>
      <c r="J15" s="4">
        <v>192964</v>
      </c>
      <c r="K15" s="4" t="s">
        <v>264</v>
      </c>
      <c r="L15" s="4" t="s">
        <v>265</v>
      </c>
      <c r="M15" s="4">
        <v>408800</v>
      </c>
      <c r="N15" s="4" t="s">
        <v>511</v>
      </c>
      <c r="O15" s="4">
        <v>630392</v>
      </c>
      <c r="P15" s="4" t="s">
        <v>613</v>
      </c>
      <c r="Q15" s="4" t="s">
        <v>218</v>
      </c>
      <c r="R15" s="4" t="s">
        <v>907</v>
      </c>
      <c r="S15" s="4" t="s">
        <v>907</v>
      </c>
      <c r="T15" s="4" t="s">
        <v>220</v>
      </c>
      <c r="U15" s="4" t="s">
        <v>221</v>
      </c>
      <c r="V15" s="4">
        <v>0</v>
      </c>
      <c r="W15" s="4" t="s">
        <v>222</v>
      </c>
      <c r="X15" s="4">
        <v>356610834</v>
      </c>
      <c r="Y15" s="4" t="s">
        <v>908</v>
      </c>
      <c r="Z15" s="4" t="s">
        <v>648</v>
      </c>
      <c r="AA15" s="5">
        <v>42000</v>
      </c>
      <c r="AB15" s="4"/>
      <c r="AC15" s="4">
        <v>75</v>
      </c>
      <c r="AD15" s="4" t="s">
        <v>225</v>
      </c>
      <c r="AE15" s="4" t="s">
        <v>905</v>
      </c>
      <c r="AF15" s="4" t="s">
        <v>909</v>
      </c>
      <c r="AG15" s="4" t="s">
        <v>856</v>
      </c>
      <c r="AH15" s="4" t="s">
        <v>632</v>
      </c>
      <c r="AI15" s="5">
        <v>670</v>
      </c>
      <c r="AJ15" s="5">
        <v>670</v>
      </c>
      <c r="AK15" s="4" t="s">
        <v>262</v>
      </c>
      <c r="AL15" s="5">
        <v>28017.35</v>
      </c>
      <c r="AM15" s="5">
        <v>7492.65</v>
      </c>
      <c r="AN15" s="5">
        <v>35510</v>
      </c>
      <c r="AO15" s="5">
        <v>13982.65</v>
      </c>
      <c r="AP15" s="5">
        <v>785.35</v>
      </c>
      <c r="AQ15" s="5">
        <v>14768</v>
      </c>
      <c r="AR15" s="5">
        <v>0</v>
      </c>
      <c r="AS15" s="5">
        <v>0</v>
      </c>
      <c r="AT15" s="5">
        <v>0</v>
      </c>
      <c r="AU15" s="4">
        <v>53</v>
      </c>
      <c r="AV15" s="7"/>
      <c r="AW15" s="7"/>
      <c r="AX15" s="7"/>
      <c r="AY15" s="7"/>
      <c r="AZ15" s="7"/>
      <c r="BA15" s="4" t="s">
        <v>229</v>
      </c>
      <c r="BB15" s="6"/>
      <c r="BC15" s="6"/>
      <c r="BD15" s="8">
        <v>0</v>
      </c>
      <c r="BE15" s="4" t="s">
        <v>907</v>
      </c>
      <c r="BF15" s="4" t="str">
        <f>VLOOKUP(R15,'[7]Loan Disbursement Report'!$T:$Z,7,0)</f>
        <v>9888443659</v>
      </c>
      <c r="BG15" s="10">
        <v>45793</v>
      </c>
      <c r="BH15" s="7" t="s">
        <v>857</v>
      </c>
      <c r="BI15" s="7" t="s">
        <v>858</v>
      </c>
      <c r="BJ15" s="7"/>
      <c r="BK15" s="11" t="s">
        <v>233</v>
      </c>
      <c r="BL15" s="11" t="s">
        <v>232</v>
      </c>
      <c r="BM15" s="11" t="s">
        <v>859</v>
      </c>
      <c r="BN15" s="11"/>
      <c r="BO15" s="11"/>
      <c r="BP15" s="11"/>
      <c r="BQ15" s="11"/>
      <c r="BR15" s="11"/>
      <c r="BS15" s="11" t="s">
        <v>860</v>
      </c>
      <c r="BT15" s="11" t="s">
        <v>81</v>
      </c>
      <c r="BU15" s="11" t="s">
        <v>82</v>
      </c>
    </row>
    <row r="16" ht="27.6" spans="1:73">
      <c r="A16" s="4" t="s">
        <v>211</v>
      </c>
      <c r="B16" s="4" t="s">
        <v>37</v>
      </c>
      <c r="C16" s="4" t="s">
        <v>212</v>
      </c>
      <c r="D16" s="4" t="s">
        <v>52</v>
      </c>
      <c r="E16" s="4" t="s">
        <v>51</v>
      </c>
      <c r="F16" s="4" t="s">
        <v>35</v>
      </c>
      <c r="G16" s="4" t="s">
        <v>36</v>
      </c>
      <c r="H16" s="4">
        <v>211579</v>
      </c>
      <c r="I16" s="4" t="s">
        <v>451</v>
      </c>
      <c r="J16" s="4">
        <v>211579</v>
      </c>
      <c r="K16" s="4" t="s">
        <v>264</v>
      </c>
      <c r="L16" s="4" t="s">
        <v>265</v>
      </c>
      <c r="M16" s="4">
        <v>479998</v>
      </c>
      <c r="N16" s="4" t="s">
        <v>147</v>
      </c>
      <c r="O16" s="4">
        <v>806736</v>
      </c>
      <c r="P16" s="4" t="s">
        <v>910</v>
      </c>
      <c r="Q16" s="4" t="s">
        <v>218</v>
      </c>
      <c r="R16" s="4" t="s">
        <v>911</v>
      </c>
      <c r="S16" s="4" t="s">
        <v>911</v>
      </c>
      <c r="T16" s="4" t="s">
        <v>258</v>
      </c>
      <c r="U16" s="4" t="s">
        <v>310</v>
      </c>
      <c r="V16" s="4">
        <v>0</v>
      </c>
      <c r="W16" s="4" t="s">
        <v>222</v>
      </c>
      <c r="X16" s="4">
        <v>356729548</v>
      </c>
      <c r="Y16" s="4" t="s">
        <v>912</v>
      </c>
      <c r="Z16" s="4" t="s">
        <v>670</v>
      </c>
      <c r="AA16" s="5">
        <v>42000</v>
      </c>
      <c r="AB16" s="4" t="s">
        <v>453</v>
      </c>
      <c r="AC16" s="4">
        <v>75</v>
      </c>
      <c r="AD16" s="4" t="s">
        <v>225</v>
      </c>
      <c r="AE16" s="4" t="s">
        <v>905</v>
      </c>
      <c r="AF16" s="4" t="s">
        <v>913</v>
      </c>
      <c r="AG16" s="4" t="s">
        <v>856</v>
      </c>
      <c r="AH16" s="4" t="s">
        <v>671</v>
      </c>
      <c r="AI16" s="5">
        <v>670</v>
      </c>
      <c r="AJ16" s="5">
        <v>670</v>
      </c>
      <c r="AK16" s="4" t="s">
        <v>298</v>
      </c>
      <c r="AL16" s="5">
        <v>26783.49</v>
      </c>
      <c r="AM16" s="5">
        <v>7386.51</v>
      </c>
      <c r="AN16" s="5">
        <v>34170</v>
      </c>
      <c r="AO16" s="5">
        <v>15216.51</v>
      </c>
      <c r="AP16" s="5">
        <v>932.49</v>
      </c>
      <c r="AQ16" s="5">
        <v>16149</v>
      </c>
      <c r="AR16" s="5">
        <v>0</v>
      </c>
      <c r="AS16" s="5">
        <v>0</v>
      </c>
      <c r="AT16" s="5">
        <v>0</v>
      </c>
      <c r="AU16" s="4">
        <v>51</v>
      </c>
      <c r="AV16" s="7"/>
      <c r="AW16" s="7"/>
      <c r="AX16" s="7"/>
      <c r="AY16" s="7"/>
      <c r="AZ16" s="7"/>
      <c r="BA16" s="4" t="s">
        <v>229</v>
      </c>
      <c r="BB16" s="6"/>
      <c r="BC16" s="6"/>
      <c r="BD16" s="8">
        <v>0</v>
      </c>
      <c r="BE16" s="4" t="s">
        <v>911</v>
      </c>
      <c r="BF16" s="4" t="str">
        <f>VLOOKUP(R16,'[7]Loan Disbursement Report'!$T:$Z,7,0)</f>
        <v>8423023016</v>
      </c>
      <c r="BG16" s="10">
        <v>45793</v>
      </c>
      <c r="BH16" s="7" t="s">
        <v>857</v>
      </c>
      <c r="BI16" s="7" t="s">
        <v>875</v>
      </c>
      <c r="BJ16" s="7" t="s">
        <v>914</v>
      </c>
      <c r="BK16" s="11"/>
      <c r="BL16" s="11" t="s">
        <v>875</v>
      </c>
      <c r="BM16" s="11" t="s">
        <v>877</v>
      </c>
      <c r="BN16" s="11"/>
      <c r="BO16" s="11"/>
      <c r="BP16" s="11"/>
      <c r="BQ16" s="11"/>
      <c r="BR16" s="11"/>
      <c r="BS16" s="11" t="s">
        <v>915</v>
      </c>
      <c r="BT16" s="11" t="s">
        <v>81</v>
      </c>
      <c r="BU16" s="11" t="s">
        <v>82</v>
      </c>
    </row>
    <row r="17" ht="27.6" spans="1:73">
      <c r="A17" s="4" t="s">
        <v>211</v>
      </c>
      <c r="B17" s="4" t="s">
        <v>37</v>
      </c>
      <c r="C17" s="4" t="s">
        <v>212</v>
      </c>
      <c r="D17" s="4" t="s">
        <v>52</v>
      </c>
      <c r="E17" s="4" t="s">
        <v>51</v>
      </c>
      <c r="F17" s="4" t="s">
        <v>35</v>
      </c>
      <c r="G17" s="4" t="s">
        <v>36</v>
      </c>
      <c r="H17" s="4">
        <v>190823</v>
      </c>
      <c r="I17" s="4" t="s">
        <v>283</v>
      </c>
      <c r="J17" s="4">
        <v>190823</v>
      </c>
      <c r="K17" s="4" t="s">
        <v>264</v>
      </c>
      <c r="L17" s="4" t="s">
        <v>265</v>
      </c>
      <c r="M17" s="4">
        <v>383909</v>
      </c>
      <c r="N17" s="4" t="s">
        <v>284</v>
      </c>
      <c r="O17" s="4">
        <v>752370</v>
      </c>
      <c r="P17" s="4" t="s">
        <v>779</v>
      </c>
      <c r="Q17" s="4" t="s">
        <v>218</v>
      </c>
      <c r="R17" s="4" t="s">
        <v>916</v>
      </c>
      <c r="S17" s="4" t="s">
        <v>916</v>
      </c>
      <c r="T17" s="4" t="s">
        <v>220</v>
      </c>
      <c r="U17" s="4" t="s">
        <v>221</v>
      </c>
      <c r="V17" s="4">
        <v>0</v>
      </c>
      <c r="W17" s="4" t="s">
        <v>222</v>
      </c>
      <c r="X17" s="4">
        <v>356755161</v>
      </c>
      <c r="Y17" s="4" t="s">
        <v>559</v>
      </c>
      <c r="Z17" s="4" t="s">
        <v>670</v>
      </c>
      <c r="AA17" s="5">
        <v>42000</v>
      </c>
      <c r="AB17" s="4"/>
      <c r="AC17" s="4">
        <v>75</v>
      </c>
      <c r="AD17" s="4" t="s">
        <v>225</v>
      </c>
      <c r="AE17" s="4" t="s">
        <v>905</v>
      </c>
      <c r="AF17" s="4" t="s">
        <v>913</v>
      </c>
      <c r="AG17" s="4" t="s">
        <v>856</v>
      </c>
      <c r="AH17" s="4" t="s">
        <v>675</v>
      </c>
      <c r="AI17" s="5">
        <v>670</v>
      </c>
      <c r="AJ17" s="5">
        <v>670</v>
      </c>
      <c r="AK17" s="4" t="s">
        <v>288</v>
      </c>
      <c r="AL17" s="5">
        <v>26820.05</v>
      </c>
      <c r="AM17" s="5">
        <v>7349.95</v>
      </c>
      <c r="AN17" s="5">
        <v>34170</v>
      </c>
      <c r="AO17" s="5">
        <v>15179.95</v>
      </c>
      <c r="AP17" s="5">
        <v>928.05</v>
      </c>
      <c r="AQ17" s="5">
        <v>16108</v>
      </c>
      <c r="AR17" s="5">
        <v>0</v>
      </c>
      <c r="AS17" s="5">
        <v>0</v>
      </c>
      <c r="AT17" s="5">
        <v>0</v>
      </c>
      <c r="AU17" s="4">
        <v>51</v>
      </c>
      <c r="AV17" s="7"/>
      <c r="AW17" s="7"/>
      <c r="AX17" s="7"/>
      <c r="AY17" s="7"/>
      <c r="AZ17" s="7"/>
      <c r="BA17" s="4" t="s">
        <v>229</v>
      </c>
      <c r="BB17" s="6"/>
      <c r="BC17" s="6"/>
      <c r="BD17" s="8">
        <v>0</v>
      </c>
      <c r="BE17" s="4" t="s">
        <v>916</v>
      </c>
      <c r="BF17" s="4" t="str">
        <f>VLOOKUP(R17,'[7]Loan Disbursement Report'!$T:$Z,7,0)</f>
        <v>9889985021</v>
      </c>
      <c r="BG17" s="10">
        <v>45793</v>
      </c>
      <c r="BH17" s="7" t="s">
        <v>857</v>
      </c>
      <c r="BI17" s="7" t="s">
        <v>875</v>
      </c>
      <c r="BJ17" s="7" t="s">
        <v>914</v>
      </c>
      <c r="BK17" s="11"/>
      <c r="BL17" s="11" t="s">
        <v>875</v>
      </c>
      <c r="BM17" s="11" t="s">
        <v>877</v>
      </c>
      <c r="BN17" s="11"/>
      <c r="BO17" s="11"/>
      <c r="BP17" s="11"/>
      <c r="BQ17" s="11"/>
      <c r="BR17" s="11"/>
      <c r="BS17" s="11" t="s">
        <v>915</v>
      </c>
      <c r="BT17" s="11" t="s">
        <v>81</v>
      </c>
      <c r="BU17" s="11" t="s">
        <v>82</v>
      </c>
    </row>
    <row r="18" ht="27.6" spans="1:73">
      <c r="A18" s="4" t="s">
        <v>211</v>
      </c>
      <c r="B18" s="4" t="s">
        <v>37</v>
      </c>
      <c r="C18" s="4" t="s">
        <v>212</v>
      </c>
      <c r="D18" s="4" t="s">
        <v>52</v>
      </c>
      <c r="E18" s="4" t="s">
        <v>51</v>
      </c>
      <c r="F18" s="4" t="s">
        <v>35</v>
      </c>
      <c r="G18" s="4" t="s">
        <v>36</v>
      </c>
      <c r="H18" s="4">
        <v>190823</v>
      </c>
      <c r="I18" s="4" t="s">
        <v>283</v>
      </c>
      <c r="J18" s="4">
        <v>190823</v>
      </c>
      <c r="K18" s="4" t="s">
        <v>264</v>
      </c>
      <c r="L18" s="4" t="s">
        <v>265</v>
      </c>
      <c r="M18" s="4">
        <v>383909</v>
      </c>
      <c r="N18" s="4" t="s">
        <v>284</v>
      </c>
      <c r="O18" s="4">
        <v>565093</v>
      </c>
      <c r="P18" s="4" t="s">
        <v>892</v>
      </c>
      <c r="Q18" s="4" t="s">
        <v>218</v>
      </c>
      <c r="R18" s="4" t="s">
        <v>917</v>
      </c>
      <c r="S18" s="4" t="s">
        <v>917</v>
      </c>
      <c r="T18" s="4" t="s">
        <v>220</v>
      </c>
      <c r="U18" s="4" t="s">
        <v>221</v>
      </c>
      <c r="V18" s="4">
        <v>0</v>
      </c>
      <c r="W18" s="4" t="s">
        <v>222</v>
      </c>
      <c r="X18" s="4">
        <v>356757758</v>
      </c>
      <c r="Y18" s="4" t="s">
        <v>918</v>
      </c>
      <c r="Z18" s="4" t="s">
        <v>670</v>
      </c>
      <c r="AA18" s="5">
        <v>42000</v>
      </c>
      <c r="AB18" s="4"/>
      <c r="AC18" s="4">
        <v>75</v>
      </c>
      <c r="AD18" s="4" t="s">
        <v>225</v>
      </c>
      <c r="AE18" s="4" t="s">
        <v>905</v>
      </c>
      <c r="AF18" s="4" t="s">
        <v>913</v>
      </c>
      <c r="AG18" s="4" t="s">
        <v>856</v>
      </c>
      <c r="AH18" s="4" t="s">
        <v>675</v>
      </c>
      <c r="AI18" s="5">
        <v>670</v>
      </c>
      <c r="AJ18" s="5">
        <v>670</v>
      </c>
      <c r="AK18" s="4" t="s">
        <v>288</v>
      </c>
      <c r="AL18" s="5">
        <v>26820.05</v>
      </c>
      <c r="AM18" s="5">
        <v>7349.95</v>
      </c>
      <c r="AN18" s="5">
        <v>34170</v>
      </c>
      <c r="AO18" s="5">
        <v>15179.95</v>
      </c>
      <c r="AP18" s="5">
        <v>928.05</v>
      </c>
      <c r="AQ18" s="5">
        <v>16108</v>
      </c>
      <c r="AR18" s="5">
        <v>0</v>
      </c>
      <c r="AS18" s="5">
        <v>0</v>
      </c>
      <c r="AT18" s="5">
        <v>0</v>
      </c>
      <c r="AU18" s="4">
        <v>51</v>
      </c>
      <c r="AV18" s="7"/>
      <c r="AW18" s="7"/>
      <c r="AX18" s="7"/>
      <c r="AY18" s="7"/>
      <c r="AZ18" s="7"/>
      <c r="BA18" s="4" t="s">
        <v>229</v>
      </c>
      <c r="BB18" s="6"/>
      <c r="BC18" s="6"/>
      <c r="BD18" s="8">
        <v>0</v>
      </c>
      <c r="BE18" s="4" t="s">
        <v>917</v>
      </c>
      <c r="BF18" s="4" t="str">
        <f>VLOOKUP(R18,'[7]Loan Disbursement Report'!$T:$Z,7,0)</f>
        <v>7050797480</v>
      </c>
      <c r="BG18" s="10">
        <v>45793</v>
      </c>
      <c r="BH18" s="7" t="s">
        <v>857</v>
      </c>
      <c r="BI18" s="7" t="s">
        <v>875</v>
      </c>
      <c r="BJ18" s="7" t="s">
        <v>876</v>
      </c>
      <c r="BK18" s="11"/>
      <c r="BL18" s="11" t="s">
        <v>875</v>
      </c>
      <c r="BM18" s="11" t="s">
        <v>877</v>
      </c>
      <c r="BN18" s="11"/>
      <c r="BO18" s="11"/>
      <c r="BP18" s="11"/>
      <c r="BQ18" s="11"/>
      <c r="BR18" s="11"/>
      <c r="BS18" s="7" t="s">
        <v>876</v>
      </c>
      <c r="BT18" s="11" t="s">
        <v>81</v>
      </c>
      <c r="BU18" s="11" t="s">
        <v>82</v>
      </c>
    </row>
    <row r="19" ht="27.6" spans="1:73">
      <c r="A19" s="4" t="s">
        <v>211</v>
      </c>
      <c r="B19" s="4" t="s">
        <v>37</v>
      </c>
      <c r="C19" s="4" t="s">
        <v>212</v>
      </c>
      <c r="D19" s="4" t="s">
        <v>52</v>
      </c>
      <c r="E19" s="4" t="s">
        <v>51</v>
      </c>
      <c r="F19" s="4" t="s">
        <v>35</v>
      </c>
      <c r="G19" s="4" t="s">
        <v>36</v>
      </c>
      <c r="H19" s="4">
        <v>190823</v>
      </c>
      <c r="I19" s="4" t="s">
        <v>283</v>
      </c>
      <c r="J19" s="4">
        <v>190823</v>
      </c>
      <c r="K19" s="4" t="s">
        <v>264</v>
      </c>
      <c r="L19" s="4" t="s">
        <v>265</v>
      </c>
      <c r="M19" s="4">
        <v>383909</v>
      </c>
      <c r="N19" s="4" t="s">
        <v>284</v>
      </c>
      <c r="O19" s="4">
        <v>692575</v>
      </c>
      <c r="P19" s="4" t="s">
        <v>285</v>
      </c>
      <c r="Q19" s="4" t="s">
        <v>218</v>
      </c>
      <c r="R19" s="4" t="s">
        <v>919</v>
      </c>
      <c r="S19" s="4" t="s">
        <v>919</v>
      </c>
      <c r="T19" s="4" t="s">
        <v>220</v>
      </c>
      <c r="U19" s="4" t="s">
        <v>221</v>
      </c>
      <c r="V19" s="4">
        <v>0</v>
      </c>
      <c r="W19" s="4" t="s">
        <v>222</v>
      </c>
      <c r="X19" s="4">
        <v>356809895</v>
      </c>
      <c r="Y19" s="4" t="s">
        <v>920</v>
      </c>
      <c r="Z19" s="4" t="s">
        <v>665</v>
      </c>
      <c r="AA19" s="5">
        <v>42000</v>
      </c>
      <c r="AB19" s="4"/>
      <c r="AC19" s="4">
        <v>75</v>
      </c>
      <c r="AD19" s="4" t="s">
        <v>921</v>
      </c>
      <c r="AE19" s="4" t="s">
        <v>905</v>
      </c>
      <c r="AF19" s="4" t="s">
        <v>922</v>
      </c>
      <c r="AG19" s="4" t="s">
        <v>856</v>
      </c>
      <c r="AH19" s="4" t="s">
        <v>923</v>
      </c>
      <c r="AI19" s="5">
        <v>670</v>
      </c>
      <c r="AJ19" s="5">
        <v>670</v>
      </c>
      <c r="AK19" s="4" t="s">
        <v>288</v>
      </c>
      <c r="AL19" s="5">
        <v>26225.68</v>
      </c>
      <c r="AM19" s="5">
        <v>7274.32</v>
      </c>
      <c r="AN19" s="5">
        <v>33500</v>
      </c>
      <c r="AO19" s="5">
        <v>15774.32</v>
      </c>
      <c r="AP19" s="5">
        <v>1003.68</v>
      </c>
      <c r="AQ19" s="5">
        <v>16778</v>
      </c>
      <c r="AR19" s="5">
        <v>0</v>
      </c>
      <c r="AS19" s="5">
        <v>0</v>
      </c>
      <c r="AT19" s="5">
        <v>0</v>
      </c>
      <c r="AU19" s="4">
        <v>50</v>
      </c>
      <c r="AV19" s="7"/>
      <c r="AW19" s="7"/>
      <c r="AX19" s="7"/>
      <c r="AY19" s="7"/>
      <c r="AZ19" s="7"/>
      <c r="BA19" s="4" t="s">
        <v>229</v>
      </c>
      <c r="BB19" s="6"/>
      <c r="BC19" s="6"/>
      <c r="BD19" s="8">
        <v>0</v>
      </c>
      <c r="BE19" s="4" t="s">
        <v>919</v>
      </c>
      <c r="BF19" s="4" t="str">
        <f>VLOOKUP(R19,'[7]Loan Disbursement Report'!$T:$Z,7,0)</f>
        <v>7355568800</v>
      </c>
      <c r="BG19" s="10">
        <v>45793</v>
      </c>
      <c r="BH19" s="7" t="s">
        <v>857</v>
      </c>
      <c r="BI19" s="7" t="s">
        <v>875</v>
      </c>
      <c r="BJ19" s="7" t="s">
        <v>876</v>
      </c>
      <c r="BK19" s="11"/>
      <c r="BL19" s="11" t="s">
        <v>875</v>
      </c>
      <c r="BM19" s="11" t="s">
        <v>877</v>
      </c>
      <c r="BN19" s="11"/>
      <c r="BO19" s="11"/>
      <c r="BP19" s="11"/>
      <c r="BQ19" s="11"/>
      <c r="BR19" s="11"/>
      <c r="BS19" s="7" t="s">
        <v>876</v>
      </c>
      <c r="BT19" s="11" t="s">
        <v>81</v>
      </c>
      <c r="BU19" s="11" t="s">
        <v>82</v>
      </c>
    </row>
    <row r="20" ht="27.6" spans="1:73">
      <c r="A20" s="4" t="s">
        <v>211</v>
      </c>
      <c r="B20" s="4" t="s">
        <v>37</v>
      </c>
      <c r="C20" s="4" t="s">
        <v>212</v>
      </c>
      <c r="D20" s="4" t="s">
        <v>52</v>
      </c>
      <c r="E20" s="4" t="s">
        <v>51</v>
      </c>
      <c r="F20" s="4" t="s">
        <v>35</v>
      </c>
      <c r="G20" s="4" t="s">
        <v>36</v>
      </c>
      <c r="H20" s="4">
        <v>211579</v>
      </c>
      <c r="I20" s="4" t="s">
        <v>451</v>
      </c>
      <c r="J20" s="4">
        <v>211579</v>
      </c>
      <c r="K20" s="4" t="s">
        <v>264</v>
      </c>
      <c r="L20" s="4" t="s">
        <v>265</v>
      </c>
      <c r="M20" s="4">
        <v>479998</v>
      </c>
      <c r="N20" s="4" t="s">
        <v>147</v>
      </c>
      <c r="O20" s="4">
        <v>802633</v>
      </c>
      <c r="P20" s="4" t="s">
        <v>452</v>
      </c>
      <c r="Q20" s="4" t="s">
        <v>218</v>
      </c>
      <c r="R20" s="4" t="s">
        <v>924</v>
      </c>
      <c r="S20" s="4" t="s">
        <v>924</v>
      </c>
      <c r="T20" s="4" t="s">
        <v>220</v>
      </c>
      <c r="U20" s="4" t="s">
        <v>221</v>
      </c>
      <c r="V20" s="4">
        <v>0</v>
      </c>
      <c r="W20" s="4" t="s">
        <v>222</v>
      </c>
      <c r="X20" s="4">
        <v>356950010</v>
      </c>
      <c r="Y20" s="4" t="s">
        <v>925</v>
      </c>
      <c r="Z20" s="4" t="s">
        <v>926</v>
      </c>
      <c r="AA20" s="5">
        <v>26000</v>
      </c>
      <c r="AB20" s="4" t="s">
        <v>453</v>
      </c>
      <c r="AC20" s="4">
        <v>50</v>
      </c>
      <c r="AD20" s="4" t="s">
        <v>921</v>
      </c>
      <c r="AE20" s="4" t="s">
        <v>905</v>
      </c>
      <c r="AF20" s="4" t="s">
        <v>927</v>
      </c>
      <c r="AG20" s="4" t="s">
        <v>856</v>
      </c>
      <c r="AH20" s="4" t="s">
        <v>928</v>
      </c>
      <c r="AI20" s="5">
        <v>590</v>
      </c>
      <c r="AJ20" s="5">
        <v>590</v>
      </c>
      <c r="AK20" s="4" t="s">
        <v>298</v>
      </c>
      <c r="AL20" s="5">
        <v>25499.56</v>
      </c>
      <c r="AM20" s="5">
        <v>3410.44</v>
      </c>
      <c r="AN20" s="5">
        <v>28910</v>
      </c>
      <c r="AO20" s="5">
        <v>500.44</v>
      </c>
      <c r="AP20" s="5">
        <v>2.56</v>
      </c>
      <c r="AQ20" s="5">
        <v>503</v>
      </c>
      <c r="AR20" s="5">
        <v>0</v>
      </c>
      <c r="AS20" s="5">
        <v>0</v>
      </c>
      <c r="AT20" s="5">
        <v>0</v>
      </c>
      <c r="AU20" s="4">
        <v>49</v>
      </c>
      <c r="AV20" s="7"/>
      <c r="AW20" s="7"/>
      <c r="AX20" s="7"/>
      <c r="AY20" s="7"/>
      <c r="AZ20" s="7"/>
      <c r="BA20" s="4" t="s">
        <v>229</v>
      </c>
      <c r="BB20" s="6"/>
      <c r="BC20" s="6"/>
      <c r="BD20" s="8">
        <v>0</v>
      </c>
      <c r="BE20" s="4" t="s">
        <v>924</v>
      </c>
      <c r="BF20" s="4" t="str">
        <f>VLOOKUP(R20,'[7]Loan Disbursement Report'!$T:$Z,7,0)</f>
        <v>7905428812</v>
      </c>
      <c r="BG20" s="10">
        <v>45793</v>
      </c>
      <c r="BH20" s="7" t="s">
        <v>857</v>
      </c>
      <c r="BI20" s="7" t="s">
        <v>858</v>
      </c>
      <c r="BJ20" s="7"/>
      <c r="BK20" s="11" t="s">
        <v>233</v>
      </c>
      <c r="BL20" s="11" t="s">
        <v>929</v>
      </c>
      <c r="BM20" s="11" t="s">
        <v>930</v>
      </c>
      <c r="BN20" s="11"/>
      <c r="BO20" s="11"/>
      <c r="BP20" s="11"/>
      <c r="BQ20" s="11"/>
      <c r="BR20" s="11"/>
      <c r="BS20" s="11" t="s">
        <v>860</v>
      </c>
      <c r="BT20" s="11" t="s">
        <v>81</v>
      </c>
      <c r="BU20" s="11" t="s">
        <v>82</v>
      </c>
    </row>
    <row r="21" ht="27.6" spans="1:73">
      <c r="A21" s="4" t="s">
        <v>211</v>
      </c>
      <c r="B21" s="4" t="s">
        <v>37</v>
      </c>
      <c r="C21" s="4" t="s">
        <v>212</v>
      </c>
      <c r="D21" s="4" t="s">
        <v>52</v>
      </c>
      <c r="E21" s="4" t="s">
        <v>51</v>
      </c>
      <c r="F21" s="4" t="s">
        <v>35</v>
      </c>
      <c r="G21" s="4" t="s">
        <v>36</v>
      </c>
      <c r="H21" s="4">
        <v>211579</v>
      </c>
      <c r="I21" s="4" t="s">
        <v>451</v>
      </c>
      <c r="J21" s="4">
        <v>211579</v>
      </c>
      <c r="K21" s="4" t="s">
        <v>264</v>
      </c>
      <c r="L21" s="4" t="s">
        <v>265</v>
      </c>
      <c r="M21" s="4">
        <v>479998</v>
      </c>
      <c r="N21" s="4" t="s">
        <v>147</v>
      </c>
      <c r="O21" s="4">
        <v>806736</v>
      </c>
      <c r="P21" s="4" t="s">
        <v>910</v>
      </c>
      <c r="Q21" s="4" t="s">
        <v>256</v>
      </c>
      <c r="R21" s="4" t="s">
        <v>931</v>
      </c>
      <c r="S21" s="4" t="s">
        <v>931</v>
      </c>
      <c r="T21" s="4" t="s">
        <v>220</v>
      </c>
      <c r="U21" s="4" t="s">
        <v>221</v>
      </c>
      <c r="V21" s="4">
        <v>0</v>
      </c>
      <c r="W21" s="4" t="s">
        <v>222</v>
      </c>
      <c r="X21" s="4">
        <v>357009320</v>
      </c>
      <c r="Y21" s="4" t="s">
        <v>932</v>
      </c>
      <c r="Z21" s="4" t="s">
        <v>933</v>
      </c>
      <c r="AA21" s="5">
        <v>40000</v>
      </c>
      <c r="AB21" s="4" t="s">
        <v>453</v>
      </c>
      <c r="AC21" s="4">
        <v>75</v>
      </c>
      <c r="AD21" s="4" t="s">
        <v>702</v>
      </c>
      <c r="AE21" s="4" t="s">
        <v>854</v>
      </c>
      <c r="AF21" s="4" t="s">
        <v>934</v>
      </c>
      <c r="AG21" s="4" t="s">
        <v>856</v>
      </c>
      <c r="AH21" s="4" t="s">
        <v>695</v>
      </c>
      <c r="AI21" s="5">
        <v>640</v>
      </c>
      <c r="AJ21" s="5">
        <v>640</v>
      </c>
      <c r="AK21" s="4" t="s">
        <v>298</v>
      </c>
      <c r="AL21" s="5">
        <v>24023.92</v>
      </c>
      <c r="AM21" s="5">
        <v>6696.08</v>
      </c>
      <c r="AN21" s="5">
        <v>30720</v>
      </c>
      <c r="AO21" s="5">
        <v>15976.08</v>
      </c>
      <c r="AP21" s="5">
        <v>1081.92</v>
      </c>
      <c r="AQ21" s="5">
        <v>17058</v>
      </c>
      <c r="AR21" s="5">
        <v>0</v>
      </c>
      <c r="AS21" s="5">
        <v>0</v>
      </c>
      <c r="AT21" s="5">
        <v>0</v>
      </c>
      <c r="AU21" s="4">
        <v>48</v>
      </c>
      <c r="AV21" s="7"/>
      <c r="AW21" s="7"/>
      <c r="AX21" s="7"/>
      <c r="AY21" s="7"/>
      <c r="AZ21" s="7"/>
      <c r="BA21" s="4" t="s">
        <v>229</v>
      </c>
      <c r="BB21" s="6"/>
      <c r="BC21" s="6"/>
      <c r="BD21" s="8">
        <v>0</v>
      </c>
      <c r="BE21" s="4" t="s">
        <v>931</v>
      </c>
      <c r="BF21" s="4" t="str">
        <f>VLOOKUP(R21,'[7]Loan Disbursement Report'!$T:$Z,7,0)</f>
        <v>7892267044</v>
      </c>
      <c r="BG21" s="10">
        <v>45793</v>
      </c>
      <c r="BH21" s="7" t="s">
        <v>857</v>
      </c>
      <c r="BI21" s="7" t="s">
        <v>858</v>
      </c>
      <c r="BJ21" s="7"/>
      <c r="BK21" s="11" t="s">
        <v>233</v>
      </c>
      <c r="BL21" s="11" t="s">
        <v>929</v>
      </c>
      <c r="BM21" s="11" t="s">
        <v>930</v>
      </c>
      <c r="BN21" s="11"/>
      <c r="BO21" s="11"/>
      <c r="BP21" s="11"/>
      <c r="BQ21" s="11"/>
      <c r="BR21" s="11"/>
      <c r="BS21" s="11" t="s">
        <v>860</v>
      </c>
      <c r="BT21" s="11" t="s">
        <v>81</v>
      </c>
      <c r="BU21" s="11" t="s">
        <v>82</v>
      </c>
    </row>
    <row r="22" ht="27.6" spans="1:73">
      <c r="A22" s="4" t="s">
        <v>211</v>
      </c>
      <c r="B22" s="4" t="s">
        <v>37</v>
      </c>
      <c r="C22" s="4" t="s">
        <v>212</v>
      </c>
      <c r="D22" s="4" t="s">
        <v>52</v>
      </c>
      <c r="E22" s="4" t="s">
        <v>51</v>
      </c>
      <c r="F22" s="4" t="s">
        <v>35</v>
      </c>
      <c r="G22" s="4" t="s">
        <v>36</v>
      </c>
      <c r="H22" s="4">
        <v>191125</v>
      </c>
      <c r="I22" s="4" t="s">
        <v>935</v>
      </c>
      <c r="J22" s="4">
        <v>191125</v>
      </c>
      <c r="K22" s="4" t="s">
        <v>264</v>
      </c>
      <c r="L22" s="4" t="s">
        <v>265</v>
      </c>
      <c r="M22" s="4">
        <v>388227</v>
      </c>
      <c r="N22" s="4" t="s">
        <v>936</v>
      </c>
      <c r="O22" s="4">
        <v>578828</v>
      </c>
      <c r="P22" s="4" t="s">
        <v>937</v>
      </c>
      <c r="Q22" s="4" t="s">
        <v>256</v>
      </c>
      <c r="R22" s="4" t="s">
        <v>938</v>
      </c>
      <c r="S22" s="4" t="s">
        <v>938</v>
      </c>
      <c r="T22" s="4" t="s">
        <v>220</v>
      </c>
      <c r="U22" s="4" t="s">
        <v>221</v>
      </c>
      <c r="V22" s="4">
        <v>0</v>
      </c>
      <c r="W22" s="4" t="s">
        <v>222</v>
      </c>
      <c r="X22" s="4">
        <v>357202469</v>
      </c>
      <c r="Y22" s="4" t="s">
        <v>583</v>
      </c>
      <c r="Z22" s="4" t="s">
        <v>688</v>
      </c>
      <c r="AA22" s="5">
        <v>40000</v>
      </c>
      <c r="AB22" s="4"/>
      <c r="AC22" s="4">
        <v>75</v>
      </c>
      <c r="AD22" s="4" t="s">
        <v>702</v>
      </c>
      <c r="AE22" s="4" t="s">
        <v>939</v>
      </c>
      <c r="AF22" s="4" t="s">
        <v>940</v>
      </c>
      <c r="AG22" s="4" t="s">
        <v>856</v>
      </c>
      <c r="AH22" s="4" t="s">
        <v>941</v>
      </c>
      <c r="AI22" s="5">
        <v>640</v>
      </c>
      <c r="AJ22" s="5">
        <v>640</v>
      </c>
      <c r="AK22" s="4" t="s">
        <v>282</v>
      </c>
      <c r="AL22" s="5">
        <v>24058.22</v>
      </c>
      <c r="AM22" s="5">
        <v>6661.78</v>
      </c>
      <c r="AN22" s="5">
        <v>30720</v>
      </c>
      <c r="AO22" s="5">
        <v>15941.78</v>
      </c>
      <c r="AP22" s="5">
        <v>1077.22</v>
      </c>
      <c r="AQ22" s="5">
        <v>17019</v>
      </c>
      <c r="AR22" s="5">
        <v>0</v>
      </c>
      <c r="AS22" s="5">
        <v>0</v>
      </c>
      <c r="AT22" s="5">
        <v>0</v>
      </c>
      <c r="AU22" s="4">
        <v>48</v>
      </c>
      <c r="AV22" s="7"/>
      <c r="AW22" s="7"/>
      <c r="AX22" s="7"/>
      <c r="AY22" s="7"/>
      <c r="AZ22" s="7"/>
      <c r="BA22" s="4" t="s">
        <v>229</v>
      </c>
      <c r="BB22" s="6"/>
      <c r="BC22" s="6"/>
      <c r="BD22" s="8">
        <v>0</v>
      </c>
      <c r="BE22" s="4" t="s">
        <v>938</v>
      </c>
      <c r="BF22" s="4" t="str">
        <f>VLOOKUP(R22,'[7]Loan Disbursement Report'!$T:$Z,7,0)</f>
        <v>9988583553</v>
      </c>
      <c r="BG22" s="10">
        <v>45793</v>
      </c>
      <c r="BH22" s="7" t="s">
        <v>857</v>
      </c>
      <c r="BI22" s="7" t="s">
        <v>858</v>
      </c>
      <c r="BJ22" s="7"/>
      <c r="BK22" s="11" t="s">
        <v>233</v>
      </c>
      <c r="BL22" s="11" t="s">
        <v>929</v>
      </c>
      <c r="BM22" s="11" t="s">
        <v>930</v>
      </c>
      <c r="BN22" s="11"/>
      <c r="BO22" s="11"/>
      <c r="BP22" s="11"/>
      <c r="BQ22" s="11"/>
      <c r="BR22" s="11"/>
      <c r="BS22" s="11" t="s">
        <v>860</v>
      </c>
      <c r="BT22" s="11" t="s">
        <v>81</v>
      </c>
      <c r="BU22" s="11" t="s">
        <v>82</v>
      </c>
    </row>
    <row r="23" ht="27.6" spans="1:73">
      <c r="A23" s="4" t="s">
        <v>211</v>
      </c>
      <c r="B23" s="4" t="s">
        <v>37</v>
      </c>
      <c r="C23" s="4" t="s">
        <v>212</v>
      </c>
      <c r="D23" s="4" t="s">
        <v>52</v>
      </c>
      <c r="E23" s="4" t="s">
        <v>51</v>
      </c>
      <c r="F23" s="4" t="s">
        <v>35</v>
      </c>
      <c r="G23" s="4" t="s">
        <v>36</v>
      </c>
      <c r="H23" s="4">
        <v>191125</v>
      </c>
      <c r="I23" s="4" t="s">
        <v>935</v>
      </c>
      <c r="J23" s="4">
        <v>191125</v>
      </c>
      <c r="K23" s="4" t="s">
        <v>264</v>
      </c>
      <c r="L23" s="4" t="s">
        <v>265</v>
      </c>
      <c r="M23" s="4">
        <v>388227</v>
      </c>
      <c r="N23" s="4" t="s">
        <v>936</v>
      </c>
      <c r="O23" s="4">
        <v>653859</v>
      </c>
      <c r="P23" s="4" t="s">
        <v>942</v>
      </c>
      <c r="Q23" s="4" t="s">
        <v>256</v>
      </c>
      <c r="R23" s="4" t="s">
        <v>943</v>
      </c>
      <c r="S23" s="4" t="s">
        <v>943</v>
      </c>
      <c r="T23" s="4" t="s">
        <v>372</v>
      </c>
      <c r="U23" s="4" t="s">
        <v>221</v>
      </c>
      <c r="V23" s="4">
        <v>0</v>
      </c>
      <c r="W23" s="4" t="s">
        <v>222</v>
      </c>
      <c r="X23" s="4">
        <v>357243824</v>
      </c>
      <c r="Y23" s="4" t="s">
        <v>944</v>
      </c>
      <c r="Z23" s="4" t="s">
        <v>695</v>
      </c>
      <c r="AA23" s="5">
        <v>30000</v>
      </c>
      <c r="AB23" s="4"/>
      <c r="AC23" s="4">
        <v>50</v>
      </c>
      <c r="AD23" s="4" t="s">
        <v>702</v>
      </c>
      <c r="AE23" s="4" t="s">
        <v>854</v>
      </c>
      <c r="AF23" s="4" t="s">
        <v>945</v>
      </c>
      <c r="AG23" s="4" t="s">
        <v>856</v>
      </c>
      <c r="AH23" s="4" t="s">
        <v>819</v>
      </c>
      <c r="AI23" s="5">
        <v>680</v>
      </c>
      <c r="AJ23" s="5">
        <v>680</v>
      </c>
      <c r="AK23" s="4" t="s">
        <v>282</v>
      </c>
      <c r="AL23" s="5">
        <v>28163.87</v>
      </c>
      <c r="AM23" s="5">
        <v>3796.13</v>
      </c>
      <c r="AN23" s="5">
        <v>31960</v>
      </c>
      <c r="AO23" s="5">
        <v>1836.13</v>
      </c>
      <c r="AP23" s="5">
        <v>16.87</v>
      </c>
      <c r="AQ23" s="5">
        <v>1853</v>
      </c>
      <c r="AR23" s="5">
        <v>0</v>
      </c>
      <c r="AS23" s="5">
        <v>0</v>
      </c>
      <c r="AT23" s="5">
        <v>0</v>
      </c>
      <c r="AU23" s="4">
        <v>47</v>
      </c>
      <c r="AV23" s="7"/>
      <c r="AW23" s="7"/>
      <c r="AX23" s="7"/>
      <c r="AY23" s="7"/>
      <c r="AZ23" s="7"/>
      <c r="BA23" s="4" t="s">
        <v>229</v>
      </c>
      <c r="BB23" s="6"/>
      <c r="BC23" s="6"/>
      <c r="BD23" s="8">
        <v>0</v>
      </c>
      <c r="BE23" s="4" t="s">
        <v>943</v>
      </c>
      <c r="BF23" s="4" t="str">
        <f>VLOOKUP(R23,'[7]Loan Disbursement Report'!$T:$Z,7,0)</f>
        <v>8948606588</v>
      </c>
      <c r="BG23" s="10">
        <v>45793</v>
      </c>
      <c r="BH23" s="7" t="s">
        <v>857</v>
      </c>
      <c r="BI23" s="7" t="s">
        <v>858</v>
      </c>
      <c r="BJ23" s="7"/>
      <c r="BK23" s="11" t="s">
        <v>233</v>
      </c>
      <c r="BL23" s="11" t="s">
        <v>929</v>
      </c>
      <c r="BM23" s="11" t="s">
        <v>930</v>
      </c>
      <c r="BN23" s="11"/>
      <c r="BO23" s="11"/>
      <c r="BP23" s="11"/>
      <c r="BQ23" s="11"/>
      <c r="BR23" s="11"/>
      <c r="BS23" s="11" t="s">
        <v>860</v>
      </c>
      <c r="BT23" s="11" t="s">
        <v>81</v>
      </c>
      <c r="BU23" s="11" t="s">
        <v>82</v>
      </c>
    </row>
    <row r="24" ht="27.6" spans="1:73">
      <c r="A24" s="4" t="s">
        <v>211</v>
      </c>
      <c r="B24" s="4" t="s">
        <v>37</v>
      </c>
      <c r="C24" s="4" t="s">
        <v>212</v>
      </c>
      <c r="D24" s="4" t="s">
        <v>52</v>
      </c>
      <c r="E24" s="4" t="s">
        <v>51</v>
      </c>
      <c r="F24" s="4" t="s">
        <v>35</v>
      </c>
      <c r="G24" s="4" t="s">
        <v>36</v>
      </c>
      <c r="H24" s="4">
        <v>190823</v>
      </c>
      <c r="I24" s="4" t="s">
        <v>283</v>
      </c>
      <c r="J24" s="4">
        <v>190823</v>
      </c>
      <c r="K24" s="4" t="s">
        <v>264</v>
      </c>
      <c r="L24" s="4" t="s">
        <v>265</v>
      </c>
      <c r="M24" s="4">
        <v>383909</v>
      </c>
      <c r="N24" s="4" t="s">
        <v>284</v>
      </c>
      <c r="O24" s="4">
        <v>566933</v>
      </c>
      <c r="P24" s="4" t="s">
        <v>423</v>
      </c>
      <c r="Q24" s="4" t="s">
        <v>218</v>
      </c>
      <c r="R24" s="4" t="s">
        <v>946</v>
      </c>
      <c r="S24" s="4" t="s">
        <v>946</v>
      </c>
      <c r="T24" s="4" t="s">
        <v>258</v>
      </c>
      <c r="U24" s="4" t="s">
        <v>221</v>
      </c>
      <c r="V24" s="4">
        <v>0</v>
      </c>
      <c r="W24" s="4" t="s">
        <v>222</v>
      </c>
      <c r="X24" s="4">
        <v>357248673</v>
      </c>
      <c r="Y24" s="4" t="s">
        <v>947</v>
      </c>
      <c r="Z24" s="4" t="s">
        <v>710</v>
      </c>
      <c r="AA24" s="5">
        <v>42000</v>
      </c>
      <c r="AB24" s="4"/>
      <c r="AC24" s="4">
        <v>75</v>
      </c>
      <c r="AD24" s="4" t="s">
        <v>921</v>
      </c>
      <c r="AE24" s="4" t="s">
        <v>905</v>
      </c>
      <c r="AF24" s="4" t="s">
        <v>948</v>
      </c>
      <c r="AG24" s="4" t="s">
        <v>856</v>
      </c>
      <c r="AH24" s="4" t="s">
        <v>703</v>
      </c>
      <c r="AI24" s="5">
        <v>670</v>
      </c>
      <c r="AJ24" s="5">
        <v>670</v>
      </c>
      <c r="AK24" s="4" t="s">
        <v>288</v>
      </c>
      <c r="AL24" s="5">
        <v>23983.41</v>
      </c>
      <c r="AM24" s="5">
        <v>6836.59</v>
      </c>
      <c r="AN24" s="5">
        <v>30820</v>
      </c>
      <c r="AO24" s="5">
        <v>18016.59</v>
      </c>
      <c r="AP24" s="5">
        <v>1318.41</v>
      </c>
      <c r="AQ24" s="5">
        <v>19335</v>
      </c>
      <c r="AR24" s="5">
        <v>0</v>
      </c>
      <c r="AS24" s="5">
        <v>0</v>
      </c>
      <c r="AT24" s="5">
        <v>0</v>
      </c>
      <c r="AU24" s="4">
        <v>46</v>
      </c>
      <c r="AV24" s="7"/>
      <c r="AW24" s="7"/>
      <c r="AX24" s="7"/>
      <c r="AY24" s="7"/>
      <c r="AZ24" s="7"/>
      <c r="BA24" s="4" t="s">
        <v>229</v>
      </c>
      <c r="BB24" s="6"/>
      <c r="BC24" s="6"/>
      <c r="BD24" s="8">
        <v>0</v>
      </c>
      <c r="BE24" s="4" t="s">
        <v>946</v>
      </c>
      <c r="BF24" s="4" t="str">
        <f>VLOOKUP(R24,'[7]Loan Disbursement Report'!$T:$Z,7,0)</f>
        <v>9651121321</v>
      </c>
      <c r="BG24" s="10">
        <v>45793</v>
      </c>
      <c r="BH24" s="7" t="s">
        <v>857</v>
      </c>
      <c r="BI24" s="7" t="s">
        <v>858</v>
      </c>
      <c r="BJ24" s="7"/>
      <c r="BK24" s="11" t="s">
        <v>233</v>
      </c>
      <c r="BL24" s="11" t="s">
        <v>929</v>
      </c>
      <c r="BM24" s="11" t="s">
        <v>930</v>
      </c>
      <c r="BN24" s="11"/>
      <c r="BO24" s="11"/>
      <c r="BP24" s="11"/>
      <c r="BQ24" s="11"/>
      <c r="BR24" s="11"/>
      <c r="BS24" s="11" t="s">
        <v>860</v>
      </c>
      <c r="BT24" s="11" t="s">
        <v>81</v>
      </c>
      <c r="BU24" s="11" t="s">
        <v>82</v>
      </c>
    </row>
    <row r="25" ht="27.6" spans="1:73">
      <c r="A25" s="4" t="s">
        <v>211</v>
      </c>
      <c r="B25" s="4" t="s">
        <v>37</v>
      </c>
      <c r="C25" s="4" t="s">
        <v>212</v>
      </c>
      <c r="D25" s="4" t="s">
        <v>52</v>
      </c>
      <c r="E25" s="4" t="s">
        <v>51</v>
      </c>
      <c r="F25" s="4" t="s">
        <v>35</v>
      </c>
      <c r="G25" s="4" t="s">
        <v>36</v>
      </c>
      <c r="H25" s="4">
        <v>211579</v>
      </c>
      <c r="I25" s="4" t="s">
        <v>451</v>
      </c>
      <c r="J25" s="4">
        <v>211579</v>
      </c>
      <c r="K25" s="4" t="s">
        <v>264</v>
      </c>
      <c r="L25" s="4" t="s">
        <v>265</v>
      </c>
      <c r="M25" s="4">
        <v>479998</v>
      </c>
      <c r="N25" s="4" t="s">
        <v>147</v>
      </c>
      <c r="O25" s="4">
        <v>806736</v>
      </c>
      <c r="P25" s="4" t="s">
        <v>910</v>
      </c>
      <c r="Q25" s="4" t="s">
        <v>218</v>
      </c>
      <c r="R25" s="4" t="s">
        <v>949</v>
      </c>
      <c r="S25" s="4" t="s">
        <v>949</v>
      </c>
      <c r="T25" s="4" t="s">
        <v>258</v>
      </c>
      <c r="U25" s="4" t="s">
        <v>221</v>
      </c>
      <c r="V25" s="4">
        <v>0</v>
      </c>
      <c r="W25" s="4" t="s">
        <v>222</v>
      </c>
      <c r="X25" s="4">
        <v>357364968</v>
      </c>
      <c r="Y25" s="4" t="s">
        <v>950</v>
      </c>
      <c r="Z25" s="4" t="s">
        <v>721</v>
      </c>
      <c r="AA25" s="5">
        <v>42000</v>
      </c>
      <c r="AB25" s="4" t="s">
        <v>453</v>
      </c>
      <c r="AC25" s="4">
        <v>75</v>
      </c>
      <c r="AD25" s="4" t="s">
        <v>921</v>
      </c>
      <c r="AE25" s="4" t="s">
        <v>905</v>
      </c>
      <c r="AF25" s="4" t="s">
        <v>951</v>
      </c>
      <c r="AG25" s="4" t="s">
        <v>856</v>
      </c>
      <c r="AH25" s="4" t="s">
        <v>952</v>
      </c>
      <c r="AI25" s="5">
        <v>670</v>
      </c>
      <c r="AJ25" s="5">
        <v>670</v>
      </c>
      <c r="AK25" s="4" t="s">
        <v>298</v>
      </c>
      <c r="AL25" s="5">
        <v>24054.78</v>
      </c>
      <c r="AM25" s="5">
        <v>6765.22</v>
      </c>
      <c r="AN25" s="5">
        <v>30820</v>
      </c>
      <c r="AO25" s="5">
        <v>17945.22</v>
      </c>
      <c r="AP25" s="5">
        <v>1307.78</v>
      </c>
      <c r="AQ25" s="5">
        <v>19253</v>
      </c>
      <c r="AR25" s="5">
        <v>0</v>
      </c>
      <c r="AS25" s="5">
        <v>0</v>
      </c>
      <c r="AT25" s="5">
        <v>0</v>
      </c>
      <c r="AU25" s="4">
        <v>46</v>
      </c>
      <c r="AV25" s="7"/>
      <c r="AW25" s="7"/>
      <c r="AX25" s="7"/>
      <c r="AY25" s="7"/>
      <c r="AZ25" s="7"/>
      <c r="BA25" s="4" t="s">
        <v>229</v>
      </c>
      <c r="BB25" s="6"/>
      <c r="BC25" s="6"/>
      <c r="BD25" s="8">
        <v>0</v>
      </c>
      <c r="BE25" s="4" t="s">
        <v>949</v>
      </c>
      <c r="BF25" s="4" t="str">
        <f>VLOOKUP(R25,'[7]Loan Disbursement Report'!$T:$Z,7,0)</f>
        <v>9648609623</v>
      </c>
      <c r="BG25" s="10">
        <v>45793</v>
      </c>
      <c r="BH25" s="7" t="s">
        <v>857</v>
      </c>
      <c r="BI25" s="7" t="s">
        <v>875</v>
      </c>
      <c r="BJ25" s="7" t="s">
        <v>876</v>
      </c>
      <c r="BK25" s="11"/>
      <c r="BL25" s="11" t="s">
        <v>875</v>
      </c>
      <c r="BM25" s="11" t="s">
        <v>877</v>
      </c>
      <c r="BN25" s="11"/>
      <c r="BO25" s="11"/>
      <c r="BP25" s="11"/>
      <c r="BQ25" s="11"/>
      <c r="BR25" s="11"/>
      <c r="BS25" s="7" t="s">
        <v>876</v>
      </c>
      <c r="BT25" s="11" t="s">
        <v>81</v>
      </c>
      <c r="BU25" s="11" t="s">
        <v>82</v>
      </c>
    </row>
    <row r="26" ht="27.6" spans="1:73">
      <c r="A26" s="4" t="s">
        <v>211</v>
      </c>
      <c r="B26" s="4" t="s">
        <v>37</v>
      </c>
      <c r="C26" s="4" t="s">
        <v>212</v>
      </c>
      <c r="D26" s="4" t="s">
        <v>52</v>
      </c>
      <c r="E26" s="4" t="s">
        <v>51</v>
      </c>
      <c r="F26" s="4" t="s">
        <v>35</v>
      </c>
      <c r="G26" s="4" t="s">
        <v>36</v>
      </c>
      <c r="H26" s="4">
        <v>190823</v>
      </c>
      <c r="I26" s="4" t="s">
        <v>283</v>
      </c>
      <c r="J26" s="4">
        <v>190823</v>
      </c>
      <c r="K26" s="4" t="s">
        <v>264</v>
      </c>
      <c r="L26" s="4" t="s">
        <v>265</v>
      </c>
      <c r="M26" s="4">
        <v>383909</v>
      </c>
      <c r="N26" s="4" t="s">
        <v>284</v>
      </c>
      <c r="O26" s="4">
        <v>566933</v>
      </c>
      <c r="P26" s="4" t="s">
        <v>423</v>
      </c>
      <c r="Q26" s="4" t="s">
        <v>256</v>
      </c>
      <c r="R26" s="4" t="s">
        <v>424</v>
      </c>
      <c r="S26" s="4" t="s">
        <v>424</v>
      </c>
      <c r="T26" s="4" t="s">
        <v>220</v>
      </c>
      <c r="U26" s="4" t="s">
        <v>221</v>
      </c>
      <c r="V26" s="4">
        <v>0</v>
      </c>
      <c r="W26" s="4" t="s">
        <v>222</v>
      </c>
      <c r="X26" s="4">
        <v>357984863</v>
      </c>
      <c r="Y26" s="4" t="s">
        <v>425</v>
      </c>
      <c r="Z26" s="4" t="s">
        <v>953</v>
      </c>
      <c r="AA26" s="5">
        <v>21000</v>
      </c>
      <c r="AB26" s="4"/>
      <c r="AC26" s="4">
        <v>50</v>
      </c>
      <c r="AD26" s="4" t="s">
        <v>702</v>
      </c>
      <c r="AE26" s="4" t="s">
        <v>854</v>
      </c>
      <c r="AF26" s="4" t="s">
        <v>954</v>
      </c>
      <c r="AG26" s="4" t="s">
        <v>856</v>
      </c>
      <c r="AH26" s="4" t="s">
        <v>955</v>
      </c>
      <c r="AI26" s="5">
        <v>470</v>
      </c>
      <c r="AJ26" s="5">
        <v>470</v>
      </c>
      <c r="AK26" s="4" t="s">
        <v>288</v>
      </c>
      <c r="AL26" s="5">
        <v>14827.23</v>
      </c>
      <c r="AM26" s="5">
        <v>2562.77</v>
      </c>
      <c r="AN26" s="5">
        <v>17390</v>
      </c>
      <c r="AO26" s="5">
        <v>6172.77</v>
      </c>
      <c r="AP26" s="5">
        <v>217.23</v>
      </c>
      <c r="AQ26" s="5">
        <v>6390</v>
      </c>
      <c r="AR26" s="5">
        <v>0</v>
      </c>
      <c r="AS26" s="5">
        <v>0</v>
      </c>
      <c r="AT26" s="5">
        <v>0</v>
      </c>
      <c r="AU26" s="4">
        <v>37</v>
      </c>
      <c r="AV26" s="7"/>
      <c r="AW26" s="7"/>
      <c r="AX26" s="7"/>
      <c r="AY26" s="7"/>
      <c r="AZ26" s="7"/>
      <c r="BA26" s="4" t="s">
        <v>229</v>
      </c>
      <c r="BB26" s="6"/>
      <c r="BC26" s="6"/>
      <c r="BD26" s="8">
        <v>0</v>
      </c>
      <c r="BE26" s="4" t="s">
        <v>424</v>
      </c>
      <c r="BF26" s="4" t="str">
        <f>VLOOKUP(R26,'[7]Loan Disbursement Report'!$T:$Z,7,0)</f>
        <v>9721502184</v>
      </c>
      <c r="BG26" s="10">
        <v>45793</v>
      </c>
      <c r="BH26" s="7" t="s">
        <v>857</v>
      </c>
      <c r="BI26" s="7" t="s">
        <v>875</v>
      </c>
      <c r="BJ26" s="7" t="s">
        <v>876</v>
      </c>
      <c r="BK26" s="11"/>
      <c r="BL26" s="11" t="s">
        <v>875</v>
      </c>
      <c r="BM26" s="11" t="s">
        <v>877</v>
      </c>
      <c r="BN26" s="11"/>
      <c r="BO26" s="11"/>
      <c r="BP26" s="11"/>
      <c r="BQ26" s="11"/>
      <c r="BR26" s="11"/>
      <c r="BS26" s="7" t="s">
        <v>876</v>
      </c>
      <c r="BT26" s="11" t="s">
        <v>81</v>
      </c>
      <c r="BU26" s="11" t="s">
        <v>82</v>
      </c>
    </row>
    <row r="27" ht="27.6" spans="1:73">
      <c r="A27" s="4" t="s">
        <v>211</v>
      </c>
      <c r="B27" s="4" t="s">
        <v>37</v>
      </c>
      <c r="C27" s="4" t="s">
        <v>212</v>
      </c>
      <c r="D27" s="4" t="s">
        <v>52</v>
      </c>
      <c r="E27" s="4" t="s">
        <v>51</v>
      </c>
      <c r="F27" s="4" t="s">
        <v>35</v>
      </c>
      <c r="G27" s="4" t="s">
        <v>36</v>
      </c>
      <c r="H27" s="4">
        <v>211579</v>
      </c>
      <c r="I27" s="4" t="s">
        <v>451</v>
      </c>
      <c r="J27" s="4">
        <v>211579</v>
      </c>
      <c r="K27" s="4" t="s">
        <v>264</v>
      </c>
      <c r="L27" s="4" t="s">
        <v>265</v>
      </c>
      <c r="M27" s="4">
        <v>479998</v>
      </c>
      <c r="N27" s="4" t="s">
        <v>147</v>
      </c>
      <c r="O27" s="4">
        <v>806736</v>
      </c>
      <c r="P27" s="4" t="s">
        <v>910</v>
      </c>
      <c r="Q27" s="4" t="s">
        <v>728</v>
      </c>
      <c r="R27" s="4" t="s">
        <v>911</v>
      </c>
      <c r="S27" s="4" t="s">
        <v>911</v>
      </c>
      <c r="T27" s="4" t="s">
        <v>258</v>
      </c>
      <c r="U27" s="4" t="s">
        <v>310</v>
      </c>
      <c r="V27" s="4">
        <v>0</v>
      </c>
      <c r="W27" s="4" t="s">
        <v>729</v>
      </c>
      <c r="X27" s="4">
        <v>358034013</v>
      </c>
      <c r="Y27" s="4" t="s">
        <v>912</v>
      </c>
      <c r="Z27" s="4" t="s">
        <v>737</v>
      </c>
      <c r="AA27" s="5">
        <v>15499</v>
      </c>
      <c r="AB27" s="4" t="s">
        <v>453</v>
      </c>
      <c r="AC27" s="4">
        <v>50</v>
      </c>
      <c r="AD27" s="4" t="s">
        <v>731</v>
      </c>
      <c r="AE27" s="4" t="s">
        <v>905</v>
      </c>
      <c r="AF27" s="4" t="s">
        <v>913</v>
      </c>
      <c r="AG27" s="4" t="s">
        <v>856</v>
      </c>
      <c r="AH27" s="4" t="s">
        <v>956</v>
      </c>
      <c r="AI27" s="5">
        <v>350</v>
      </c>
      <c r="AJ27" s="5">
        <v>350</v>
      </c>
      <c r="AK27" s="4" t="s">
        <v>298</v>
      </c>
      <c r="AL27" s="5">
        <v>10173.48</v>
      </c>
      <c r="AM27" s="5">
        <v>1726.52</v>
      </c>
      <c r="AN27" s="5">
        <v>11900</v>
      </c>
      <c r="AO27" s="5">
        <v>5325.52</v>
      </c>
      <c r="AP27" s="5">
        <v>215.48</v>
      </c>
      <c r="AQ27" s="5">
        <v>5541</v>
      </c>
      <c r="AR27" s="5">
        <v>0</v>
      </c>
      <c r="AS27" s="5">
        <v>0</v>
      </c>
      <c r="AT27" s="5">
        <v>0</v>
      </c>
      <c r="AU27" s="4">
        <v>34</v>
      </c>
      <c r="AV27" s="7"/>
      <c r="AW27" s="7"/>
      <c r="AX27" s="7"/>
      <c r="AY27" s="7"/>
      <c r="AZ27" s="7"/>
      <c r="BA27" s="4" t="s">
        <v>229</v>
      </c>
      <c r="BB27" s="6"/>
      <c r="BC27" s="6"/>
      <c r="BD27" s="8">
        <v>0</v>
      </c>
      <c r="BE27" s="4" t="s">
        <v>911</v>
      </c>
      <c r="BF27" s="4" t="str">
        <f>VLOOKUP(R27,'[7]Loan Disbursement Report'!$T:$Z,7,0)</f>
        <v>8423023016</v>
      </c>
      <c r="BG27" s="10">
        <v>45793</v>
      </c>
      <c r="BH27" s="7" t="s">
        <v>857</v>
      </c>
      <c r="BI27" s="7" t="s">
        <v>875</v>
      </c>
      <c r="BJ27" s="7" t="s">
        <v>876</v>
      </c>
      <c r="BK27" s="11"/>
      <c r="BL27" s="11" t="s">
        <v>875</v>
      </c>
      <c r="BM27" s="11" t="s">
        <v>877</v>
      </c>
      <c r="BN27" s="11"/>
      <c r="BO27" s="11"/>
      <c r="BP27" s="11"/>
      <c r="BQ27" s="11"/>
      <c r="BR27" s="11"/>
      <c r="BS27" s="7" t="s">
        <v>876</v>
      </c>
      <c r="BT27" s="11" t="s">
        <v>81</v>
      </c>
      <c r="BU27" s="11" t="s">
        <v>82</v>
      </c>
    </row>
    <row r="28" ht="27.6" spans="1:73">
      <c r="A28" s="4" t="s">
        <v>211</v>
      </c>
      <c r="B28" s="4" t="s">
        <v>37</v>
      </c>
      <c r="C28" s="4" t="s">
        <v>212</v>
      </c>
      <c r="D28" s="4" t="s">
        <v>52</v>
      </c>
      <c r="E28" s="4" t="s">
        <v>51</v>
      </c>
      <c r="F28" s="4" t="s">
        <v>35</v>
      </c>
      <c r="G28" s="4" t="s">
        <v>36</v>
      </c>
      <c r="H28" s="4">
        <v>192150</v>
      </c>
      <c r="I28" s="4" t="s">
        <v>534</v>
      </c>
      <c r="J28" s="4">
        <v>192150</v>
      </c>
      <c r="K28" s="4" t="s">
        <v>264</v>
      </c>
      <c r="L28" s="4" t="s">
        <v>265</v>
      </c>
      <c r="M28" s="4">
        <v>396365</v>
      </c>
      <c r="N28" s="4" t="s">
        <v>535</v>
      </c>
      <c r="O28" s="4">
        <v>590929</v>
      </c>
      <c r="P28" s="4" t="s">
        <v>536</v>
      </c>
      <c r="Q28" s="4" t="s">
        <v>728</v>
      </c>
      <c r="R28" s="4" t="s">
        <v>537</v>
      </c>
      <c r="S28" s="4" t="s">
        <v>537</v>
      </c>
      <c r="T28" s="4" t="s">
        <v>258</v>
      </c>
      <c r="U28" s="4" t="s">
        <v>221</v>
      </c>
      <c r="V28" s="4">
        <v>0</v>
      </c>
      <c r="W28" s="4" t="s">
        <v>729</v>
      </c>
      <c r="X28" s="4">
        <v>358072142</v>
      </c>
      <c r="Y28" s="4" t="s">
        <v>538</v>
      </c>
      <c r="Z28" s="4" t="s">
        <v>957</v>
      </c>
      <c r="AA28" s="5">
        <v>15499</v>
      </c>
      <c r="AB28" s="4"/>
      <c r="AC28" s="4">
        <v>50</v>
      </c>
      <c r="AD28" s="4" t="s">
        <v>731</v>
      </c>
      <c r="AE28" s="4"/>
      <c r="AF28" s="4" t="s">
        <v>958</v>
      </c>
      <c r="AG28" s="4"/>
      <c r="AH28" s="4" t="s">
        <v>959</v>
      </c>
      <c r="AI28" s="5">
        <v>350</v>
      </c>
      <c r="AJ28" s="5">
        <v>350</v>
      </c>
      <c r="AK28" s="4" t="s">
        <v>288</v>
      </c>
      <c r="AL28" s="5">
        <v>9135.84</v>
      </c>
      <c r="AM28" s="5">
        <v>1714.16</v>
      </c>
      <c r="AN28" s="5">
        <v>10850</v>
      </c>
      <c r="AO28" s="5">
        <v>6363.16</v>
      </c>
      <c r="AP28" s="5">
        <v>307.84</v>
      </c>
      <c r="AQ28" s="5">
        <v>6671</v>
      </c>
      <c r="AR28" s="5">
        <v>0</v>
      </c>
      <c r="AS28" s="5">
        <v>0</v>
      </c>
      <c r="AT28" s="5">
        <v>0</v>
      </c>
      <c r="AU28" s="4">
        <v>31</v>
      </c>
      <c r="AV28" s="7"/>
      <c r="AW28" s="7"/>
      <c r="AX28" s="7"/>
      <c r="AY28" s="7"/>
      <c r="AZ28" s="7"/>
      <c r="BA28" s="4" t="s">
        <v>229</v>
      </c>
      <c r="BB28" s="6"/>
      <c r="BC28" s="6"/>
      <c r="BD28" s="8">
        <v>0</v>
      </c>
      <c r="BE28" s="4" t="s">
        <v>537</v>
      </c>
      <c r="BF28" s="4" t="str">
        <f>VLOOKUP(R28,'[7]Loan Disbursement Report'!$T:$Z,7,0)</f>
        <v>9305831226</v>
      </c>
      <c r="BG28" s="10">
        <v>45793</v>
      </c>
      <c r="BH28" s="7" t="s">
        <v>857</v>
      </c>
      <c r="BI28" s="7" t="s">
        <v>875</v>
      </c>
      <c r="BJ28" s="7" t="s">
        <v>876</v>
      </c>
      <c r="BK28" s="11"/>
      <c r="BL28" s="11" t="s">
        <v>875</v>
      </c>
      <c r="BM28" s="11" t="s">
        <v>877</v>
      </c>
      <c r="BN28" s="11"/>
      <c r="BO28" s="11"/>
      <c r="BP28" s="11"/>
      <c r="BQ28" s="11"/>
      <c r="BR28" s="11"/>
      <c r="BS28" s="7" t="s">
        <v>876</v>
      </c>
      <c r="BT28" s="11" t="s">
        <v>81</v>
      </c>
      <c r="BU28" s="11" t="s">
        <v>82</v>
      </c>
    </row>
    <row r="29" ht="27.6" spans="1:73">
      <c r="A29" s="4" t="s">
        <v>211</v>
      </c>
      <c r="B29" s="4" t="s">
        <v>37</v>
      </c>
      <c r="C29" s="4" t="s">
        <v>212</v>
      </c>
      <c r="D29" s="4" t="s">
        <v>52</v>
      </c>
      <c r="E29" s="4" t="s">
        <v>51</v>
      </c>
      <c r="F29" s="4" t="s">
        <v>35</v>
      </c>
      <c r="G29" s="4" t="s">
        <v>36</v>
      </c>
      <c r="H29" s="4">
        <v>191691</v>
      </c>
      <c r="I29" s="4" t="s">
        <v>539</v>
      </c>
      <c r="J29" s="4">
        <v>191691</v>
      </c>
      <c r="K29" s="4" t="s">
        <v>264</v>
      </c>
      <c r="L29" s="4" t="s">
        <v>265</v>
      </c>
      <c r="M29" s="4">
        <v>392508</v>
      </c>
      <c r="N29" s="4" t="s">
        <v>540</v>
      </c>
      <c r="O29" s="4">
        <v>597093</v>
      </c>
      <c r="P29" s="4" t="s">
        <v>960</v>
      </c>
      <c r="Q29" s="4" t="s">
        <v>218</v>
      </c>
      <c r="R29" s="4" t="s">
        <v>961</v>
      </c>
      <c r="S29" s="4" t="s">
        <v>961</v>
      </c>
      <c r="T29" s="4" t="s">
        <v>258</v>
      </c>
      <c r="U29" s="4" t="s">
        <v>221</v>
      </c>
      <c r="V29" s="4">
        <v>0</v>
      </c>
      <c r="W29" s="4" t="s">
        <v>222</v>
      </c>
      <c r="X29" s="4">
        <v>358144569</v>
      </c>
      <c r="Y29" s="4" t="s">
        <v>962</v>
      </c>
      <c r="Z29" s="4" t="s">
        <v>755</v>
      </c>
      <c r="AA29" s="5">
        <v>39000</v>
      </c>
      <c r="AB29" s="4"/>
      <c r="AC29" s="4">
        <v>75</v>
      </c>
      <c r="AD29" s="4" t="s">
        <v>499</v>
      </c>
      <c r="AE29" s="4" t="s">
        <v>854</v>
      </c>
      <c r="AF29" s="4" t="s">
        <v>958</v>
      </c>
      <c r="AG29" s="4" t="s">
        <v>856</v>
      </c>
      <c r="AH29" s="4" t="s">
        <v>745</v>
      </c>
      <c r="AI29" s="5">
        <v>620</v>
      </c>
      <c r="AJ29" s="5">
        <v>620</v>
      </c>
      <c r="AK29" s="4" t="s">
        <v>227</v>
      </c>
      <c r="AL29" s="5">
        <v>16391.53</v>
      </c>
      <c r="AM29" s="5">
        <v>5308.47</v>
      </c>
      <c r="AN29" s="5">
        <v>21700</v>
      </c>
      <c r="AO29" s="5">
        <v>22608.47</v>
      </c>
      <c r="AP29" s="5">
        <v>2275.53</v>
      </c>
      <c r="AQ29" s="5">
        <v>24884</v>
      </c>
      <c r="AR29" s="5">
        <v>0</v>
      </c>
      <c r="AS29" s="5">
        <v>0</v>
      </c>
      <c r="AT29" s="5">
        <v>0</v>
      </c>
      <c r="AU29" s="4">
        <v>35</v>
      </c>
      <c r="AV29" s="7"/>
      <c r="AW29" s="7"/>
      <c r="AX29" s="7"/>
      <c r="AY29" s="7"/>
      <c r="AZ29" s="7"/>
      <c r="BA29" s="4" t="s">
        <v>229</v>
      </c>
      <c r="BB29" s="6"/>
      <c r="BC29" s="6"/>
      <c r="BD29" s="8">
        <v>0</v>
      </c>
      <c r="BE29" s="4" t="s">
        <v>961</v>
      </c>
      <c r="BF29" s="4" t="str">
        <f>VLOOKUP(R29,'[7]Loan Disbursement Report'!$T:$Z,7,0)</f>
        <v>7394099465</v>
      </c>
      <c r="BG29" s="10">
        <v>45793</v>
      </c>
      <c r="BH29" s="7" t="s">
        <v>857</v>
      </c>
      <c r="BI29" s="7" t="s">
        <v>875</v>
      </c>
      <c r="BJ29" s="7" t="s">
        <v>876</v>
      </c>
      <c r="BK29" s="11"/>
      <c r="BL29" s="11" t="s">
        <v>875</v>
      </c>
      <c r="BM29" s="11" t="s">
        <v>877</v>
      </c>
      <c r="BN29" s="11"/>
      <c r="BO29" s="11"/>
      <c r="BP29" s="11"/>
      <c r="BQ29" s="11"/>
      <c r="BR29" s="11"/>
      <c r="BS29" s="7" t="s">
        <v>876</v>
      </c>
      <c r="BT29" s="11" t="s">
        <v>81</v>
      </c>
      <c r="BU29" s="11" t="s">
        <v>82</v>
      </c>
    </row>
    <row r="30" ht="27.6" spans="1:73">
      <c r="A30" s="4" t="s">
        <v>211</v>
      </c>
      <c r="B30" s="4" t="s">
        <v>37</v>
      </c>
      <c r="C30" s="4" t="s">
        <v>212</v>
      </c>
      <c r="D30" s="4" t="s">
        <v>52</v>
      </c>
      <c r="E30" s="4" t="s">
        <v>51</v>
      </c>
      <c r="F30" s="4" t="s">
        <v>35</v>
      </c>
      <c r="G30" s="4" t="s">
        <v>36</v>
      </c>
      <c r="H30" s="4">
        <v>190823</v>
      </c>
      <c r="I30" s="4" t="s">
        <v>283</v>
      </c>
      <c r="J30" s="4">
        <v>190823</v>
      </c>
      <c r="K30" s="4" t="s">
        <v>264</v>
      </c>
      <c r="L30" s="4" t="s">
        <v>265</v>
      </c>
      <c r="M30" s="4">
        <v>383909</v>
      </c>
      <c r="N30" s="4" t="s">
        <v>284</v>
      </c>
      <c r="O30" s="4">
        <v>575077</v>
      </c>
      <c r="P30" s="4" t="s">
        <v>963</v>
      </c>
      <c r="Q30" s="4" t="s">
        <v>256</v>
      </c>
      <c r="R30" s="4" t="s">
        <v>964</v>
      </c>
      <c r="S30" s="4" t="s">
        <v>964</v>
      </c>
      <c r="T30" s="4" t="s">
        <v>220</v>
      </c>
      <c r="U30" s="4" t="s">
        <v>221</v>
      </c>
      <c r="V30" s="4">
        <v>0</v>
      </c>
      <c r="W30" s="4" t="s">
        <v>222</v>
      </c>
      <c r="X30" s="4">
        <v>358214331</v>
      </c>
      <c r="Y30" s="4" t="s">
        <v>965</v>
      </c>
      <c r="Z30" s="4" t="s">
        <v>744</v>
      </c>
      <c r="AA30" s="5">
        <v>29000</v>
      </c>
      <c r="AB30" s="4"/>
      <c r="AC30" s="4">
        <v>75</v>
      </c>
      <c r="AD30" s="4" t="s">
        <v>702</v>
      </c>
      <c r="AE30" s="4" t="s">
        <v>854</v>
      </c>
      <c r="AF30" s="4" t="s">
        <v>884</v>
      </c>
      <c r="AG30" s="4" t="s">
        <v>856</v>
      </c>
      <c r="AH30" s="4" t="s">
        <v>966</v>
      </c>
      <c r="AI30" s="5">
        <v>460</v>
      </c>
      <c r="AJ30" s="5">
        <v>460</v>
      </c>
      <c r="AK30" s="4" t="s">
        <v>288</v>
      </c>
      <c r="AL30" s="5">
        <v>11817.35</v>
      </c>
      <c r="AM30" s="5">
        <v>3822.65</v>
      </c>
      <c r="AN30" s="5">
        <v>15640</v>
      </c>
      <c r="AO30" s="5">
        <v>17182.65</v>
      </c>
      <c r="AP30" s="5">
        <v>1776.35</v>
      </c>
      <c r="AQ30" s="5">
        <v>18959</v>
      </c>
      <c r="AR30" s="5">
        <v>0</v>
      </c>
      <c r="AS30" s="5">
        <v>0</v>
      </c>
      <c r="AT30" s="5">
        <v>0</v>
      </c>
      <c r="AU30" s="4">
        <v>34</v>
      </c>
      <c r="AV30" s="7"/>
      <c r="AW30" s="7"/>
      <c r="AX30" s="7"/>
      <c r="AY30" s="7"/>
      <c r="AZ30" s="7"/>
      <c r="BA30" s="4" t="s">
        <v>229</v>
      </c>
      <c r="BB30" s="6"/>
      <c r="BC30" s="6"/>
      <c r="BD30" s="8">
        <v>0</v>
      </c>
      <c r="BE30" s="4" t="s">
        <v>964</v>
      </c>
      <c r="BF30" s="4" t="str">
        <f>VLOOKUP(R30,'[7]Loan Disbursement Report'!$T:$Z,7,0)</f>
        <v>7800161886</v>
      </c>
      <c r="BG30" s="10">
        <v>45793</v>
      </c>
      <c r="BH30" s="7" t="s">
        <v>857</v>
      </c>
      <c r="BI30" s="7" t="s">
        <v>875</v>
      </c>
      <c r="BJ30" s="7" t="s">
        <v>876</v>
      </c>
      <c r="BK30" s="11"/>
      <c r="BL30" s="11" t="s">
        <v>875</v>
      </c>
      <c r="BM30" s="11" t="s">
        <v>877</v>
      </c>
      <c r="BN30" s="11"/>
      <c r="BO30" s="11"/>
      <c r="BP30" s="11"/>
      <c r="BQ30" s="11"/>
      <c r="BR30" s="11"/>
      <c r="BS30" s="7" t="s">
        <v>876</v>
      </c>
      <c r="BT30" s="11" t="s">
        <v>81</v>
      </c>
      <c r="BU30" s="11" t="s">
        <v>82</v>
      </c>
    </row>
    <row r="31" ht="27.6" spans="1:73">
      <c r="A31" s="4" t="s">
        <v>211</v>
      </c>
      <c r="B31" s="4" t="s">
        <v>37</v>
      </c>
      <c r="C31" s="4" t="s">
        <v>212</v>
      </c>
      <c r="D31" s="4" t="s">
        <v>52</v>
      </c>
      <c r="E31" s="4" t="s">
        <v>51</v>
      </c>
      <c r="F31" s="4" t="s">
        <v>35</v>
      </c>
      <c r="G31" s="4" t="s">
        <v>36</v>
      </c>
      <c r="H31" s="4">
        <v>190823</v>
      </c>
      <c r="I31" s="4" t="s">
        <v>283</v>
      </c>
      <c r="J31" s="4">
        <v>190823</v>
      </c>
      <c r="K31" s="4" t="s">
        <v>264</v>
      </c>
      <c r="L31" s="4" t="s">
        <v>265</v>
      </c>
      <c r="M31" s="4">
        <v>383909</v>
      </c>
      <c r="N31" s="4" t="s">
        <v>284</v>
      </c>
      <c r="O31" s="4">
        <v>565093</v>
      </c>
      <c r="P31" s="4" t="s">
        <v>892</v>
      </c>
      <c r="Q31" s="4" t="s">
        <v>256</v>
      </c>
      <c r="R31" s="4" t="s">
        <v>893</v>
      </c>
      <c r="S31" s="4" t="s">
        <v>893</v>
      </c>
      <c r="T31" s="4" t="s">
        <v>220</v>
      </c>
      <c r="U31" s="4" t="s">
        <v>221</v>
      </c>
      <c r="V31" s="4">
        <v>0</v>
      </c>
      <c r="W31" s="4" t="s">
        <v>222</v>
      </c>
      <c r="X31" s="4">
        <v>358214720</v>
      </c>
      <c r="Y31" s="4" t="s">
        <v>894</v>
      </c>
      <c r="Z31" s="4" t="s">
        <v>744</v>
      </c>
      <c r="AA31" s="5">
        <v>40000</v>
      </c>
      <c r="AB31" s="4"/>
      <c r="AC31" s="4">
        <v>75</v>
      </c>
      <c r="AD31" s="4" t="s">
        <v>702</v>
      </c>
      <c r="AE31" s="4" t="s">
        <v>854</v>
      </c>
      <c r="AF31" s="4" t="s">
        <v>895</v>
      </c>
      <c r="AG31" s="4" t="s">
        <v>856</v>
      </c>
      <c r="AH31" s="4" t="s">
        <v>966</v>
      </c>
      <c r="AI31" s="5">
        <v>640</v>
      </c>
      <c r="AJ31" s="5">
        <v>640</v>
      </c>
      <c r="AK31" s="4" t="s">
        <v>288</v>
      </c>
      <c r="AL31" s="5">
        <v>16502.88</v>
      </c>
      <c r="AM31" s="5">
        <v>5257.12</v>
      </c>
      <c r="AN31" s="5">
        <v>21760</v>
      </c>
      <c r="AO31" s="5">
        <v>23497.12</v>
      </c>
      <c r="AP31" s="5">
        <v>2383.88</v>
      </c>
      <c r="AQ31" s="5">
        <v>25881</v>
      </c>
      <c r="AR31" s="5">
        <v>0</v>
      </c>
      <c r="AS31" s="5">
        <v>0</v>
      </c>
      <c r="AT31" s="5">
        <v>0</v>
      </c>
      <c r="AU31" s="4">
        <v>34</v>
      </c>
      <c r="AV31" s="7"/>
      <c r="AW31" s="7"/>
      <c r="AX31" s="7"/>
      <c r="AY31" s="7"/>
      <c r="AZ31" s="7"/>
      <c r="BA31" s="4" t="s">
        <v>229</v>
      </c>
      <c r="BB31" s="6"/>
      <c r="BC31" s="6"/>
      <c r="BD31" s="8">
        <v>0</v>
      </c>
      <c r="BE31" s="4" t="s">
        <v>893</v>
      </c>
      <c r="BF31" s="4" t="str">
        <f>VLOOKUP(R31,'[7]Loan Disbursement Report'!$T:$Z,7,0)</f>
        <v>8423166365</v>
      </c>
      <c r="BG31" s="10">
        <v>45793</v>
      </c>
      <c r="BH31" s="7" t="s">
        <v>857</v>
      </c>
      <c r="BI31" s="7" t="s">
        <v>858</v>
      </c>
      <c r="BJ31" s="7"/>
      <c r="BK31" s="11" t="s">
        <v>233</v>
      </c>
      <c r="BL31" s="11" t="s">
        <v>232</v>
      </c>
      <c r="BM31" s="11" t="s">
        <v>859</v>
      </c>
      <c r="BN31" s="11"/>
      <c r="BO31" s="11"/>
      <c r="BP31" s="11"/>
      <c r="BQ31" s="11"/>
      <c r="BR31" s="11"/>
      <c r="BS31" s="11" t="s">
        <v>860</v>
      </c>
      <c r="BT31" s="11" t="s">
        <v>81</v>
      </c>
      <c r="BU31" s="11" t="s">
        <v>82</v>
      </c>
    </row>
    <row r="32" ht="27.6" spans="1:73">
      <c r="A32" s="4" t="s">
        <v>211</v>
      </c>
      <c r="B32" s="4" t="s">
        <v>37</v>
      </c>
      <c r="C32" s="4" t="s">
        <v>212</v>
      </c>
      <c r="D32" s="4" t="s">
        <v>52</v>
      </c>
      <c r="E32" s="4" t="s">
        <v>51</v>
      </c>
      <c r="F32" s="4" t="s">
        <v>35</v>
      </c>
      <c r="G32" s="4" t="s">
        <v>36</v>
      </c>
      <c r="H32" s="4">
        <v>192535</v>
      </c>
      <c r="I32" s="4" t="s">
        <v>769</v>
      </c>
      <c r="J32" s="4">
        <v>192535</v>
      </c>
      <c r="K32" s="4" t="s">
        <v>264</v>
      </c>
      <c r="L32" s="4" t="s">
        <v>265</v>
      </c>
      <c r="M32" s="4">
        <v>402819</v>
      </c>
      <c r="N32" s="4" t="s">
        <v>770</v>
      </c>
      <c r="O32" s="4">
        <v>607898</v>
      </c>
      <c r="P32" s="4" t="s">
        <v>771</v>
      </c>
      <c r="Q32" s="4" t="s">
        <v>218</v>
      </c>
      <c r="R32" s="4" t="s">
        <v>967</v>
      </c>
      <c r="S32" s="4" t="s">
        <v>967</v>
      </c>
      <c r="T32" s="4" t="s">
        <v>220</v>
      </c>
      <c r="U32" s="4" t="s">
        <v>221</v>
      </c>
      <c r="V32" s="4">
        <v>0</v>
      </c>
      <c r="W32" s="4" t="s">
        <v>222</v>
      </c>
      <c r="X32" s="4">
        <v>358240811</v>
      </c>
      <c r="Y32" s="4" t="s">
        <v>968</v>
      </c>
      <c r="Z32" s="4" t="s">
        <v>744</v>
      </c>
      <c r="AA32" s="5">
        <v>65000</v>
      </c>
      <c r="AB32" s="4"/>
      <c r="AC32" s="4">
        <v>102</v>
      </c>
      <c r="AD32" s="4" t="s">
        <v>694</v>
      </c>
      <c r="AE32" s="4" t="s">
        <v>854</v>
      </c>
      <c r="AF32" s="4" t="s">
        <v>969</v>
      </c>
      <c r="AG32" s="4" t="s">
        <v>856</v>
      </c>
      <c r="AH32" s="4" t="s">
        <v>970</v>
      </c>
      <c r="AI32" s="5">
        <v>810</v>
      </c>
      <c r="AJ32" s="5">
        <v>810</v>
      </c>
      <c r="AK32" s="4" t="s">
        <v>282</v>
      </c>
      <c r="AL32" s="5">
        <v>18249.43</v>
      </c>
      <c r="AM32" s="5">
        <v>9290.57</v>
      </c>
      <c r="AN32" s="5">
        <v>27540</v>
      </c>
      <c r="AO32" s="5">
        <v>46750.57</v>
      </c>
      <c r="AP32" s="5">
        <v>8012.43</v>
      </c>
      <c r="AQ32" s="5">
        <v>54763</v>
      </c>
      <c r="AR32" s="5">
        <v>0</v>
      </c>
      <c r="AS32" s="5">
        <v>0</v>
      </c>
      <c r="AT32" s="5">
        <v>0</v>
      </c>
      <c r="AU32" s="4">
        <v>34</v>
      </c>
      <c r="AV32" s="7"/>
      <c r="AW32" s="7"/>
      <c r="AX32" s="7"/>
      <c r="AY32" s="7"/>
      <c r="AZ32" s="7"/>
      <c r="BA32" s="4" t="s">
        <v>229</v>
      </c>
      <c r="BB32" s="6"/>
      <c r="BC32" s="6"/>
      <c r="BD32" s="8">
        <v>0</v>
      </c>
      <c r="BE32" s="4" t="s">
        <v>967</v>
      </c>
      <c r="BF32" s="4" t="str">
        <f>VLOOKUP(R32,'[7]Loan Disbursement Report'!$T:$Z,7,0)</f>
        <v>9580759247</v>
      </c>
      <c r="BG32" s="10">
        <v>45793</v>
      </c>
      <c r="BH32" s="7" t="s">
        <v>857</v>
      </c>
      <c r="BI32" s="7" t="s">
        <v>858</v>
      </c>
      <c r="BJ32" s="7"/>
      <c r="BK32" s="11" t="s">
        <v>233</v>
      </c>
      <c r="BL32" s="11" t="s">
        <v>232</v>
      </c>
      <c r="BM32" s="11" t="s">
        <v>859</v>
      </c>
      <c r="BN32" s="11"/>
      <c r="BO32" s="11"/>
      <c r="BP32" s="11"/>
      <c r="BQ32" s="11"/>
      <c r="BR32" s="11"/>
      <c r="BS32" s="11" t="s">
        <v>860</v>
      </c>
      <c r="BT32" s="11" t="s">
        <v>81</v>
      </c>
      <c r="BU32" s="11" t="s">
        <v>82</v>
      </c>
    </row>
    <row r="33" ht="27.6" spans="1:73">
      <c r="A33" s="4" t="s">
        <v>211</v>
      </c>
      <c r="B33" s="4" t="s">
        <v>37</v>
      </c>
      <c r="C33" s="4" t="s">
        <v>212</v>
      </c>
      <c r="D33" s="4" t="s">
        <v>52</v>
      </c>
      <c r="E33" s="4" t="s">
        <v>51</v>
      </c>
      <c r="F33" s="4" t="s">
        <v>35</v>
      </c>
      <c r="G33" s="4" t="s">
        <v>36</v>
      </c>
      <c r="H33" s="4">
        <v>211579</v>
      </c>
      <c r="I33" s="4" t="s">
        <v>451</v>
      </c>
      <c r="J33" s="4">
        <v>211579</v>
      </c>
      <c r="K33" s="4" t="s">
        <v>264</v>
      </c>
      <c r="L33" s="4" t="s">
        <v>265</v>
      </c>
      <c r="M33" s="4">
        <v>479998</v>
      </c>
      <c r="N33" s="4" t="s">
        <v>147</v>
      </c>
      <c r="O33" s="4">
        <v>802637</v>
      </c>
      <c r="P33" s="4" t="s">
        <v>458</v>
      </c>
      <c r="Q33" s="4" t="s">
        <v>218</v>
      </c>
      <c r="R33" s="4" t="s">
        <v>971</v>
      </c>
      <c r="S33" s="4" t="s">
        <v>971</v>
      </c>
      <c r="T33" s="4" t="s">
        <v>220</v>
      </c>
      <c r="U33" s="4" t="s">
        <v>221</v>
      </c>
      <c r="V33" s="4">
        <v>0</v>
      </c>
      <c r="W33" s="4" t="s">
        <v>222</v>
      </c>
      <c r="X33" s="4">
        <v>358249144</v>
      </c>
      <c r="Y33" s="4" t="s">
        <v>972</v>
      </c>
      <c r="Z33" s="4" t="s">
        <v>756</v>
      </c>
      <c r="AA33" s="5">
        <v>65000</v>
      </c>
      <c r="AB33" s="4" t="s">
        <v>453</v>
      </c>
      <c r="AC33" s="4">
        <v>102</v>
      </c>
      <c r="AD33" s="4" t="s">
        <v>694</v>
      </c>
      <c r="AE33" s="4" t="s">
        <v>854</v>
      </c>
      <c r="AF33" s="4" t="s">
        <v>973</v>
      </c>
      <c r="AG33" s="4" t="s">
        <v>856</v>
      </c>
      <c r="AH33" s="4" t="s">
        <v>957</v>
      </c>
      <c r="AI33" s="5">
        <v>810</v>
      </c>
      <c r="AJ33" s="5">
        <v>810</v>
      </c>
      <c r="AK33" s="4" t="s">
        <v>298</v>
      </c>
      <c r="AL33" s="5">
        <v>17766.68</v>
      </c>
      <c r="AM33" s="5">
        <v>8963.32</v>
      </c>
      <c r="AN33" s="5">
        <v>26730</v>
      </c>
      <c r="AO33" s="5">
        <v>47233.32</v>
      </c>
      <c r="AP33" s="5">
        <v>8197.68</v>
      </c>
      <c r="AQ33" s="5">
        <v>55431</v>
      </c>
      <c r="AR33" s="5">
        <v>0</v>
      </c>
      <c r="AS33" s="5">
        <v>0</v>
      </c>
      <c r="AT33" s="5">
        <v>0</v>
      </c>
      <c r="AU33" s="4">
        <v>33</v>
      </c>
      <c r="AV33" s="7"/>
      <c r="AW33" s="7"/>
      <c r="AX33" s="7"/>
      <c r="AY33" s="7"/>
      <c r="AZ33" s="7"/>
      <c r="BA33" s="4" t="s">
        <v>229</v>
      </c>
      <c r="BB33" s="6"/>
      <c r="BC33" s="6"/>
      <c r="BD33" s="8">
        <v>0</v>
      </c>
      <c r="BE33" s="4" t="s">
        <v>971</v>
      </c>
      <c r="BF33" s="4" t="str">
        <f>VLOOKUP(R33,'[7]Loan Disbursement Report'!$T:$Z,7,0)</f>
        <v>7880480664</v>
      </c>
      <c r="BG33" s="10">
        <v>45793</v>
      </c>
      <c r="BH33" s="7" t="s">
        <v>857</v>
      </c>
      <c r="BI33" s="7" t="s">
        <v>875</v>
      </c>
      <c r="BJ33" s="7" t="s">
        <v>974</v>
      </c>
      <c r="BK33" s="11"/>
      <c r="BL33" s="11" t="s">
        <v>875</v>
      </c>
      <c r="BM33" s="11" t="s">
        <v>877</v>
      </c>
      <c r="BN33" s="11"/>
      <c r="BO33" s="11"/>
      <c r="BP33" s="11"/>
      <c r="BQ33" s="11"/>
      <c r="BR33" s="11"/>
      <c r="BS33" s="11" t="s">
        <v>974</v>
      </c>
      <c r="BT33" s="11" t="s">
        <v>81</v>
      </c>
      <c r="BU33" s="11" t="s">
        <v>82</v>
      </c>
    </row>
    <row r="34" ht="27.6" spans="1:73">
      <c r="A34" s="4" t="s">
        <v>211</v>
      </c>
      <c r="B34" s="4" t="s">
        <v>37</v>
      </c>
      <c r="C34" s="4" t="s">
        <v>212</v>
      </c>
      <c r="D34" s="4" t="s">
        <v>52</v>
      </c>
      <c r="E34" s="4" t="s">
        <v>51</v>
      </c>
      <c r="F34" s="4" t="s">
        <v>35</v>
      </c>
      <c r="G34" s="4" t="s">
        <v>36</v>
      </c>
      <c r="H34" s="4">
        <v>192964</v>
      </c>
      <c r="I34" s="4" t="s">
        <v>510</v>
      </c>
      <c r="J34" s="4">
        <v>192964</v>
      </c>
      <c r="K34" s="4" t="s">
        <v>264</v>
      </c>
      <c r="L34" s="4" t="s">
        <v>265</v>
      </c>
      <c r="M34" s="4">
        <v>408800</v>
      </c>
      <c r="N34" s="4" t="s">
        <v>511</v>
      </c>
      <c r="O34" s="4">
        <v>819435</v>
      </c>
      <c r="P34" s="4" t="s">
        <v>881</v>
      </c>
      <c r="Q34" s="4" t="s">
        <v>728</v>
      </c>
      <c r="R34" s="4" t="s">
        <v>975</v>
      </c>
      <c r="S34" s="4" t="s">
        <v>975</v>
      </c>
      <c r="T34" s="4" t="s">
        <v>220</v>
      </c>
      <c r="U34" s="4" t="s">
        <v>221</v>
      </c>
      <c r="V34" s="4">
        <v>0</v>
      </c>
      <c r="W34" s="4" t="s">
        <v>729</v>
      </c>
      <c r="X34" s="4">
        <v>358318762</v>
      </c>
      <c r="Y34" s="4" t="s">
        <v>976</v>
      </c>
      <c r="Z34" s="4" t="s">
        <v>790</v>
      </c>
      <c r="AA34" s="5">
        <v>15499</v>
      </c>
      <c r="AB34" s="4"/>
      <c r="AC34" s="4">
        <v>50</v>
      </c>
      <c r="AD34" s="4" t="s">
        <v>731</v>
      </c>
      <c r="AE34" s="4" t="s">
        <v>854</v>
      </c>
      <c r="AF34" s="4" t="s">
        <v>884</v>
      </c>
      <c r="AG34" s="4" t="s">
        <v>856</v>
      </c>
      <c r="AH34" s="4" t="s">
        <v>977</v>
      </c>
      <c r="AI34" s="5">
        <v>350</v>
      </c>
      <c r="AJ34" s="5">
        <v>350</v>
      </c>
      <c r="AK34" s="4" t="s">
        <v>262</v>
      </c>
      <c r="AL34" s="5">
        <v>8560.75</v>
      </c>
      <c r="AM34" s="5">
        <v>1589.25</v>
      </c>
      <c r="AN34" s="5">
        <v>10150</v>
      </c>
      <c r="AO34" s="5">
        <v>6938.25</v>
      </c>
      <c r="AP34" s="5">
        <v>366.75</v>
      </c>
      <c r="AQ34" s="5">
        <v>7305</v>
      </c>
      <c r="AR34" s="5">
        <v>0</v>
      </c>
      <c r="AS34" s="5">
        <v>0</v>
      </c>
      <c r="AT34" s="5">
        <v>0</v>
      </c>
      <c r="AU34" s="4">
        <v>29</v>
      </c>
      <c r="AV34" s="7"/>
      <c r="AW34" s="7"/>
      <c r="AX34" s="7"/>
      <c r="AY34" s="7"/>
      <c r="AZ34" s="7"/>
      <c r="BA34" s="4" t="s">
        <v>229</v>
      </c>
      <c r="BB34" s="6"/>
      <c r="BC34" s="6"/>
      <c r="BD34" s="8">
        <v>0</v>
      </c>
      <c r="BE34" s="4" t="s">
        <v>975</v>
      </c>
      <c r="BF34" s="4" t="str">
        <f>VLOOKUP(R34,'[7]Loan Disbursement Report'!$T:$Z,7,0)</f>
        <v>8112417428</v>
      </c>
      <c r="BG34" s="10">
        <v>45793</v>
      </c>
      <c r="BH34" s="7" t="s">
        <v>857</v>
      </c>
      <c r="BI34" s="7" t="s">
        <v>875</v>
      </c>
      <c r="BJ34" s="7" t="s">
        <v>974</v>
      </c>
      <c r="BK34" s="11"/>
      <c r="BL34" s="11" t="s">
        <v>875</v>
      </c>
      <c r="BM34" s="11" t="s">
        <v>877</v>
      </c>
      <c r="BN34" s="11"/>
      <c r="BO34" s="11"/>
      <c r="BP34" s="11"/>
      <c r="BQ34" s="11"/>
      <c r="BR34" s="11"/>
      <c r="BS34" s="11" t="s">
        <v>974</v>
      </c>
      <c r="BT34" s="11" t="s">
        <v>81</v>
      </c>
      <c r="BU34" s="11" t="s">
        <v>82</v>
      </c>
    </row>
    <row r="35" ht="27.6" spans="1:73">
      <c r="A35" s="4" t="s">
        <v>211</v>
      </c>
      <c r="B35" s="4" t="s">
        <v>37</v>
      </c>
      <c r="C35" s="4" t="s">
        <v>212</v>
      </c>
      <c r="D35" s="4" t="s">
        <v>52</v>
      </c>
      <c r="E35" s="4" t="s">
        <v>51</v>
      </c>
      <c r="F35" s="4" t="s">
        <v>35</v>
      </c>
      <c r="G35" s="4" t="s">
        <v>36</v>
      </c>
      <c r="H35" s="4">
        <v>190823</v>
      </c>
      <c r="I35" s="4" t="s">
        <v>283</v>
      </c>
      <c r="J35" s="4">
        <v>190823</v>
      </c>
      <c r="K35" s="4" t="s">
        <v>264</v>
      </c>
      <c r="L35" s="4" t="s">
        <v>265</v>
      </c>
      <c r="M35" s="4">
        <v>383909</v>
      </c>
      <c r="N35" s="4" t="s">
        <v>284</v>
      </c>
      <c r="O35" s="4">
        <v>752370</v>
      </c>
      <c r="P35" s="4" t="s">
        <v>779</v>
      </c>
      <c r="Q35" s="4" t="s">
        <v>728</v>
      </c>
      <c r="R35" s="4" t="s">
        <v>916</v>
      </c>
      <c r="S35" s="4" t="s">
        <v>916</v>
      </c>
      <c r="T35" s="4" t="s">
        <v>220</v>
      </c>
      <c r="U35" s="4" t="s">
        <v>221</v>
      </c>
      <c r="V35" s="4">
        <v>0</v>
      </c>
      <c r="W35" s="4" t="s">
        <v>729</v>
      </c>
      <c r="X35" s="4">
        <v>358474711</v>
      </c>
      <c r="Y35" s="4" t="s">
        <v>559</v>
      </c>
      <c r="Z35" s="4" t="s">
        <v>959</v>
      </c>
      <c r="AA35" s="5">
        <v>14999</v>
      </c>
      <c r="AB35" s="4"/>
      <c r="AC35" s="4">
        <v>50</v>
      </c>
      <c r="AD35" s="4" t="s">
        <v>731</v>
      </c>
      <c r="AE35" s="4" t="s">
        <v>905</v>
      </c>
      <c r="AF35" s="4" t="s">
        <v>913</v>
      </c>
      <c r="AG35" s="4" t="s">
        <v>856</v>
      </c>
      <c r="AH35" s="4" t="s">
        <v>752</v>
      </c>
      <c r="AI35" s="5">
        <v>340</v>
      </c>
      <c r="AJ35" s="5">
        <v>340</v>
      </c>
      <c r="AK35" s="4" t="s">
        <v>288</v>
      </c>
      <c r="AL35" s="5">
        <v>8644.58</v>
      </c>
      <c r="AM35" s="5">
        <v>1555.42</v>
      </c>
      <c r="AN35" s="5">
        <v>10200</v>
      </c>
      <c r="AO35" s="5">
        <v>6354.42</v>
      </c>
      <c r="AP35" s="5">
        <v>316.58</v>
      </c>
      <c r="AQ35" s="5">
        <v>6671</v>
      </c>
      <c r="AR35" s="5">
        <v>0</v>
      </c>
      <c r="AS35" s="5">
        <v>0</v>
      </c>
      <c r="AT35" s="5">
        <v>0</v>
      </c>
      <c r="AU35" s="4">
        <v>30</v>
      </c>
      <c r="AV35" s="7"/>
      <c r="AW35" s="7"/>
      <c r="AX35" s="7"/>
      <c r="AY35" s="7"/>
      <c r="AZ35" s="7"/>
      <c r="BA35" s="4" t="s">
        <v>229</v>
      </c>
      <c r="BB35" s="6"/>
      <c r="BC35" s="6"/>
      <c r="BD35" s="8">
        <v>0</v>
      </c>
      <c r="BE35" s="4" t="s">
        <v>916</v>
      </c>
      <c r="BF35" s="4" t="str">
        <f>VLOOKUP(R35,'[7]Loan Disbursement Report'!$T:$Z,7,0)</f>
        <v>9889985021</v>
      </c>
      <c r="BG35" s="10">
        <v>45793</v>
      </c>
      <c r="BH35" s="7" t="s">
        <v>857</v>
      </c>
      <c r="BI35" s="7" t="s">
        <v>875</v>
      </c>
      <c r="BJ35" s="7" t="s">
        <v>914</v>
      </c>
      <c r="BK35" s="11"/>
      <c r="BL35" s="11" t="s">
        <v>875</v>
      </c>
      <c r="BM35" s="11" t="s">
        <v>877</v>
      </c>
      <c r="BN35" s="11"/>
      <c r="BO35" s="11"/>
      <c r="BP35" s="11"/>
      <c r="BQ35" s="11"/>
      <c r="BR35" s="11"/>
      <c r="BS35" s="11" t="s">
        <v>915</v>
      </c>
      <c r="BT35" s="11" t="s">
        <v>81</v>
      </c>
      <c r="BU35" s="11" t="s">
        <v>82</v>
      </c>
    </row>
    <row r="36" ht="27.6" spans="1:73">
      <c r="A36" s="4" t="s">
        <v>211</v>
      </c>
      <c r="B36" s="4" t="s">
        <v>37</v>
      </c>
      <c r="C36" s="4" t="s">
        <v>212</v>
      </c>
      <c r="D36" s="4" t="s">
        <v>52</v>
      </c>
      <c r="E36" s="4" t="s">
        <v>51</v>
      </c>
      <c r="F36" s="4" t="s">
        <v>35</v>
      </c>
      <c r="G36" s="4" t="s">
        <v>36</v>
      </c>
      <c r="H36" s="4">
        <v>193699</v>
      </c>
      <c r="I36" s="4" t="s">
        <v>315</v>
      </c>
      <c r="J36" s="4">
        <v>193699</v>
      </c>
      <c r="K36" s="4" t="s">
        <v>264</v>
      </c>
      <c r="L36" s="4" t="s">
        <v>265</v>
      </c>
      <c r="M36" s="4">
        <v>410282</v>
      </c>
      <c r="N36" s="4" t="s">
        <v>316</v>
      </c>
      <c r="O36" s="4">
        <v>646100</v>
      </c>
      <c r="P36" s="4" t="s">
        <v>797</v>
      </c>
      <c r="Q36" s="4" t="s">
        <v>728</v>
      </c>
      <c r="R36" s="4" t="s">
        <v>978</v>
      </c>
      <c r="S36" s="4" t="s">
        <v>978</v>
      </c>
      <c r="T36" s="4" t="s">
        <v>258</v>
      </c>
      <c r="U36" s="4" t="s">
        <v>221</v>
      </c>
      <c r="V36" s="4">
        <v>0</v>
      </c>
      <c r="W36" s="4" t="s">
        <v>729</v>
      </c>
      <c r="X36" s="4">
        <v>358474717</v>
      </c>
      <c r="Y36" s="4" t="s">
        <v>979</v>
      </c>
      <c r="Z36" s="4" t="s">
        <v>807</v>
      </c>
      <c r="AA36" s="5">
        <v>14999</v>
      </c>
      <c r="AB36" s="4"/>
      <c r="AC36" s="4">
        <v>50</v>
      </c>
      <c r="AD36" s="4" t="s">
        <v>731</v>
      </c>
      <c r="AE36" s="4" t="s">
        <v>854</v>
      </c>
      <c r="AF36" s="4" t="s">
        <v>980</v>
      </c>
      <c r="AG36" s="4" t="s">
        <v>856</v>
      </c>
      <c r="AH36" s="4" t="s">
        <v>981</v>
      </c>
      <c r="AI36" s="5">
        <v>340</v>
      </c>
      <c r="AJ36" s="5">
        <v>340</v>
      </c>
      <c r="AK36" s="4" t="s">
        <v>227</v>
      </c>
      <c r="AL36" s="5">
        <v>7689.34</v>
      </c>
      <c r="AM36" s="5">
        <v>1490.66</v>
      </c>
      <c r="AN36" s="5">
        <v>9180</v>
      </c>
      <c r="AO36" s="5">
        <v>7309.66</v>
      </c>
      <c r="AP36" s="5">
        <v>419.34</v>
      </c>
      <c r="AQ36" s="5">
        <v>7729</v>
      </c>
      <c r="AR36" s="5">
        <v>0</v>
      </c>
      <c r="AS36" s="5">
        <v>0</v>
      </c>
      <c r="AT36" s="5">
        <v>0</v>
      </c>
      <c r="AU36" s="4">
        <v>27</v>
      </c>
      <c r="AV36" s="7"/>
      <c r="AW36" s="7"/>
      <c r="AX36" s="7"/>
      <c r="AY36" s="7"/>
      <c r="AZ36" s="7"/>
      <c r="BA36" s="4" t="s">
        <v>229</v>
      </c>
      <c r="BB36" s="6"/>
      <c r="BC36" s="6"/>
      <c r="BD36" s="8">
        <v>0</v>
      </c>
      <c r="BE36" s="4" t="s">
        <v>978</v>
      </c>
      <c r="BF36" s="4" t="str">
        <f>VLOOKUP(R36,'[7]Loan Disbursement Report'!$T:$Z,7,0)</f>
        <v>7379110602</v>
      </c>
      <c r="BG36" s="10">
        <v>45793</v>
      </c>
      <c r="BH36" s="7" t="s">
        <v>857</v>
      </c>
      <c r="BI36" s="7" t="s">
        <v>875</v>
      </c>
      <c r="BJ36" s="7" t="s">
        <v>914</v>
      </c>
      <c r="BK36" s="11"/>
      <c r="BL36" s="11" t="s">
        <v>875</v>
      </c>
      <c r="BM36" s="11" t="s">
        <v>877</v>
      </c>
      <c r="BN36" s="11"/>
      <c r="BO36" s="11"/>
      <c r="BP36" s="11"/>
      <c r="BQ36" s="11"/>
      <c r="BR36" s="11"/>
      <c r="BS36" s="11" t="s">
        <v>915</v>
      </c>
      <c r="BT36" s="11" t="s">
        <v>81</v>
      </c>
      <c r="BU36" s="11" t="s">
        <v>82</v>
      </c>
    </row>
    <row r="37" ht="27.6" spans="1:73">
      <c r="A37" s="4" t="s">
        <v>211</v>
      </c>
      <c r="B37" s="4" t="s">
        <v>37</v>
      </c>
      <c r="C37" s="4" t="s">
        <v>212</v>
      </c>
      <c r="D37" s="4" t="s">
        <v>52</v>
      </c>
      <c r="E37" s="4" t="s">
        <v>51</v>
      </c>
      <c r="F37" s="4" t="s">
        <v>35</v>
      </c>
      <c r="G37" s="4" t="s">
        <v>36</v>
      </c>
      <c r="H37" s="4">
        <v>211579</v>
      </c>
      <c r="I37" s="4" t="s">
        <v>451</v>
      </c>
      <c r="J37" s="4">
        <v>211579</v>
      </c>
      <c r="K37" s="4" t="s">
        <v>264</v>
      </c>
      <c r="L37" s="4" t="s">
        <v>265</v>
      </c>
      <c r="M37" s="4">
        <v>479998</v>
      </c>
      <c r="N37" s="4" t="s">
        <v>147</v>
      </c>
      <c r="O37" s="4">
        <v>802633</v>
      </c>
      <c r="P37" s="4" t="s">
        <v>452</v>
      </c>
      <c r="Q37" s="4" t="s">
        <v>728</v>
      </c>
      <c r="R37" s="4" t="s">
        <v>924</v>
      </c>
      <c r="S37" s="4" t="s">
        <v>924</v>
      </c>
      <c r="T37" s="4" t="s">
        <v>220</v>
      </c>
      <c r="U37" s="4" t="s">
        <v>221</v>
      </c>
      <c r="V37" s="4">
        <v>0</v>
      </c>
      <c r="W37" s="4" t="s">
        <v>729</v>
      </c>
      <c r="X37" s="4">
        <v>358474718</v>
      </c>
      <c r="Y37" s="4" t="s">
        <v>925</v>
      </c>
      <c r="Z37" s="4" t="s">
        <v>774</v>
      </c>
      <c r="AA37" s="5">
        <v>14999</v>
      </c>
      <c r="AB37" s="4" t="s">
        <v>453</v>
      </c>
      <c r="AC37" s="4">
        <v>50</v>
      </c>
      <c r="AD37" s="4" t="s">
        <v>731</v>
      </c>
      <c r="AE37" s="4" t="s">
        <v>905</v>
      </c>
      <c r="AF37" s="4" t="s">
        <v>927</v>
      </c>
      <c r="AG37" s="4" t="s">
        <v>856</v>
      </c>
      <c r="AH37" s="4" t="s">
        <v>795</v>
      </c>
      <c r="AI37" s="5">
        <v>340</v>
      </c>
      <c r="AJ37" s="5">
        <v>340</v>
      </c>
      <c r="AK37" s="4" t="s">
        <v>298</v>
      </c>
      <c r="AL37" s="5">
        <v>8313</v>
      </c>
      <c r="AM37" s="5">
        <v>1547</v>
      </c>
      <c r="AN37" s="5">
        <v>9860</v>
      </c>
      <c r="AO37" s="5">
        <v>6686</v>
      </c>
      <c r="AP37" s="5">
        <v>350</v>
      </c>
      <c r="AQ37" s="5">
        <v>7036</v>
      </c>
      <c r="AR37" s="5">
        <v>0</v>
      </c>
      <c r="AS37" s="5">
        <v>0</v>
      </c>
      <c r="AT37" s="5">
        <v>0</v>
      </c>
      <c r="AU37" s="4">
        <v>29</v>
      </c>
      <c r="AV37" s="7"/>
      <c r="AW37" s="7"/>
      <c r="AX37" s="7"/>
      <c r="AY37" s="7"/>
      <c r="AZ37" s="7"/>
      <c r="BA37" s="4" t="s">
        <v>229</v>
      </c>
      <c r="BB37" s="6"/>
      <c r="BC37" s="6"/>
      <c r="BD37" s="8">
        <v>0</v>
      </c>
      <c r="BE37" s="4" t="s">
        <v>924</v>
      </c>
      <c r="BF37" s="4" t="str">
        <f>VLOOKUP(R37,'[7]Loan Disbursement Report'!$T:$Z,7,0)</f>
        <v>7905428812</v>
      </c>
      <c r="BG37" s="10">
        <v>45793</v>
      </c>
      <c r="BH37" s="7" t="s">
        <v>857</v>
      </c>
      <c r="BI37" s="7" t="s">
        <v>875</v>
      </c>
      <c r="BJ37" s="7" t="s">
        <v>876</v>
      </c>
      <c r="BK37" s="11"/>
      <c r="BL37" s="11" t="s">
        <v>875</v>
      </c>
      <c r="BM37" s="11" t="s">
        <v>877</v>
      </c>
      <c r="BN37" s="11"/>
      <c r="BO37" s="11"/>
      <c r="BP37" s="11"/>
      <c r="BQ37" s="11"/>
      <c r="BR37" s="11"/>
      <c r="BS37" s="7" t="s">
        <v>876</v>
      </c>
      <c r="BT37" s="11" t="s">
        <v>81</v>
      </c>
      <c r="BU37" s="11" t="s">
        <v>82</v>
      </c>
    </row>
    <row r="38" ht="27.6" spans="1:73">
      <c r="A38" s="4" t="s">
        <v>211</v>
      </c>
      <c r="B38" s="4" t="s">
        <v>37</v>
      </c>
      <c r="C38" s="4" t="s">
        <v>212</v>
      </c>
      <c r="D38" s="4" t="s">
        <v>52</v>
      </c>
      <c r="E38" s="4" t="s">
        <v>51</v>
      </c>
      <c r="F38" s="4" t="s">
        <v>35</v>
      </c>
      <c r="G38" s="4" t="s">
        <v>36</v>
      </c>
      <c r="H38" s="4">
        <v>190823</v>
      </c>
      <c r="I38" s="4" t="s">
        <v>283</v>
      </c>
      <c r="J38" s="4">
        <v>190823</v>
      </c>
      <c r="K38" s="4" t="s">
        <v>264</v>
      </c>
      <c r="L38" s="4" t="s">
        <v>265</v>
      </c>
      <c r="M38" s="4">
        <v>383909</v>
      </c>
      <c r="N38" s="4" t="s">
        <v>284</v>
      </c>
      <c r="O38" s="4">
        <v>575077</v>
      </c>
      <c r="P38" s="4" t="s">
        <v>963</v>
      </c>
      <c r="Q38" s="4" t="s">
        <v>218</v>
      </c>
      <c r="R38" s="4" t="s">
        <v>982</v>
      </c>
      <c r="S38" s="4" t="s">
        <v>982</v>
      </c>
      <c r="T38" s="4" t="s">
        <v>258</v>
      </c>
      <c r="U38" s="4" t="s">
        <v>221</v>
      </c>
      <c r="V38" s="4">
        <v>0</v>
      </c>
      <c r="W38" s="4" t="s">
        <v>222</v>
      </c>
      <c r="X38" s="4">
        <v>358562474</v>
      </c>
      <c r="Y38" s="4" t="s">
        <v>223</v>
      </c>
      <c r="Z38" s="4" t="s">
        <v>762</v>
      </c>
      <c r="AA38" s="5">
        <v>13000</v>
      </c>
      <c r="AB38" s="4"/>
      <c r="AC38" s="4">
        <v>50</v>
      </c>
      <c r="AD38" s="4" t="s">
        <v>499</v>
      </c>
      <c r="AE38" s="4" t="s">
        <v>939</v>
      </c>
      <c r="AF38" s="4" t="s">
        <v>983</v>
      </c>
      <c r="AG38" s="4" t="s">
        <v>856</v>
      </c>
      <c r="AH38" s="4" t="s">
        <v>763</v>
      </c>
      <c r="AI38" s="5">
        <v>290</v>
      </c>
      <c r="AJ38" s="5">
        <v>290</v>
      </c>
      <c r="AK38" s="4" t="s">
        <v>288</v>
      </c>
      <c r="AL38" s="5">
        <v>7019.47</v>
      </c>
      <c r="AM38" s="5">
        <v>1390.53</v>
      </c>
      <c r="AN38" s="5">
        <v>8410</v>
      </c>
      <c r="AO38" s="5">
        <v>5980.53</v>
      </c>
      <c r="AP38" s="5">
        <v>327.47</v>
      </c>
      <c r="AQ38" s="5">
        <v>6308</v>
      </c>
      <c r="AR38" s="5">
        <v>0</v>
      </c>
      <c r="AS38" s="5">
        <v>0</v>
      </c>
      <c r="AT38" s="5">
        <v>0</v>
      </c>
      <c r="AU38" s="4">
        <v>29</v>
      </c>
      <c r="AV38" s="7"/>
      <c r="AW38" s="7"/>
      <c r="AX38" s="7"/>
      <c r="AY38" s="7"/>
      <c r="AZ38" s="7"/>
      <c r="BA38" s="4" t="s">
        <v>229</v>
      </c>
      <c r="BB38" s="6"/>
      <c r="BC38" s="6"/>
      <c r="BD38" s="8">
        <v>0</v>
      </c>
      <c r="BE38" s="4" t="s">
        <v>982</v>
      </c>
      <c r="BF38" s="4" t="str">
        <f>VLOOKUP(R38,'[7]Loan Disbursement Report'!$T:$Z,7,0)</f>
        <v>9359181097</v>
      </c>
      <c r="BG38" s="10">
        <v>45793</v>
      </c>
      <c r="BH38" s="7" t="s">
        <v>857</v>
      </c>
      <c r="BI38" s="7" t="s">
        <v>875</v>
      </c>
      <c r="BJ38" s="7" t="s">
        <v>876</v>
      </c>
      <c r="BK38" s="11"/>
      <c r="BL38" s="11" t="s">
        <v>875</v>
      </c>
      <c r="BM38" s="11" t="s">
        <v>877</v>
      </c>
      <c r="BN38" s="11"/>
      <c r="BO38" s="11"/>
      <c r="BP38" s="11"/>
      <c r="BQ38" s="11"/>
      <c r="BR38" s="11"/>
      <c r="BS38" s="7" t="s">
        <v>876</v>
      </c>
      <c r="BT38" s="11" t="s">
        <v>81</v>
      </c>
      <c r="BU38" s="11" t="s">
        <v>82</v>
      </c>
    </row>
    <row r="39" ht="27.6" spans="1:73">
      <c r="A39" s="4" t="s">
        <v>211</v>
      </c>
      <c r="B39" s="4" t="s">
        <v>37</v>
      </c>
      <c r="C39" s="4" t="s">
        <v>212</v>
      </c>
      <c r="D39" s="4" t="s">
        <v>52</v>
      </c>
      <c r="E39" s="4" t="s">
        <v>51</v>
      </c>
      <c r="F39" s="4" t="s">
        <v>35</v>
      </c>
      <c r="G39" s="4" t="s">
        <v>36</v>
      </c>
      <c r="H39" s="4">
        <v>190849</v>
      </c>
      <c r="I39" s="4" t="s">
        <v>984</v>
      </c>
      <c r="J39" s="4">
        <v>190849</v>
      </c>
      <c r="K39" s="4" t="s">
        <v>264</v>
      </c>
      <c r="L39" s="4" t="s">
        <v>265</v>
      </c>
      <c r="M39" s="4">
        <v>388620</v>
      </c>
      <c r="N39" s="4" t="s">
        <v>985</v>
      </c>
      <c r="O39" s="4">
        <v>574865</v>
      </c>
      <c r="P39" s="4" t="s">
        <v>986</v>
      </c>
      <c r="Q39" s="4" t="s">
        <v>218</v>
      </c>
      <c r="R39" s="4" t="s">
        <v>987</v>
      </c>
      <c r="S39" s="4" t="s">
        <v>987</v>
      </c>
      <c r="T39" s="4" t="s">
        <v>258</v>
      </c>
      <c r="U39" s="4" t="s">
        <v>221</v>
      </c>
      <c r="V39" s="4">
        <v>0</v>
      </c>
      <c r="W39" s="4" t="s">
        <v>222</v>
      </c>
      <c r="X39" s="4">
        <v>358562496</v>
      </c>
      <c r="Y39" s="4" t="s">
        <v>988</v>
      </c>
      <c r="Z39" s="4" t="s">
        <v>796</v>
      </c>
      <c r="AA39" s="5">
        <v>10000</v>
      </c>
      <c r="AB39" s="4"/>
      <c r="AC39" s="4">
        <v>75</v>
      </c>
      <c r="AD39" s="4" t="s">
        <v>499</v>
      </c>
      <c r="AE39" s="4" t="s">
        <v>939</v>
      </c>
      <c r="AF39" s="4" t="s">
        <v>989</v>
      </c>
      <c r="AG39" s="4" t="s">
        <v>856</v>
      </c>
      <c r="AH39" s="4" t="s">
        <v>990</v>
      </c>
      <c r="AI39" s="5">
        <v>160</v>
      </c>
      <c r="AJ39" s="5">
        <v>160</v>
      </c>
      <c r="AK39" s="4" t="s">
        <v>298</v>
      </c>
      <c r="AL39" s="5">
        <v>3083.36</v>
      </c>
      <c r="AM39" s="5">
        <v>1076.64</v>
      </c>
      <c r="AN39" s="5">
        <v>4160</v>
      </c>
      <c r="AO39" s="5">
        <v>6916.64</v>
      </c>
      <c r="AP39" s="5">
        <v>843.36</v>
      </c>
      <c r="AQ39" s="5">
        <v>7760</v>
      </c>
      <c r="AR39" s="5">
        <v>0</v>
      </c>
      <c r="AS39" s="5">
        <v>0</v>
      </c>
      <c r="AT39" s="5">
        <v>0</v>
      </c>
      <c r="AU39" s="4">
        <v>26</v>
      </c>
      <c r="AV39" s="7"/>
      <c r="AW39" s="7"/>
      <c r="AX39" s="7"/>
      <c r="AY39" s="7"/>
      <c r="AZ39" s="7"/>
      <c r="BA39" s="4" t="s">
        <v>229</v>
      </c>
      <c r="BB39" s="6"/>
      <c r="BC39" s="6"/>
      <c r="BD39" s="8">
        <v>0</v>
      </c>
      <c r="BE39" s="4" t="s">
        <v>987</v>
      </c>
      <c r="BF39" s="4" t="str">
        <f>VLOOKUP(R39,'[7]Loan Disbursement Report'!$T:$Z,7,0)</f>
        <v>7398533244</v>
      </c>
      <c r="BG39" s="10">
        <v>45793</v>
      </c>
      <c r="BH39" s="7" t="s">
        <v>857</v>
      </c>
      <c r="BI39" s="7" t="s">
        <v>875</v>
      </c>
      <c r="BJ39" s="7" t="s">
        <v>876</v>
      </c>
      <c r="BK39" s="11"/>
      <c r="BL39" s="11" t="s">
        <v>875</v>
      </c>
      <c r="BM39" s="11" t="s">
        <v>877</v>
      </c>
      <c r="BN39" s="11"/>
      <c r="BO39" s="11"/>
      <c r="BP39" s="11"/>
      <c r="BQ39" s="11"/>
      <c r="BR39" s="11"/>
      <c r="BS39" s="7" t="s">
        <v>876</v>
      </c>
      <c r="BT39" s="11" t="s">
        <v>81</v>
      </c>
      <c r="BU39" s="11" t="s">
        <v>82</v>
      </c>
    </row>
    <row r="40" ht="27.6" spans="1:73">
      <c r="A40" s="4" t="s">
        <v>211</v>
      </c>
      <c r="B40" s="4" t="s">
        <v>37</v>
      </c>
      <c r="C40" s="4" t="s">
        <v>212</v>
      </c>
      <c r="D40" s="4" t="s">
        <v>52</v>
      </c>
      <c r="E40" s="4" t="s">
        <v>51</v>
      </c>
      <c r="F40" s="4" t="s">
        <v>35</v>
      </c>
      <c r="G40" s="4" t="s">
        <v>36</v>
      </c>
      <c r="H40" s="4">
        <v>190849</v>
      </c>
      <c r="I40" s="4" t="s">
        <v>984</v>
      </c>
      <c r="J40" s="4">
        <v>190849</v>
      </c>
      <c r="K40" s="4" t="s">
        <v>264</v>
      </c>
      <c r="L40" s="4" t="s">
        <v>265</v>
      </c>
      <c r="M40" s="4">
        <v>388620</v>
      </c>
      <c r="N40" s="4" t="s">
        <v>985</v>
      </c>
      <c r="O40" s="4">
        <v>574865</v>
      </c>
      <c r="P40" s="4" t="s">
        <v>986</v>
      </c>
      <c r="Q40" s="4" t="s">
        <v>218</v>
      </c>
      <c r="R40" s="4" t="s">
        <v>991</v>
      </c>
      <c r="S40" s="4" t="s">
        <v>991</v>
      </c>
      <c r="T40" s="4" t="s">
        <v>220</v>
      </c>
      <c r="U40" s="4" t="s">
        <v>221</v>
      </c>
      <c r="V40" s="4">
        <v>0</v>
      </c>
      <c r="W40" s="4" t="s">
        <v>222</v>
      </c>
      <c r="X40" s="4">
        <v>358562497</v>
      </c>
      <c r="Y40" s="4" t="s">
        <v>992</v>
      </c>
      <c r="Z40" s="4" t="s">
        <v>796</v>
      </c>
      <c r="AA40" s="5">
        <v>13000</v>
      </c>
      <c r="AB40" s="4"/>
      <c r="AC40" s="4">
        <v>75</v>
      </c>
      <c r="AD40" s="4" t="s">
        <v>499</v>
      </c>
      <c r="AE40" s="4" t="s">
        <v>854</v>
      </c>
      <c r="AF40" s="4" t="s">
        <v>993</v>
      </c>
      <c r="AG40" s="4" t="s">
        <v>856</v>
      </c>
      <c r="AH40" s="4" t="s">
        <v>990</v>
      </c>
      <c r="AI40" s="5">
        <v>210</v>
      </c>
      <c r="AJ40" s="5">
        <v>210</v>
      </c>
      <c r="AK40" s="4" t="s">
        <v>298</v>
      </c>
      <c r="AL40" s="5">
        <v>4063.57</v>
      </c>
      <c r="AM40" s="5">
        <v>1396.43</v>
      </c>
      <c r="AN40" s="5">
        <v>5460</v>
      </c>
      <c r="AO40" s="5">
        <v>8936.43</v>
      </c>
      <c r="AP40" s="5">
        <v>1070.57</v>
      </c>
      <c r="AQ40" s="5">
        <v>10007</v>
      </c>
      <c r="AR40" s="5">
        <v>0</v>
      </c>
      <c r="AS40" s="5">
        <v>0</v>
      </c>
      <c r="AT40" s="5">
        <v>0</v>
      </c>
      <c r="AU40" s="4">
        <v>26</v>
      </c>
      <c r="AV40" s="7"/>
      <c r="AW40" s="7"/>
      <c r="AX40" s="7"/>
      <c r="AY40" s="7"/>
      <c r="AZ40" s="7"/>
      <c r="BA40" s="4" t="s">
        <v>229</v>
      </c>
      <c r="BB40" s="6"/>
      <c r="BC40" s="6"/>
      <c r="BD40" s="8">
        <v>0</v>
      </c>
      <c r="BE40" s="4" t="s">
        <v>991</v>
      </c>
      <c r="BF40" s="4" t="str">
        <f>VLOOKUP(R40,'[7]Loan Disbursement Report'!$T:$Z,7,0)</f>
        <v>8175956593</v>
      </c>
      <c r="BG40" s="10">
        <v>45793</v>
      </c>
      <c r="BH40" s="7" t="s">
        <v>857</v>
      </c>
      <c r="BI40" s="7" t="s">
        <v>875</v>
      </c>
      <c r="BJ40" s="7" t="s">
        <v>876</v>
      </c>
      <c r="BK40" s="11"/>
      <c r="BL40" s="11" t="s">
        <v>875</v>
      </c>
      <c r="BM40" s="11" t="s">
        <v>877</v>
      </c>
      <c r="BN40" s="11"/>
      <c r="BO40" s="11"/>
      <c r="BP40" s="11"/>
      <c r="BQ40" s="11"/>
      <c r="BR40" s="11"/>
      <c r="BS40" s="7" t="s">
        <v>876</v>
      </c>
      <c r="BT40" s="11" t="s">
        <v>81</v>
      </c>
      <c r="BU40" s="11" t="s">
        <v>82</v>
      </c>
    </row>
    <row r="41" ht="27.6" spans="1:73">
      <c r="A41" s="4" t="s">
        <v>211</v>
      </c>
      <c r="B41" s="4" t="s">
        <v>37</v>
      </c>
      <c r="C41" s="4" t="s">
        <v>212</v>
      </c>
      <c r="D41" s="4" t="s">
        <v>52</v>
      </c>
      <c r="E41" s="4" t="s">
        <v>51</v>
      </c>
      <c r="F41" s="4" t="s">
        <v>35</v>
      </c>
      <c r="G41" s="4" t="s">
        <v>36</v>
      </c>
      <c r="H41" s="4">
        <v>191076</v>
      </c>
      <c r="I41" s="4" t="s">
        <v>388</v>
      </c>
      <c r="J41" s="4">
        <v>191076</v>
      </c>
      <c r="K41" s="4" t="s">
        <v>264</v>
      </c>
      <c r="L41" s="4" t="s">
        <v>265</v>
      </c>
      <c r="M41" s="4">
        <v>397994</v>
      </c>
      <c r="N41" s="4" t="s">
        <v>389</v>
      </c>
      <c r="O41" s="4">
        <v>593423</v>
      </c>
      <c r="P41" s="4" t="s">
        <v>679</v>
      </c>
      <c r="Q41" s="4" t="s">
        <v>218</v>
      </c>
      <c r="R41" s="4" t="s">
        <v>994</v>
      </c>
      <c r="S41" s="4" t="s">
        <v>994</v>
      </c>
      <c r="T41" s="4" t="s">
        <v>258</v>
      </c>
      <c r="U41" s="4" t="s">
        <v>221</v>
      </c>
      <c r="V41" s="4">
        <v>0</v>
      </c>
      <c r="W41" s="4" t="s">
        <v>222</v>
      </c>
      <c r="X41" s="4">
        <v>358562543</v>
      </c>
      <c r="Y41" s="4" t="s">
        <v>995</v>
      </c>
      <c r="Z41" s="4" t="s">
        <v>762</v>
      </c>
      <c r="AA41" s="5">
        <v>24000</v>
      </c>
      <c r="AB41" s="4"/>
      <c r="AC41" s="4">
        <v>75</v>
      </c>
      <c r="AD41" s="4" t="s">
        <v>499</v>
      </c>
      <c r="AE41" s="4" t="s">
        <v>854</v>
      </c>
      <c r="AF41" s="4" t="s">
        <v>996</v>
      </c>
      <c r="AG41" s="4" t="s">
        <v>856</v>
      </c>
      <c r="AH41" s="4" t="s">
        <v>763</v>
      </c>
      <c r="AI41" s="5">
        <v>380</v>
      </c>
      <c r="AJ41" s="5">
        <v>380</v>
      </c>
      <c r="AK41" s="4" t="s">
        <v>288</v>
      </c>
      <c r="AL41" s="5">
        <v>8140.26</v>
      </c>
      <c r="AM41" s="5">
        <v>2879.74</v>
      </c>
      <c r="AN41" s="5">
        <v>11020</v>
      </c>
      <c r="AO41" s="5">
        <v>15859.74</v>
      </c>
      <c r="AP41" s="5">
        <v>1856.26</v>
      </c>
      <c r="AQ41" s="5">
        <v>17716</v>
      </c>
      <c r="AR41" s="5">
        <v>0</v>
      </c>
      <c r="AS41" s="5">
        <v>0</v>
      </c>
      <c r="AT41" s="5">
        <v>0</v>
      </c>
      <c r="AU41" s="4">
        <v>29</v>
      </c>
      <c r="AV41" s="7"/>
      <c r="AW41" s="7"/>
      <c r="AX41" s="7"/>
      <c r="AY41" s="7"/>
      <c r="AZ41" s="7"/>
      <c r="BA41" s="4" t="s">
        <v>229</v>
      </c>
      <c r="BB41" s="6"/>
      <c r="BC41" s="6"/>
      <c r="BD41" s="8">
        <v>0</v>
      </c>
      <c r="BE41" s="4" t="s">
        <v>994</v>
      </c>
      <c r="BF41" s="4" t="str">
        <f>VLOOKUP(R41,'[7]Loan Disbursement Report'!$T:$Z,7,0)</f>
        <v>7317256598</v>
      </c>
      <c r="BG41" s="10">
        <v>45793</v>
      </c>
      <c r="BH41" s="7" t="s">
        <v>857</v>
      </c>
      <c r="BI41" s="7" t="s">
        <v>875</v>
      </c>
      <c r="BJ41" s="7" t="s">
        <v>876</v>
      </c>
      <c r="BK41" s="11"/>
      <c r="BL41" s="11" t="s">
        <v>875</v>
      </c>
      <c r="BM41" s="11" t="s">
        <v>877</v>
      </c>
      <c r="BN41" s="11"/>
      <c r="BO41" s="11"/>
      <c r="BP41" s="11"/>
      <c r="BQ41" s="11"/>
      <c r="BR41" s="11"/>
      <c r="BS41" s="7" t="s">
        <v>876</v>
      </c>
      <c r="BT41" s="11" t="s">
        <v>81</v>
      </c>
      <c r="BU41" s="11" t="s">
        <v>82</v>
      </c>
    </row>
    <row r="42" ht="27.6" spans="1:73">
      <c r="A42" s="4" t="s">
        <v>211</v>
      </c>
      <c r="B42" s="4" t="s">
        <v>37</v>
      </c>
      <c r="C42" s="4" t="s">
        <v>212</v>
      </c>
      <c r="D42" s="4" t="s">
        <v>52</v>
      </c>
      <c r="E42" s="4" t="s">
        <v>51</v>
      </c>
      <c r="F42" s="4" t="s">
        <v>35</v>
      </c>
      <c r="G42" s="4" t="s">
        <v>36</v>
      </c>
      <c r="H42" s="4">
        <v>191076</v>
      </c>
      <c r="I42" s="4" t="s">
        <v>388</v>
      </c>
      <c r="J42" s="4">
        <v>191076</v>
      </c>
      <c r="K42" s="4" t="s">
        <v>264</v>
      </c>
      <c r="L42" s="4" t="s">
        <v>265</v>
      </c>
      <c r="M42" s="4">
        <v>397994</v>
      </c>
      <c r="N42" s="4" t="s">
        <v>389</v>
      </c>
      <c r="O42" s="4">
        <v>660835</v>
      </c>
      <c r="P42" s="4" t="s">
        <v>872</v>
      </c>
      <c r="Q42" s="4" t="s">
        <v>218</v>
      </c>
      <c r="R42" s="4" t="s">
        <v>997</v>
      </c>
      <c r="S42" s="4" t="s">
        <v>997</v>
      </c>
      <c r="T42" s="4" t="s">
        <v>220</v>
      </c>
      <c r="U42" s="4" t="s">
        <v>221</v>
      </c>
      <c r="V42" s="4">
        <v>0</v>
      </c>
      <c r="W42" s="4" t="s">
        <v>222</v>
      </c>
      <c r="X42" s="4">
        <v>358562544</v>
      </c>
      <c r="Y42" s="4" t="s">
        <v>522</v>
      </c>
      <c r="Z42" s="4" t="s">
        <v>762</v>
      </c>
      <c r="AA42" s="5">
        <v>37000</v>
      </c>
      <c r="AB42" s="4"/>
      <c r="AC42" s="4">
        <v>102</v>
      </c>
      <c r="AD42" s="4" t="s">
        <v>499</v>
      </c>
      <c r="AE42" s="4" t="s">
        <v>854</v>
      </c>
      <c r="AF42" s="4" t="s">
        <v>866</v>
      </c>
      <c r="AG42" s="4" t="s">
        <v>856</v>
      </c>
      <c r="AH42" s="4" t="s">
        <v>763</v>
      </c>
      <c r="AI42" s="5">
        <v>460</v>
      </c>
      <c r="AJ42" s="5">
        <v>460</v>
      </c>
      <c r="AK42" s="4" t="s">
        <v>288</v>
      </c>
      <c r="AL42" s="5">
        <v>8647.21</v>
      </c>
      <c r="AM42" s="5">
        <v>4692.79</v>
      </c>
      <c r="AN42" s="5">
        <v>13340</v>
      </c>
      <c r="AO42" s="5">
        <v>28352.79</v>
      </c>
      <c r="AP42" s="5">
        <v>5269.21</v>
      </c>
      <c r="AQ42" s="5">
        <v>33622</v>
      </c>
      <c r="AR42" s="5">
        <v>0</v>
      </c>
      <c r="AS42" s="5">
        <v>0</v>
      </c>
      <c r="AT42" s="5">
        <v>0</v>
      </c>
      <c r="AU42" s="4">
        <v>29</v>
      </c>
      <c r="AV42" s="7"/>
      <c r="AW42" s="7"/>
      <c r="AX42" s="7"/>
      <c r="AY42" s="7"/>
      <c r="AZ42" s="7"/>
      <c r="BA42" s="4" t="s">
        <v>229</v>
      </c>
      <c r="BB42" s="6"/>
      <c r="BC42" s="6"/>
      <c r="BD42" s="8">
        <v>0</v>
      </c>
      <c r="BE42" s="4" t="s">
        <v>997</v>
      </c>
      <c r="BF42" s="4" t="str">
        <f>VLOOKUP(R42,'[7]Loan Disbursement Report'!$T:$Z,7,0)</f>
        <v>7572033097</v>
      </c>
      <c r="BG42" s="10">
        <v>45793</v>
      </c>
      <c r="BH42" s="7" t="s">
        <v>857</v>
      </c>
      <c r="BI42" s="7" t="s">
        <v>875</v>
      </c>
      <c r="BJ42" s="7" t="s">
        <v>876</v>
      </c>
      <c r="BK42" s="11"/>
      <c r="BL42" s="11" t="s">
        <v>875</v>
      </c>
      <c r="BM42" s="11" t="s">
        <v>877</v>
      </c>
      <c r="BN42" s="11"/>
      <c r="BO42" s="11"/>
      <c r="BP42" s="11"/>
      <c r="BQ42" s="11"/>
      <c r="BR42" s="11"/>
      <c r="BS42" s="7" t="s">
        <v>876</v>
      </c>
      <c r="BT42" s="11" t="s">
        <v>81</v>
      </c>
      <c r="BU42" s="11" t="s">
        <v>82</v>
      </c>
    </row>
    <row r="43" ht="27.6" spans="1:73">
      <c r="A43" s="4" t="s">
        <v>211</v>
      </c>
      <c r="B43" s="4" t="s">
        <v>37</v>
      </c>
      <c r="C43" s="4" t="s">
        <v>212</v>
      </c>
      <c r="D43" s="4" t="s">
        <v>52</v>
      </c>
      <c r="E43" s="4" t="s">
        <v>51</v>
      </c>
      <c r="F43" s="4" t="s">
        <v>35</v>
      </c>
      <c r="G43" s="4" t="s">
        <v>36</v>
      </c>
      <c r="H43" s="4">
        <v>192150</v>
      </c>
      <c r="I43" s="4" t="s">
        <v>534</v>
      </c>
      <c r="J43" s="4">
        <v>192150</v>
      </c>
      <c r="K43" s="4" t="s">
        <v>264</v>
      </c>
      <c r="L43" s="4" t="s">
        <v>265</v>
      </c>
      <c r="M43" s="4">
        <v>396365</v>
      </c>
      <c r="N43" s="4" t="s">
        <v>535</v>
      </c>
      <c r="O43" s="4">
        <v>590929</v>
      </c>
      <c r="P43" s="4" t="s">
        <v>536</v>
      </c>
      <c r="Q43" s="4" t="s">
        <v>218</v>
      </c>
      <c r="R43" s="4" t="s">
        <v>998</v>
      </c>
      <c r="S43" s="4" t="s">
        <v>998</v>
      </c>
      <c r="T43" s="4" t="s">
        <v>258</v>
      </c>
      <c r="U43" s="4" t="s">
        <v>221</v>
      </c>
      <c r="V43" s="4">
        <v>0</v>
      </c>
      <c r="W43" s="4" t="s">
        <v>222</v>
      </c>
      <c r="X43" s="4">
        <v>358562575</v>
      </c>
      <c r="Y43" s="4" t="s">
        <v>999</v>
      </c>
      <c r="Z43" s="4" t="s">
        <v>762</v>
      </c>
      <c r="AA43" s="5">
        <v>17000</v>
      </c>
      <c r="AB43" s="4"/>
      <c r="AC43" s="4">
        <v>75</v>
      </c>
      <c r="AD43" s="4" t="s">
        <v>499</v>
      </c>
      <c r="AE43" s="4" t="s">
        <v>854</v>
      </c>
      <c r="AF43" s="4" t="s">
        <v>855</v>
      </c>
      <c r="AG43" s="4" t="s">
        <v>856</v>
      </c>
      <c r="AH43" s="4" t="s">
        <v>763</v>
      </c>
      <c r="AI43" s="5">
        <v>270</v>
      </c>
      <c r="AJ43" s="5">
        <v>270</v>
      </c>
      <c r="AK43" s="4" t="s">
        <v>288</v>
      </c>
      <c r="AL43" s="5">
        <v>5791.88</v>
      </c>
      <c r="AM43" s="5">
        <v>2038.12</v>
      </c>
      <c r="AN43" s="5">
        <v>7830</v>
      </c>
      <c r="AO43" s="5">
        <v>11208.12</v>
      </c>
      <c r="AP43" s="5">
        <v>1304.88</v>
      </c>
      <c r="AQ43" s="5">
        <v>12513</v>
      </c>
      <c r="AR43" s="5">
        <v>0</v>
      </c>
      <c r="AS43" s="5">
        <v>0</v>
      </c>
      <c r="AT43" s="5">
        <v>0</v>
      </c>
      <c r="AU43" s="4">
        <v>29</v>
      </c>
      <c r="AV43" s="7"/>
      <c r="AW43" s="7"/>
      <c r="AX43" s="7"/>
      <c r="AY43" s="7"/>
      <c r="AZ43" s="7"/>
      <c r="BA43" s="4" t="s">
        <v>229</v>
      </c>
      <c r="BB43" s="6"/>
      <c r="BC43" s="6"/>
      <c r="BD43" s="8">
        <v>0</v>
      </c>
      <c r="BE43" s="4" t="s">
        <v>998</v>
      </c>
      <c r="BF43" s="4" t="str">
        <f>VLOOKUP(R43,'[7]Loan Disbursement Report'!$T:$Z,7,0)</f>
        <v>8840936011</v>
      </c>
      <c r="BG43" s="10">
        <v>45793</v>
      </c>
      <c r="BH43" s="7" t="s">
        <v>857</v>
      </c>
      <c r="BI43" s="7" t="s">
        <v>875</v>
      </c>
      <c r="BJ43" s="7" t="s">
        <v>876</v>
      </c>
      <c r="BK43" s="11"/>
      <c r="BL43" s="11" t="s">
        <v>875</v>
      </c>
      <c r="BM43" s="11" t="s">
        <v>877</v>
      </c>
      <c r="BN43" s="11"/>
      <c r="BO43" s="11"/>
      <c r="BP43" s="11"/>
      <c r="BQ43" s="11"/>
      <c r="BR43" s="11"/>
      <c r="BS43" s="7" t="s">
        <v>876</v>
      </c>
      <c r="BT43" s="11" t="s">
        <v>81</v>
      </c>
      <c r="BU43" s="11" t="s">
        <v>82</v>
      </c>
    </row>
    <row r="44" ht="27.6" spans="1:73">
      <c r="A44" s="4" t="s">
        <v>211</v>
      </c>
      <c r="B44" s="4" t="s">
        <v>37</v>
      </c>
      <c r="C44" s="4" t="s">
        <v>212</v>
      </c>
      <c r="D44" s="4" t="s">
        <v>52</v>
      </c>
      <c r="E44" s="4" t="s">
        <v>51</v>
      </c>
      <c r="F44" s="4" t="s">
        <v>35</v>
      </c>
      <c r="G44" s="4" t="s">
        <v>36</v>
      </c>
      <c r="H44" s="4">
        <v>192788</v>
      </c>
      <c r="I44" s="4" t="s">
        <v>263</v>
      </c>
      <c r="J44" s="4">
        <v>192788</v>
      </c>
      <c r="K44" s="4" t="s">
        <v>264</v>
      </c>
      <c r="L44" s="4" t="s">
        <v>265</v>
      </c>
      <c r="M44" s="4">
        <v>405834</v>
      </c>
      <c r="N44" s="4" t="s">
        <v>266</v>
      </c>
      <c r="O44" s="4">
        <v>612887</v>
      </c>
      <c r="P44" s="4" t="s">
        <v>370</v>
      </c>
      <c r="Q44" s="4" t="s">
        <v>218</v>
      </c>
      <c r="R44" s="4" t="s">
        <v>371</v>
      </c>
      <c r="S44" s="4" t="s">
        <v>371</v>
      </c>
      <c r="T44" s="4" t="s">
        <v>372</v>
      </c>
      <c r="U44" s="4" t="s">
        <v>221</v>
      </c>
      <c r="V44" s="4">
        <v>0</v>
      </c>
      <c r="W44" s="4" t="s">
        <v>222</v>
      </c>
      <c r="X44" s="4">
        <v>358646368</v>
      </c>
      <c r="Y44" s="4" t="s">
        <v>373</v>
      </c>
      <c r="Z44" s="4" t="s">
        <v>763</v>
      </c>
      <c r="AA44" s="5">
        <v>25000</v>
      </c>
      <c r="AB44" s="4"/>
      <c r="AC44" s="4">
        <v>75</v>
      </c>
      <c r="AD44" s="4" t="s">
        <v>694</v>
      </c>
      <c r="AE44" s="4" t="s">
        <v>854</v>
      </c>
      <c r="AF44" s="4" t="s">
        <v>1000</v>
      </c>
      <c r="AG44" s="4" t="s">
        <v>856</v>
      </c>
      <c r="AH44" s="4" t="s">
        <v>1001</v>
      </c>
      <c r="AI44" s="5">
        <v>400</v>
      </c>
      <c r="AJ44" s="5">
        <v>400</v>
      </c>
      <c r="AK44" s="4" t="s">
        <v>262</v>
      </c>
      <c r="AL44" s="5">
        <v>8287.97</v>
      </c>
      <c r="AM44" s="5">
        <v>2912.03</v>
      </c>
      <c r="AN44" s="5">
        <v>11200</v>
      </c>
      <c r="AO44" s="5">
        <v>16712.03</v>
      </c>
      <c r="AP44" s="5">
        <v>1959.97</v>
      </c>
      <c r="AQ44" s="5">
        <v>18672</v>
      </c>
      <c r="AR44" s="5">
        <v>0</v>
      </c>
      <c r="AS44" s="5">
        <v>0</v>
      </c>
      <c r="AT44" s="5">
        <v>0</v>
      </c>
      <c r="AU44" s="4">
        <v>28</v>
      </c>
      <c r="AV44" s="7"/>
      <c r="AW44" s="7"/>
      <c r="AX44" s="7"/>
      <c r="AY44" s="7"/>
      <c r="AZ44" s="7"/>
      <c r="BA44" s="4" t="s">
        <v>229</v>
      </c>
      <c r="BB44" s="6"/>
      <c r="BC44" s="6"/>
      <c r="BD44" s="8">
        <v>0</v>
      </c>
      <c r="BE44" s="4" t="s">
        <v>371</v>
      </c>
      <c r="BF44" s="4" t="str">
        <f>VLOOKUP(R44,'[7]Loan Disbursement Report'!$T:$Z,7,0)</f>
        <v>9839027912</v>
      </c>
      <c r="BG44" s="10">
        <v>45793</v>
      </c>
      <c r="BH44" s="7" t="s">
        <v>857</v>
      </c>
      <c r="BI44" s="7" t="s">
        <v>858</v>
      </c>
      <c r="BJ44" s="7"/>
      <c r="BK44" s="11" t="s">
        <v>233</v>
      </c>
      <c r="BL44" s="11" t="s">
        <v>232</v>
      </c>
      <c r="BM44" s="11" t="s">
        <v>859</v>
      </c>
      <c r="BN44" s="11"/>
      <c r="BO44" s="11"/>
      <c r="BP44" s="11"/>
      <c r="BQ44" s="11"/>
      <c r="BR44" s="11"/>
      <c r="BS44" s="11" t="s">
        <v>860</v>
      </c>
      <c r="BT44" s="11" t="s">
        <v>81</v>
      </c>
      <c r="BU44" s="11" t="s">
        <v>82</v>
      </c>
    </row>
    <row r="45" ht="27.6" spans="1:73">
      <c r="A45" s="4" t="s">
        <v>211</v>
      </c>
      <c r="B45" s="4" t="s">
        <v>37</v>
      </c>
      <c r="C45" s="4" t="s">
        <v>212</v>
      </c>
      <c r="D45" s="4" t="s">
        <v>52</v>
      </c>
      <c r="E45" s="4" t="s">
        <v>51</v>
      </c>
      <c r="F45" s="4" t="s">
        <v>35</v>
      </c>
      <c r="G45" s="4" t="s">
        <v>36</v>
      </c>
      <c r="H45" s="4">
        <v>192788</v>
      </c>
      <c r="I45" s="4" t="s">
        <v>263</v>
      </c>
      <c r="J45" s="4">
        <v>192788</v>
      </c>
      <c r="K45" s="4" t="s">
        <v>264</v>
      </c>
      <c r="L45" s="4" t="s">
        <v>265</v>
      </c>
      <c r="M45" s="4">
        <v>405834</v>
      </c>
      <c r="N45" s="4" t="s">
        <v>266</v>
      </c>
      <c r="O45" s="4">
        <v>643263</v>
      </c>
      <c r="P45" s="4" t="s">
        <v>267</v>
      </c>
      <c r="Q45" s="4" t="s">
        <v>728</v>
      </c>
      <c r="R45" s="4" t="s">
        <v>716</v>
      </c>
      <c r="S45" s="4" t="s">
        <v>716</v>
      </c>
      <c r="T45" s="4" t="s">
        <v>220</v>
      </c>
      <c r="U45" s="4" t="s">
        <v>221</v>
      </c>
      <c r="V45" s="4">
        <v>0</v>
      </c>
      <c r="W45" s="4" t="s">
        <v>729</v>
      </c>
      <c r="X45" s="4">
        <v>358650860</v>
      </c>
      <c r="Y45" s="4" t="s">
        <v>717</v>
      </c>
      <c r="Z45" s="4" t="s">
        <v>807</v>
      </c>
      <c r="AA45" s="5">
        <v>14999</v>
      </c>
      <c r="AB45" s="4"/>
      <c r="AC45" s="4">
        <v>50</v>
      </c>
      <c r="AD45" s="4" t="s">
        <v>731</v>
      </c>
      <c r="AE45" s="4" t="s">
        <v>854</v>
      </c>
      <c r="AF45" s="4" t="s">
        <v>1000</v>
      </c>
      <c r="AG45" s="4" t="s">
        <v>856</v>
      </c>
      <c r="AH45" s="4" t="s">
        <v>808</v>
      </c>
      <c r="AI45" s="5">
        <v>340</v>
      </c>
      <c r="AJ45" s="5">
        <v>340</v>
      </c>
      <c r="AK45" s="4" t="s">
        <v>262</v>
      </c>
      <c r="AL45" s="5">
        <v>7677.84</v>
      </c>
      <c r="AM45" s="5">
        <v>1502.16</v>
      </c>
      <c r="AN45" s="5">
        <v>9180</v>
      </c>
      <c r="AO45" s="5">
        <v>7321.16</v>
      </c>
      <c r="AP45" s="5">
        <v>420.84</v>
      </c>
      <c r="AQ45" s="5">
        <v>7742</v>
      </c>
      <c r="AR45" s="5">
        <v>0</v>
      </c>
      <c r="AS45" s="5">
        <v>0</v>
      </c>
      <c r="AT45" s="5">
        <v>0</v>
      </c>
      <c r="AU45" s="4">
        <v>27</v>
      </c>
      <c r="AV45" s="7"/>
      <c r="AW45" s="7"/>
      <c r="AX45" s="7"/>
      <c r="AY45" s="7"/>
      <c r="AZ45" s="7"/>
      <c r="BA45" s="4" t="s">
        <v>229</v>
      </c>
      <c r="BB45" s="6"/>
      <c r="BC45" s="6"/>
      <c r="BD45" s="8">
        <v>0</v>
      </c>
      <c r="BE45" s="4" t="s">
        <v>716</v>
      </c>
      <c r="BF45" s="4" t="str">
        <f>VLOOKUP(R45,'[7]Loan Disbursement Report'!$T:$Z,7,0)</f>
        <v>7897837858</v>
      </c>
      <c r="BG45" s="10">
        <v>45793</v>
      </c>
      <c r="BH45" s="7" t="s">
        <v>857</v>
      </c>
      <c r="BI45" s="7" t="s">
        <v>858</v>
      </c>
      <c r="BJ45" s="7"/>
      <c r="BK45" s="11" t="s">
        <v>233</v>
      </c>
      <c r="BL45" s="11" t="s">
        <v>232</v>
      </c>
      <c r="BM45" s="11" t="s">
        <v>859</v>
      </c>
      <c r="BN45" s="11"/>
      <c r="BO45" s="11"/>
      <c r="BP45" s="11"/>
      <c r="BQ45" s="11"/>
      <c r="BR45" s="11"/>
      <c r="BS45" s="11" t="s">
        <v>860</v>
      </c>
      <c r="BT45" s="11" t="s">
        <v>81</v>
      </c>
      <c r="BU45" s="11" t="s">
        <v>82</v>
      </c>
    </row>
    <row r="46" ht="27.6" spans="1:73">
      <c r="A46" s="4" t="s">
        <v>211</v>
      </c>
      <c r="B46" s="4" t="s">
        <v>37</v>
      </c>
      <c r="C46" s="4" t="s">
        <v>212</v>
      </c>
      <c r="D46" s="4" t="s">
        <v>52</v>
      </c>
      <c r="E46" s="4" t="s">
        <v>51</v>
      </c>
      <c r="F46" s="4" t="s">
        <v>35</v>
      </c>
      <c r="G46" s="4" t="s">
        <v>36</v>
      </c>
      <c r="H46" s="4">
        <v>191076</v>
      </c>
      <c r="I46" s="4" t="s">
        <v>388</v>
      </c>
      <c r="J46" s="4">
        <v>191076</v>
      </c>
      <c r="K46" s="4" t="s">
        <v>264</v>
      </c>
      <c r="L46" s="4" t="s">
        <v>265</v>
      </c>
      <c r="M46" s="4">
        <v>397994</v>
      </c>
      <c r="N46" s="4" t="s">
        <v>389</v>
      </c>
      <c r="O46" s="4">
        <v>593423</v>
      </c>
      <c r="P46" s="4" t="s">
        <v>679</v>
      </c>
      <c r="Q46" s="4" t="s">
        <v>218</v>
      </c>
      <c r="R46" s="4" t="s">
        <v>680</v>
      </c>
      <c r="S46" s="4" t="s">
        <v>680</v>
      </c>
      <c r="T46" s="4" t="s">
        <v>258</v>
      </c>
      <c r="U46" s="4" t="s">
        <v>221</v>
      </c>
      <c r="V46" s="4">
        <v>0</v>
      </c>
      <c r="W46" s="4" t="s">
        <v>222</v>
      </c>
      <c r="X46" s="4">
        <v>358653251</v>
      </c>
      <c r="Y46" s="4" t="s">
        <v>681</v>
      </c>
      <c r="Z46" s="4" t="s">
        <v>790</v>
      </c>
      <c r="AA46" s="5">
        <v>65000</v>
      </c>
      <c r="AB46" s="4"/>
      <c r="AC46" s="4">
        <v>102</v>
      </c>
      <c r="AD46" s="4" t="s">
        <v>694</v>
      </c>
      <c r="AE46" s="4" t="s">
        <v>854</v>
      </c>
      <c r="AF46" s="4" t="s">
        <v>1002</v>
      </c>
      <c r="AG46" s="4" t="s">
        <v>856</v>
      </c>
      <c r="AH46" s="4" t="s">
        <v>792</v>
      </c>
      <c r="AI46" s="5">
        <v>810</v>
      </c>
      <c r="AJ46" s="5">
        <v>810</v>
      </c>
      <c r="AK46" s="4" t="s">
        <v>288</v>
      </c>
      <c r="AL46" s="5">
        <v>14878.91</v>
      </c>
      <c r="AM46" s="5">
        <v>7801.09</v>
      </c>
      <c r="AN46" s="5">
        <v>22680</v>
      </c>
      <c r="AO46" s="5">
        <v>50121.09</v>
      </c>
      <c r="AP46" s="5">
        <v>9359.91</v>
      </c>
      <c r="AQ46" s="5">
        <v>59481</v>
      </c>
      <c r="AR46" s="5">
        <v>0</v>
      </c>
      <c r="AS46" s="5">
        <v>0</v>
      </c>
      <c r="AT46" s="5">
        <v>0</v>
      </c>
      <c r="AU46" s="4">
        <v>28</v>
      </c>
      <c r="AV46" s="7"/>
      <c r="AW46" s="7"/>
      <c r="AX46" s="7"/>
      <c r="AY46" s="7"/>
      <c r="AZ46" s="7"/>
      <c r="BA46" s="4" t="s">
        <v>229</v>
      </c>
      <c r="BB46" s="6"/>
      <c r="BC46" s="6"/>
      <c r="BD46" s="8">
        <v>0</v>
      </c>
      <c r="BE46" s="4" t="s">
        <v>680</v>
      </c>
      <c r="BF46" s="4" t="str">
        <f>VLOOKUP(R46,'[7]Loan Disbursement Report'!$T:$Z,7,0)</f>
        <v>8543977534</v>
      </c>
      <c r="BG46" s="10">
        <v>45793</v>
      </c>
      <c r="BH46" s="7" t="s">
        <v>857</v>
      </c>
      <c r="BI46" s="7" t="s">
        <v>875</v>
      </c>
      <c r="BJ46" s="7" t="s">
        <v>876</v>
      </c>
      <c r="BK46" s="11"/>
      <c r="BL46" s="11" t="s">
        <v>875</v>
      </c>
      <c r="BM46" s="11" t="s">
        <v>877</v>
      </c>
      <c r="BN46" s="11"/>
      <c r="BO46" s="11"/>
      <c r="BP46" s="11"/>
      <c r="BQ46" s="11"/>
      <c r="BR46" s="11"/>
      <c r="BS46" s="7" t="s">
        <v>876</v>
      </c>
      <c r="BT46" s="11" t="s">
        <v>81</v>
      </c>
      <c r="BU46" s="11" t="s">
        <v>82</v>
      </c>
    </row>
    <row r="47" ht="27.6" spans="1:73">
      <c r="A47" s="4" t="s">
        <v>211</v>
      </c>
      <c r="B47" s="4" t="s">
        <v>37</v>
      </c>
      <c r="C47" s="4" t="s">
        <v>212</v>
      </c>
      <c r="D47" s="4" t="s">
        <v>52</v>
      </c>
      <c r="E47" s="4" t="s">
        <v>51</v>
      </c>
      <c r="F47" s="4" t="s">
        <v>35</v>
      </c>
      <c r="G47" s="4" t="s">
        <v>36</v>
      </c>
      <c r="H47" s="4">
        <v>192150</v>
      </c>
      <c r="I47" s="4" t="s">
        <v>534</v>
      </c>
      <c r="J47" s="4">
        <v>192150</v>
      </c>
      <c r="K47" s="4" t="s">
        <v>264</v>
      </c>
      <c r="L47" s="4" t="s">
        <v>265</v>
      </c>
      <c r="M47" s="4">
        <v>396365</v>
      </c>
      <c r="N47" s="4" t="s">
        <v>535</v>
      </c>
      <c r="O47" s="4">
        <v>616585</v>
      </c>
      <c r="P47" s="4" t="s">
        <v>672</v>
      </c>
      <c r="Q47" s="4" t="s">
        <v>218</v>
      </c>
      <c r="R47" s="4" t="s">
        <v>1003</v>
      </c>
      <c r="S47" s="4" t="s">
        <v>1003</v>
      </c>
      <c r="T47" s="4" t="s">
        <v>258</v>
      </c>
      <c r="U47" s="4" t="s">
        <v>221</v>
      </c>
      <c r="V47" s="4">
        <v>0</v>
      </c>
      <c r="W47" s="4" t="s">
        <v>222</v>
      </c>
      <c r="X47" s="4">
        <v>358653677</v>
      </c>
      <c r="Y47" s="4" t="s">
        <v>1004</v>
      </c>
      <c r="Z47" s="4" t="s">
        <v>791</v>
      </c>
      <c r="AA47" s="5">
        <v>65000</v>
      </c>
      <c r="AB47" s="4"/>
      <c r="AC47" s="4">
        <v>102</v>
      </c>
      <c r="AD47" s="4" t="s">
        <v>694</v>
      </c>
      <c r="AE47" s="4" t="s">
        <v>854</v>
      </c>
      <c r="AF47" s="4" t="s">
        <v>855</v>
      </c>
      <c r="AG47" s="4" t="s">
        <v>856</v>
      </c>
      <c r="AH47" s="4" t="s">
        <v>792</v>
      </c>
      <c r="AI47" s="5">
        <v>810</v>
      </c>
      <c r="AJ47" s="5">
        <v>810</v>
      </c>
      <c r="AK47" s="4" t="s">
        <v>288</v>
      </c>
      <c r="AL47" s="5">
        <v>14929.01</v>
      </c>
      <c r="AM47" s="5">
        <v>7750.99</v>
      </c>
      <c r="AN47" s="5">
        <v>22680</v>
      </c>
      <c r="AO47" s="5">
        <v>50070.99</v>
      </c>
      <c r="AP47" s="5">
        <v>9339.01</v>
      </c>
      <c r="AQ47" s="5">
        <v>59410</v>
      </c>
      <c r="AR47" s="5">
        <v>0</v>
      </c>
      <c r="AS47" s="5">
        <v>0</v>
      </c>
      <c r="AT47" s="5">
        <v>0</v>
      </c>
      <c r="AU47" s="4">
        <v>28</v>
      </c>
      <c r="AV47" s="7"/>
      <c r="AW47" s="7"/>
      <c r="AX47" s="7"/>
      <c r="AY47" s="7"/>
      <c r="AZ47" s="7"/>
      <c r="BA47" s="4" t="s">
        <v>229</v>
      </c>
      <c r="BB47" s="6"/>
      <c r="BC47" s="6"/>
      <c r="BD47" s="8">
        <v>0</v>
      </c>
      <c r="BE47" s="4" t="s">
        <v>1003</v>
      </c>
      <c r="BF47" s="4" t="str">
        <f>VLOOKUP(R47,'[7]Loan Disbursement Report'!$T:$Z,7,0)</f>
        <v>8423322431</v>
      </c>
      <c r="BG47" s="10">
        <v>45793</v>
      </c>
      <c r="BH47" s="7" t="s">
        <v>857</v>
      </c>
      <c r="BI47" s="7" t="s">
        <v>875</v>
      </c>
      <c r="BJ47" s="7" t="s">
        <v>876</v>
      </c>
      <c r="BK47" s="11"/>
      <c r="BL47" s="11" t="s">
        <v>875</v>
      </c>
      <c r="BM47" s="11" t="s">
        <v>877</v>
      </c>
      <c r="BN47" s="11"/>
      <c r="BO47" s="11"/>
      <c r="BP47" s="11"/>
      <c r="BQ47" s="11"/>
      <c r="BR47" s="11"/>
      <c r="BS47" s="7" t="s">
        <v>876</v>
      </c>
      <c r="BT47" s="11" t="s">
        <v>81</v>
      </c>
      <c r="BU47" s="11" t="s">
        <v>82</v>
      </c>
    </row>
    <row r="48" ht="27.6" spans="1:73">
      <c r="A48" s="4" t="s">
        <v>211</v>
      </c>
      <c r="B48" s="4" t="s">
        <v>37</v>
      </c>
      <c r="C48" s="4" t="s">
        <v>212</v>
      </c>
      <c r="D48" s="4" t="s">
        <v>52</v>
      </c>
      <c r="E48" s="4" t="s">
        <v>51</v>
      </c>
      <c r="F48" s="4" t="s">
        <v>35</v>
      </c>
      <c r="G48" s="4" t="s">
        <v>36</v>
      </c>
      <c r="H48" s="4">
        <v>190823</v>
      </c>
      <c r="I48" s="4" t="s">
        <v>283</v>
      </c>
      <c r="J48" s="4">
        <v>190823</v>
      </c>
      <c r="K48" s="4" t="s">
        <v>264</v>
      </c>
      <c r="L48" s="4" t="s">
        <v>265</v>
      </c>
      <c r="M48" s="4">
        <v>383909</v>
      </c>
      <c r="N48" s="4" t="s">
        <v>284</v>
      </c>
      <c r="O48" s="4">
        <v>575077</v>
      </c>
      <c r="P48" s="4" t="s">
        <v>963</v>
      </c>
      <c r="Q48" s="4" t="s">
        <v>218</v>
      </c>
      <c r="R48" s="4" t="s">
        <v>1005</v>
      </c>
      <c r="S48" s="4" t="s">
        <v>1005</v>
      </c>
      <c r="T48" s="4" t="s">
        <v>220</v>
      </c>
      <c r="U48" s="4" t="s">
        <v>221</v>
      </c>
      <c r="V48" s="4">
        <v>0</v>
      </c>
      <c r="W48" s="4" t="s">
        <v>222</v>
      </c>
      <c r="X48" s="4">
        <v>358878902</v>
      </c>
      <c r="Y48" s="4" t="s">
        <v>1006</v>
      </c>
      <c r="Z48" s="4" t="s">
        <v>1007</v>
      </c>
      <c r="AA48" s="5">
        <v>37000</v>
      </c>
      <c r="AB48" s="4"/>
      <c r="AC48" s="4">
        <v>102</v>
      </c>
      <c r="AD48" s="4" t="s">
        <v>499</v>
      </c>
      <c r="AE48" s="4" t="s">
        <v>854</v>
      </c>
      <c r="AF48" s="4" t="s">
        <v>895</v>
      </c>
      <c r="AG48" s="4" t="s">
        <v>856</v>
      </c>
      <c r="AH48" s="4" t="s">
        <v>1008</v>
      </c>
      <c r="AI48" s="5">
        <v>460</v>
      </c>
      <c r="AJ48" s="5">
        <v>460</v>
      </c>
      <c r="AK48" s="4" t="s">
        <v>288</v>
      </c>
      <c r="AL48" s="5">
        <v>6893.8</v>
      </c>
      <c r="AM48" s="5">
        <v>3686.2</v>
      </c>
      <c r="AN48" s="5">
        <v>10580</v>
      </c>
      <c r="AO48" s="5">
        <v>30106.2</v>
      </c>
      <c r="AP48" s="5">
        <v>6032.8</v>
      </c>
      <c r="AQ48" s="5">
        <v>36139</v>
      </c>
      <c r="AR48" s="5">
        <v>0</v>
      </c>
      <c r="AS48" s="5">
        <v>0</v>
      </c>
      <c r="AT48" s="5">
        <v>0</v>
      </c>
      <c r="AU48" s="4">
        <v>23</v>
      </c>
      <c r="AV48" s="7"/>
      <c r="AW48" s="7"/>
      <c r="AX48" s="7"/>
      <c r="AY48" s="7"/>
      <c r="AZ48" s="7"/>
      <c r="BA48" s="4" t="s">
        <v>229</v>
      </c>
      <c r="BB48" s="6"/>
      <c r="BC48" s="6"/>
      <c r="BD48" s="8">
        <v>0</v>
      </c>
      <c r="BE48" s="4" t="s">
        <v>1005</v>
      </c>
      <c r="BF48" s="4" t="str">
        <f>VLOOKUP(R48,'[7]Loan Disbursement Report'!$T:$Z,7,0)</f>
        <v>8303399891</v>
      </c>
      <c r="BG48" s="10">
        <v>45793</v>
      </c>
      <c r="BH48" s="7" t="s">
        <v>857</v>
      </c>
      <c r="BI48" s="7" t="s">
        <v>858</v>
      </c>
      <c r="BJ48" s="7"/>
      <c r="BK48" s="11" t="s">
        <v>233</v>
      </c>
      <c r="BL48" s="11" t="s">
        <v>232</v>
      </c>
      <c r="BM48" s="11" t="s">
        <v>859</v>
      </c>
      <c r="BN48" s="11"/>
      <c r="BO48" s="11"/>
      <c r="BP48" s="11"/>
      <c r="BQ48" s="11"/>
      <c r="BR48" s="11"/>
      <c r="BS48" s="11" t="s">
        <v>860</v>
      </c>
      <c r="BT48" s="11" t="s">
        <v>81</v>
      </c>
      <c r="BU48" s="11" t="s">
        <v>82</v>
      </c>
    </row>
    <row r="49" ht="27.6" spans="1:73">
      <c r="A49" s="4" t="s">
        <v>211</v>
      </c>
      <c r="B49" s="4" t="s">
        <v>37</v>
      </c>
      <c r="C49" s="4" t="s">
        <v>212</v>
      </c>
      <c r="D49" s="4" t="s">
        <v>52</v>
      </c>
      <c r="E49" s="4" t="s">
        <v>51</v>
      </c>
      <c r="F49" s="4" t="s">
        <v>35</v>
      </c>
      <c r="G49" s="4" t="s">
        <v>36</v>
      </c>
      <c r="H49" s="4">
        <v>190823</v>
      </c>
      <c r="I49" s="4" t="s">
        <v>283</v>
      </c>
      <c r="J49" s="4">
        <v>190823</v>
      </c>
      <c r="K49" s="4" t="s">
        <v>264</v>
      </c>
      <c r="L49" s="4" t="s">
        <v>265</v>
      </c>
      <c r="M49" s="4">
        <v>383909</v>
      </c>
      <c r="N49" s="4" t="s">
        <v>284</v>
      </c>
      <c r="O49" s="4">
        <v>588939</v>
      </c>
      <c r="P49" s="4" t="s">
        <v>776</v>
      </c>
      <c r="Q49" s="4" t="s">
        <v>218</v>
      </c>
      <c r="R49" s="4" t="s">
        <v>1009</v>
      </c>
      <c r="S49" s="4" t="s">
        <v>1009</v>
      </c>
      <c r="T49" s="4" t="s">
        <v>220</v>
      </c>
      <c r="U49" s="4" t="s">
        <v>221</v>
      </c>
      <c r="V49" s="4">
        <v>0</v>
      </c>
      <c r="W49" s="4" t="s">
        <v>401</v>
      </c>
      <c r="X49" s="4">
        <v>358878903</v>
      </c>
      <c r="Y49" s="4" t="s">
        <v>223</v>
      </c>
      <c r="Z49" s="4" t="s">
        <v>1007</v>
      </c>
      <c r="AA49" s="5">
        <v>18000</v>
      </c>
      <c r="AB49" s="4"/>
      <c r="AC49" s="4">
        <v>75</v>
      </c>
      <c r="AD49" s="4" t="s">
        <v>499</v>
      </c>
      <c r="AE49" s="4" t="s">
        <v>939</v>
      </c>
      <c r="AF49" s="4" t="s">
        <v>1010</v>
      </c>
      <c r="AG49" s="4" t="s">
        <v>856</v>
      </c>
      <c r="AH49" s="4" t="s">
        <v>1008</v>
      </c>
      <c r="AI49" s="5">
        <v>290</v>
      </c>
      <c r="AJ49" s="5">
        <v>290</v>
      </c>
      <c r="AK49" s="4" t="s">
        <v>288</v>
      </c>
      <c r="AL49" s="5">
        <v>4958.92</v>
      </c>
      <c r="AM49" s="5">
        <v>1711.08</v>
      </c>
      <c r="AN49" s="5">
        <v>6670</v>
      </c>
      <c r="AO49" s="5">
        <v>13041.08</v>
      </c>
      <c r="AP49" s="5">
        <v>1663.92</v>
      </c>
      <c r="AQ49" s="5">
        <v>14705</v>
      </c>
      <c r="AR49" s="5">
        <v>0</v>
      </c>
      <c r="AS49" s="5">
        <v>0</v>
      </c>
      <c r="AT49" s="5">
        <v>0</v>
      </c>
      <c r="AU49" s="4">
        <v>23</v>
      </c>
      <c r="AV49" s="7"/>
      <c r="AW49" s="7"/>
      <c r="AX49" s="7"/>
      <c r="AY49" s="7"/>
      <c r="AZ49" s="7"/>
      <c r="BA49" s="4" t="s">
        <v>229</v>
      </c>
      <c r="BB49" s="6"/>
      <c r="BC49" s="6"/>
      <c r="BD49" s="8">
        <v>0</v>
      </c>
      <c r="BE49" s="4" t="s">
        <v>1009</v>
      </c>
      <c r="BF49" s="4" t="str">
        <f>VLOOKUP(R49,'[7]Loan Disbursement Report'!$T:$Z,7,0)</f>
        <v>9792359086</v>
      </c>
      <c r="BG49" s="10">
        <v>45793</v>
      </c>
      <c r="BH49" s="7" t="s">
        <v>857</v>
      </c>
      <c r="BI49" s="7" t="s">
        <v>858</v>
      </c>
      <c r="BJ49" s="7"/>
      <c r="BK49" s="11" t="s">
        <v>233</v>
      </c>
      <c r="BL49" s="11" t="s">
        <v>232</v>
      </c>
      <c r="BM49" s="11" t="s">
        <v>859</v>
      </c>
      <c r="BN49" s="11"/>
      <c r="BO49" s="11"/>
      <c r="BP49" s="11"/>
      <c r="BQ49" s="11"/>
      <c r="BR49" s="11"/>
      <c r="BS49" s="11" t="s">
        <v>860</v>
      </c>
      <c r="BT49" s="11" t="s">
        <v>81</v>
      </c>
      <c r="BU49" s="11" t="s">
        <v>82</v>
      </c>
    </row>
    <row r="50" ht="27.6" spans="1:73">
      <c r="A50" s="4" t="s">
        <v>211</v>
      </c>
      <c r="B50" s="4" t="s">
        <v>37</v>
      </c>
      <c r="C50" s="4" t="s">
        <v>212</v>
      </c>
      <c r="D50" s="4" t="s">
        <v>52</v>
      </c>
      <c r="E50" s="4" t="s">
        <v>51</v>
      </c>
      <c r="F50" s="4" t="s">
        <v>35</v>
      </c>
      <c r="G50" s="4" t="s">
        <v>36</v>
      </c>
      <c r="H50" s="4">
        <v>190823</v>
      </c>
      <c r="I50" s="4" t="s">
        <v>283</v>
      </c>
      <c r="J50" s="4">
        <v>190823</v>
      </c>
      <c r="K50" s="4" t="s">
        <v>264</v>
      </c>
      <c r="L50" s="4" t="s">
        <v>265</v>
      </c>
      <c r="M50" s="4">
        <v>383909</v>
      </c>
      <c r="N50" s="4" t="s">
        <v>284</v>
      </c>
      <c r="O50" s="4">
        <v>858479</v>
      </c>
      <c r="P50" s="4" t="s">
        <v>1011</v>
      </c>
      <c r="Q50" s="4" t="s">
        <v>218</v>
      </c>
      <c r="R50" s="4" t="s">
        <v>1012</v>
      </c>
      <c r="S50" s="4" t="s">
        <v>1012</v>
      </c>
      <c r="T50" s="4" t="s">
        <v>258</v>
      </c>
      <c r="U50" s="4" t="s">
        <v>221</v>
      </c>
      <c r="V50" s="4">
        <v>0</v>
      </c>
      <c r="W50" s="4" t="s">
        <v>222</v>
      </c>
      <c r="X50" s="4">
        <v>358878904</v>
      </c>
      <c r="Y50" s="4" t="s">
        <v>1013</v>
      </c>
      <c r="Z50" s="4" t="s">
        <v>810</v>
      </c>
      <c r="AA50" s="5">
        <v>14000</v>
      </c>
      <c r="AB50" s="4"/>
      <c r="AC50" s="4">
        <v>50</v>
      </c>
      <c r="AD50" s="4" t="s">
        <v>499</v>
      </c>
      <c r="AE50" s="4" t="s">
        <v>939</v>
      </c>
      <c r="AF50" s="4" t="s">
        <v>1014</v>
      </c>
      <c r="AG50" s="4" t="s">
        <v>856</v>
      </c>
      <c r="AH50" s="4" t="s">
        <v>1007</v>
      </c>
      <c r="AI50" s="5">
        <v>320</v>
      </c>
      <c r="AJ50" s="5">
        <v>320</v>
      </c>
      <c r="AK50" s="4" t="s">
        <v>288</v>
      </c>
      <c r="AL50" s="5">
        <v>6429.17</v>
      </c>
      <c r="AM50" s="5">
        <v>1250.83</v>
      </c>
      <c r="AN50" s="5">
        <v>7680</v>
      </c>
      <c r="AO50" s="5">
        <v>7570.83</v>
      </c>
      <c r="AP50" s="5">
        <v>479.17</v>
      </c>
      <c r="AQ50" s="5">
        <v>8050</v>
      </c>
      <c r="AR50" s="5">
        <v>0</v>
      </c>
      <c r="AS50" s="5">
        <v>0</v>
      </c>
      <c r="AT50" s="5">
        <v>0</v>
      </c>
      <c r="AU50" s="4">
        <v>24</v>
      </c>
      <c r="AV50" s="7"/>
      <c r="AW50" s="7"/>
      <c r="AX50" s="7"/>
      <c r="AY50" s="7"/>
      <c r="AZ50" s="7"/>
      <c r="BA50" s="4" t="s">
        <v>229</v>
      </c>
      <c r="BB50" s="6"/>
      <c r="BC50" s="6"/>
      <c r="BD50" s="8">
        <v>0</v>
      </c>
      <c r="BE50" s="4" t="s">
        <v>1012</v>
      </c>
      <c r="BF50" s="4" t="str">
        <f>VLOOKUP(R50,'[7]Loan Disbursement Report'!$T:$Z,7,0)</f>
        <v>9351850667</v>
      </c>
      <c r="BG50" s="10">
        <v>45793</v>
      </c>
      <c r="BH50" s="7" t="s">
        <v>857</v>
      </c>
      <c r="BI50" s="7" t="s">
        <v>858</v>
      </c>
      <c r="BJ50" s="7"/>
      <c r="BK50" s="11" t="s">
        <v>233</v>
      </c>
      <c r="BL50" s="11" t="s">
        <v>232</v>
      </c>
      <c r="BM50" s="11" t="s">
        <v>859</v>
      </c>
      <c r="BN50" s="11"/>
      <c r="BO50" s="11"/>
      <c r="BP50" s="11"/>
      <c r="BQ50" s="11"/>
      <c r="BR50" s="11"/>
      <c r="BS50" s="11" t="s">
        <v>860</v>
      </c>
      <c r="BT50" s="11" t="s">
        <v>81</v>
      </c>
      <c r="BU50" s="11" t="s">
        <v>82</v>
      </c>
    </row>
    <row r="51" ht="27.6" spans="1:73">
      <c r="A51" s="4" t="s">
        <v>211</v>
      </c>
      <c r="B51" s="4" t="s">
        <v>37</v>
      </c>
      <c r="C51" s="4" t="s">
        <v>212</v>
      </c>
      <c r="D51" s="4" t="s">
        <v>52</v>
      </c>
      <c r="E51" s="4" t="s">
        <v>51</v>
      </c>
      <c r="F51" s="4" t="s">
        <v>35</v>
      </c>
      <c r="G51" s="4" t="s">
        <v>36</v>
      </c>
      <c r="H51" s="4">
        <v>190823</v>
      </c>
      <c r="I51" s="4" t="s">
        <v>283</v>
      </c>
      <c r="J51" s="4">
        <v>190823</v>
      </c>
      <c r="K51" s="4" t="s">
        <v>264</v>
      </c>
      <c r="L51" s="4" t="s">
        <v>265</v>
      </c>
      <c r="M51" s="4">
        <v>383909</v>
      </c>
      <c r="N51" s="4" t="s">
        <v>284</v>
      </c>
      <c r="O51" s="4">
        <v>858479</v>
      </c>
      <c r="P51" s="4" t="s">
        <v>1011</v>
      </c>
      <c r="Q51" s="4" t="s">
        <v>218</v>
      </c>
      <c r="R51" s="4" t="s">
        <v>1015</v>
      </c>
      <c r="S51" s="4" t="s">
        <v>1015</v>
      </c>
      <c r="T51" s="4" t="s">
        <v>258</v>
      </c>
      <c r="U51" s="4" t="s">
        <v>221</v>
      </c>
      <c r="V51" s="4">
        <v>0</v>
      </c>
      <c r="W51" s="4" t="s">
        <v>222</v>
      </c>
      <c r="X51" s="4">
        <v>358878905</v>
      </c>
      <c r="Y51" s="4" t="s">
        <v>1016</v>
      </c>
      <c r="Z51" s="4" t="s">
        <v>803</v>
      </c>
      <c r="AA51" s="5">
        <v>11000</v>
      </c>
      <c r="AB51" s="4"/>
      <c r="AC51" s="4">
        <v>75</v>
      </c>
      <c r="AD51" s="4" t="s">
        <v>499</v>
      </c>
      <c r="AE51" s="4" t="s">
        <v>939</v>
      </c>
      <c r="AF51" s="4" t="s">
        <v>1017</v>
      </c>
      <c r="AG51" s="4" t="s">
        <v>856</v>
      </c>
      <c r="AH51" s="4" t="s">
        <v>810</v>
      </c>
      <c r="AI51" s="5">
        <v>170</v>
      </c>
      <c r="AJ51" s="5">
        <v>170</v>
      </c>
      <c r="AK51" s="4" t="s">
        <v>288</v>
      </c>
      <c r="AL51" s="5">
        <v>3118.7</v>
      </c>
      <c r="AM51" s="5">
        <v>1131.3</v>
      </c>
      <c r="AN51" s="5">
        <v>4250</v>
      </c>
      <c r="AO51" s="5">
        <v>7881.3</v>
      </c>
      <c r="AP51" s="5">
        <v>1037.7</v>
      </c>
      <c r="AQ51" s="5">
        <v>8919</v>
      </c>
      <c r="AR51" s="5">
        <v>0</v>
      </c>
      <c r="AS51" s="5">
        <v>0</v>
      </c>
      <c r="AT51" s="5">
        <v>0</v>
      </c>
      <c r="AU51" s="4">
        <v>25</v>
      </c>
      <c r="AV51" s="7"/>
      <c r="AW51" s="7"/>
      <c r="AX51" s="7"/>
      <c r="AY51" s="7"/>
      <c r="AZ51" s="7"/>
      <c r="BA51" s="4" t="s">
        <v>229</v>
      </c>
      <c r="BB51" s="6"/>
      <c r="BC51" s="6"/>
      <c r="BD51" s="8">
        <v>0</v>
      </c>
      <c r="BE51" s="4" t="s">
        <v>1015</v>
      </c>
      <c r="BF51" s="4" t="str">
        <f>VLOOKUP(R51,'[7]Loan Disbursement Report'!$T:$Z,7,0)</f>
        <v>8425890180</v>
      </c>
      <c r="BG51" s="10">
        <v>45793</v>
      </c>
      <c r="BH51" s="7" t="s">
        <v>857</v>
      </c>
      <c r="BI51" s="7" t="s">
        <v>858</v>
      </c>
      <c r="BJ51" s="7"/>
      <c r="BK51" s="11" t="s">
        <v>233</v>
      </c>
      <c r="BL51" s="11" t="s">
        <v>232</v>
      </c>
      <c r="BM51" s="11" t="s">
        <v>859</v>
      </c>
      <c r="BN51" s="11"/>
      <c r="BO51" s="11"/>
      <c r="BP51" s="11"/>
      <c r="BQ51" s="11"/>
      <c r="BR51" s="11"/>
      <c r="BS51" s="11" t="s">
        <v>860</v>
      </c>
      <c r="BT51" s="11" t="s">
        <v>81</v>
      </c>
      <c r="BU51" s="11" t="s">
        <v>82</v>
      </c>
    </row>
    <row r="52" ht="27.6" spans="1:73">
      <c r="A52" s="4" t="s">
        <v>211</v>
      </c>
      <c r="B52" s="4" t="s">
        <v>37</v>
      </c>
      <c r="C52" s="4" t="s">
        <v>212</v>
      </c>
      <c r="D52" s="4" t="s">
        <v>52</v>
      </c>
      <c r="E52" s="4" t="s">
        <v>51</v>
      </c>
      <c r="F52" s="4" t="s">
        <v>35</v>
      </c>
      <c r="G52" s="4" t="s">
        <v>36</v>
      </c>
      <c r="H52" s="4">
        <v>191263</v>
      </c>
      <c r="I52" s="4" t="s">
        <v>861</v>
      </c>
      <c r="J52" s="4">
        <v>191263</v>
      </c>
      <c r="K52" s="4" t="s">
        <v>264</v>
      </c>
      <c r="L52" s="4" t="s">
        <v>265</v>
      </c>
      <c r="M52" s="4">
        <v>390904</v>
      </c>
      <c r="N52" s="4" t="s">
        <v>862</v>
      </c>
      <c r="O52" s="4">
        <v>578714</v>
      </c>
      <c r="P52" s="4" t="s">
        <v>863</v>
      </c>
      <c r="Q52" s="4" t="s">
        <v>218</v>
      </c>
      <c r="R52" s="4" t="s">
        <v>1018</v>
      </c>
      <c r="S52" s="4" t="s">
        <v>1018</v>
      </c>
      <c r="T52" s="4" t="s">
        <v>220</v>
      </c>
      <c r="U52" s="4" t="s">
        <v>221</v>
      </c>
      <c r="V52" s="4">
        <v>0</v>
      </c>
      <c r="W52" s="4" t="s">
        <v>222</v>
      </c>
      <c r="X52" s="4">
        <v>358878949</v>
      </c>
      <c r="Y52" s="4" t="s">
        <v>1019</v>
      </c>
      <c r="Z52" s="4" t="s">
        <v>803</v>
      </c>
      <c r="AA52" s="5">
        <v>12000</v>
      </c>
      <c r="AB52" s="4"/>
      <c r="AC52" s="4">
        <v>75</v>
      </c>
      <c r="AD52" s="4" t="s">
        <v>499</v>
      </c>
      <c r="AE52" s="4" t="s">
        <v>939</v>
      </c>
      <c r="AF52" s="4" t="s">
        <v>1020</v>
      </c>
      <c r="AG52" s="4" t="s">
        <v>856</v>
      </c>
      <c r="AH52" s="4" t="s">
        <v>1021</v>
      </c>
      <c r="AI52" s="5">
        <v>190</v>
      </c>
      <c r="AJ52" s="5">
        <v>190</v>
      </c>
      <c r="AK52" s="4" t="s">
        <v>298</v>
      </c>
      <c r="AL52" s="5">
        <v>3513.44</v>
      </c>
      <c r="AM52" s="5">
        <v>1236.56</v>
      </c>
      <c r="AN52" s="5">
        <v>4750</v>
      </c>
      <c r="AO52" s="5">
        <v>8486.56</v>
      </c>
      <c r="AP52" s="5">
        <v>1074.44</v>
      </c>
      <c r="AQ52" s="5">
        <v>9561</v>
      </c>
      <c r="AR52" s="5">
        <v>0</v>
      </c>
      <c r="AS52" s="5">
        <v>0</v>
      </c>
      <c r="AT52" s="5">
        <v>0</v>
      </c>
      <c r="AU52" s="4">
        <v>25</v>
      </c>
      <c r="AV52" s="7"/>
      <c r="AW52" s="7"/>
      <c r="AX52" s="7"/>
      <c r="AY52" s="7"/>
      <c r="AZ52" s="7"/>
      <c r="BA52" s="4" t="s">
        <v>229</v>
      </c>
      <c r="BB52" s="6"/>
      <c r="BC52" s="6"/>
      <c r="BD52" s="8">
        <v>0</v>
      </c>
      <c r="BE52" s="4" t="s">
        <v>1018</v>
      </c>
      <c r="BF52" s="4" t="str">
        <f>VLOOKUP(R52,'[7]Loan Disbursement Report'!$T:$Z,7,0)</f>
        <v>8738941454</v>
      </c>
      <c r="BG52" s="10">
        <v>45793</v>
      </c>
      <c r="BH52" s="7" t="s">
        <v>857</v>
      </c>
      <c r="BI52" s="7" t="s">
        <v>875</v>
      </c>
      <c r="BJ52" s="7" t="s">
        <v>876</v>
      </c>
      <c r="BK52" s="11"/>
      <c r="BL52" s="11" t="s">
        <v>875</v>
      </c>
      <c r="BM52" s="11" t="s">
        <v>877</v>
      </c>
      <c r="BN52" s="11"/>
      <c r="BO52" s="11"/>
      <c r="BP52" s="11"/>
      <c r="BQ52" s="11"/>
      <c r="BR52" s="11"/>
      <c r="BS52" s="7" t="s">
        <v>876</v>
      </c>
      <c r="BT52" s="11" t="s">
        <v>81</v>
      </c>
      <c r="BU52" s="11" t="s">
        <v>82</v>
      </c>
    </row>
    <row r="53" ht="27.6" spans="1:73">
      <c r="A53" s="4" t="s">
        <v>211</v>
      </c>
      <c r="B53" s="4" t="s">
        <v>37</v>
      </c>
      <c r="C53" s="4" t="s">
        <v>212</v>
      </c>
      <c r="D53" s="4" t="s">
        <v>52</v>
      </c>
      <c r="E53" s="4" t="s">
        <v>51</v>
      </c>
      <c r="F53" s="4" t="s">
        <v>35</v>
      </c>
      <c r="G53" s="4" t="s">
        <v>36</v>
      </c>
      <c r="H53" s="4">
        <v>193699</v>
      </c>
      <c r="I53" s="4" t="s">
        <v>315</v>
      </c>
      <c r="J53" s="4">
        <v>193699</v>
      </c>
      <c r="K53" s="4" t="s">
        <v>264</v>
      </c>
      <c r="L53" s="4" t="s">
        <v>265</v>
      </c>
      <c r="M53" s="4">
        <v>410282</v>
      </c>
      <c r="N53" s="4" t="s">
        <v>316</v>
      </c>
      <c r="O53" s="4">
        <v>624169</v>
      </c>
      <c r="P53" s="4" t="s">
        <v>317</v>
      </c>
      <c r="Q53" s="4" t="s">
        <v>218</v>
      </c>
      <c r="R53" s="4" t="s">
        <v>1022</v>
      </c>
      <c r="S53" s="4" t="s">
        <v>1022</v>
      </c>
      <c r="T53" s="4" t="s">
        <v>220</v>
      </c>
      <c r="U53" s="4" t="s">
        <v>221</v>
      </c>
      <c r="V53" s="4">
        <v>0</v>
      </c>
      <c r="W53" s="4" t="s">
        <v>278</v>
      </c>
      <c r="X53" s="4">
        <v>358878983</v>
      </c>
      <c r="Y53" s="4" t="s">
        <v>532</v>
      </c>
      <c r="Z53" s="4" t="s">
        <v>1023</v>
      </c>
      <c r="AA53" s="5">
        <v>10000</v>
      </c>
      <c r="AB53" s="4"/>
      <c r="AC53" s="4">
        <v>50</v>
      </c>
      <c r="AD53" s="4" t="s">
        <v>499</v>
      </c>
      <c r="AE53" s="4" t="s">
        <v>854</v>
      </c>
      <c r="AF53" s="4" t="s">
        <v>1024</v>
      </c>
      <c r="AG53" s="4" t="s">
        <v>856</v>
      </c>
      <c r="AH53" s="4" t="s">
        <v>1025</v>
      </c>
      <c r="AI53" s="5">
        <v>230</v>
      </c>
      <c r="AJ53" s="5">
        <v>230</v>
      </c>
      <c r="AK53" s="4" t="s">
        <v>227</v>
      </c>
      <c r="AL53" s="5">
        <v>4583.12</v>
      </c>
      <c r="AM53" s="5">
        <v>936.88</v>
      </c>
      <c r="AN53" s="5">
        <v>5520</v>
      </c>
      <c r="AO53" s="5">
        <v>5416.88</v>
      </c>
      <c r="AP53" s="5">
        <v>341.12</v>
      </c>
      <c r="AQ53" s="5">
        <v>5758</v>
      </c>
      <c r="AR53" s="5">
        <v>0</v>
      </c>
      <c r="AS53" s="5">
        <v>0</v>
      </c>
      <c r="AT53" s="5">
        <v>0</v>
      </c>
      <c r="AU53" s="4">
        <v>24</v>
      </c>
      <c r="AV53" s="7"/>
      <c r="AW53" s="7"/>
      <c r="AX53" s="7"/>
      <c r="AY53" s="7"/>
      <c r="AZ53" s="7"/>
      <c r="BA53" s="4" t="s">
        <v>229</v>
      </c>
      <c r="BB53" s="6"/>
      <c r="BC53" s="6"/>
      <c r="BD53" s="8">
        <v>0</v>
      </c>
      <c r="BE53" s="4" t="s">
        <v>1022</v>
      </c>
      <c r="BF53" s="4" t="str">
        <f>VLOOKUP(R53,'[7]Loan Disbursement Report'!$T:$Z,7,0)</f>
        <v>9120248978</v>
      </c>
      <c r="BG53" s="10">
        <v>45793</v>
      </c>
      <c r="BH53" s="7" t="s">
        <v>857</v>
      </c>
      <c r="BI53" s="7" t="s">
        <v>875</v>
      </c>
      <c r="BJ53" s="7" t="s">
        <v>876</v>
      </c>
      <c r="BK53" s="11"/>
      <c r="BL53" s="11" t="s">
        <v>875</v>
      </c>
      <c r="BM53" s="11" t="s">
        <v>877</v>
      </c>
      <c r="BN53" s="11"/>
      <c r="BO53" s="11"/>
      <c r="BP53" s="11"/>
      <c r="BQ53" s="11"/>
      <c r="BR53" s="11"/>
      <c r="BS53" s="7" t="s">
        <v>876</v>
      </c>
      <c r="BT53" s="11" t="s">
        <v>81</v>
      </c>
      <c r="BU53" s="11" t="s">
        <v>82</v>
      </c>
    </row>
    <row r="54" ht="27.6" spans="1:73">
      <c r="A54" s="4" t="s">
        <v>211</v>
      </c>
      <c r="B54" s="4" t="s">
        <v>37</v>
      </c>
      <c r="C54" s="4" t="s">
        <v>212</v>
      </c>
      <c r="D54" s="4" t="s">
        <v>52</v>
      </c>
      <c r="E54" s="4" t="s">
        <v>51</v>
      </c>
      <c r="F54" s="4" t="s">
        <v>35</v>
      </c>
      <c r="G54" s="4" t="s">
        <v>36</v>
      </c>
      <c r="H54" s="4">
        <v>211579</v>
      </c>
      <c r="I54" s="4" t="s">
        <v>451</v>
      </c>
      <c r="J54" s="4">
        <v>211579</v>
      </c>
      <c r="K54" s="4" t="s">
        <v>264</v>
      </c>
      <c r="L54" s="4" t="s">
        <v>265</v>
      </c>
      <c r="M54" s="4">
        <v>479998</v>
      </c>
      <c r="N54" s="4" t="s">
        <v>147</v>
      </c>
      <c r="O54" s="4">
        <v>802637</v>
      </c>
      <c r="P54" s="4" t="s">
        <v>458</v>
      </c>
      <c r="Q54" s="4" t="s">
        <v>218</v>
      </c>
      <c r="R54" s="4" t="s">
        <v>1026</v>
      </c>
      <c r="S54" s="4" t="s">
        <v>1026</v>
      </c>
      <c r="T54" s="4" t="s">
        <v>220</v>
      </c>
      <c r="U54" s="4" t="s">
        <v>221</v>
      </c>
      <c r="V54" s="4">
        <v>0</v>
      </c>
      <c r="W54" s="4" t="s">
        <v>222</v>
      </c>
      <c r="X54" s="4">
        <v>358879001</v>
      </c>
      <c r="Y54" s="4" t="s">
        <v>527</v>
      </c>
      <c r="Z54" s="4" t="s">
        <v>810</v>
      </c>
      <c r="AA54" s="5">
        <v>34000</v>
      </c>
      <c r="AB54" s="4" t="s">
        <v>453</v>
      </c>
      <c r="AC54" s="4">
        <v>75</v>
      </c>
      <c r="AD54" s="4" t="s">
        <v>499</v>
      </c>
      <c r="AE54" s="4" t="s">
        <v>854</v>
      </c>
      <c r="AF54" s="4" t="s">
        <v>1027</v>
      </c>
      <c r="AG54" s="4" t="s">
        <v>856</v>
      </c>
      <c r="AH54" s="4" t="s">
        <v>811</v>
      </c>
      <c r="AI54" s="5">
        <v>540</v>
      </c>
      <c r="AJ54" s="5">
        <v>540</v>
      </c>
      <c r="AK54" s="4" t="s">
        <v>298</v>
      </c>
      <c r="AL54" s="5">
        <v>9574.8</v>
      </c>
      <c r="AM54" s="5">
        <v>3385.2</v>
      </c>
      <c r="AN54" s="5">
        <v>12960</v>
      </c>
      <c r="AO54" s="5">
        <v>24425.2</v>
      </c>
      <c r="AP54" s="5">
        <v>3135.8</v>
      </c>
      <c r="AQ54" s="5">
        <v>27561</v>
      </c>
      <c r="AR54" s="5">
        <v>0</v>
      </c>
      <c r="AS54" s="5">
        <v>0</v>
      </c>
      <c r="AT54" s="5">
        <v>0</v>
      </c>
      <c r="AU54" s="4">
        <v>24</v>
      </c>
      <c r="AV54" s="7"/>
      <c r="AW54" s="7"/>
      <c r="AX54" s="7"/>
      <c r="AY54" s="7"/>
      <c r="AZ54" s="7"/>
      <c r="BA54" s="4" t="s">
        <v>229</v>
      </c>
      <c r="BB54" s="6"/>
      <c r="BC54" s="6"/>
      <c r="BD54" s="8">
        <v>0</v>
      </c>
      <c r="BE54" s="4" t="s">
        <v>1026</v>
      </c>
      <c r="BF54" s="4" t="str">
        <f>VLOOKUP(R54,'[7]Loan Disbursement Report'!$T:$Z,7,0)</f>
        <v>9125376027</v>
      </c>
      <c r="BG54" s="10">
        <v>45793</v>
      </c>
      <c r="BH54" s="7" t="s">
        <v>857</v>
      </c>
      <c r="BI54" s="7" t="s">
        <v>875</v>
      </c>
      <c r="BJ54" s="7" t="s">
        <v>876</v>
      </c>
      <c r="BK54" s="11"/>
      <c r="BL54" s="11" t="s">
        <v>875</v>
      </c>
      <c r="BM54" s="11" t="s">
        <v>877</v>
      </c>
      <c r="BN54" s="11"/>
      <c r="BO54" s="11"/>
      <c r="BP54" s="11"/>
      <c r="BQ54" s="11"/>
      <c r="BR54" s="11"/>
      <c r="BS54" s="7" t="s">
        <v>876</v>
      </c>
      <c r="BT54" s="11" t="s">
        <v>81</v>
      </c>
      <c r="BU54" s="11" t="s">
        <v>82</v>
      </c>
    </row>
    <row r="55" ht="27.6" spans="1:73">
      <c r="A55" s="4" t="s">
        <v>211</v>
      </c>
      <c r="B55" s="4" t="s">
        <v>37</v>
      </c>
      <c r="C55" s="4" t="s">
        <v>212</v>
      </c>
      <c r="D55" s="4" t="s">
        <v>52</v>
      </c>
      <c r="E55" s="4" t="s">
        <v>51</v>
      </c>
      <c r="F55" s="4" t="s">
        <v>35</v>
      </c>
      <c r="G55" s="4" t="s">
        <v>36</v>
      </c>
      <c r="H55" s="4">
        <v>194011</v>
      </c>
      <c r="I55" s="4" t="s">
        <v>306</v>
      </c>
      <c r="J55" s="4">
        <v>194011</v>
      </c>
      <c r="K55" s="4" t="s">
        <v>264</v>
      </c>
      <c r="L55" s="4" t="s">
        <v>265</v>
      </c>
      <c r="M55" s="4">
        <v>411820</v>
      </c>
      <c r="N55" s="4" t="s">
        <v>307</v>
      </c>
      <c r="O55" s="4">
        <v>628225</v>
      </c>
      <c r="P55" s="4" t="s">
        <v>308</v>
      </c>
      <c r="Q55" s="4" t="s">
        <v>218</v>
      </c>
      <c r="R55" s="4" t="s">
        <v>309</v>
      </c>
      <c r="S55" s="4" t="s">
        <v>309</v>
      </c>
      <c r="T55" s="4" t="s">
        <v>258</v>
      </c>
      <c r="U55" s="4" t="s">
        <v>310</v>
      </c>
      <c r="V55" s="4">
        <v>0</v>
      </c>
      <c r="W55" s="4" t="s">
        <v>222</v>
      </c>
      <c r="X55" s="4">
        <v>358965083</v>
      </c>
      <c r="Y55" s="4" t="s">
        <v>311</v>
      </c>
      <c r="Z55" s="4" t="s">
        <v>810</v>
      </c>
      <c r="AA55" s="5">
        <v>65000</v>
      </c>
      <c r="AB55" s="4"/>
      <c r="AC55" s="4">
        <v>102</v>
      </c>
      <c r="AD55" s="4" t="s">
        <v>694</v>
      </c>
      <c r="AE55" s="4" t="s">
        <v>854</v>
      </c>
      <c r="AF55" s="4" t="s">
        <v>996</v>
      </c>
      <c r="AG55" s="4" t="s">
        <v>856</v>
      </c>
      <c r="AH55" s="4" t="s">
        <v>1028</v>
      </c>
      <c r="AI55" s="5">
        <v>810</v>
      </c>
      <c r="AJ55" s="5">
        <v>810</v>
      </c>
      <c r="AK55" s="4" t="s">
        <v>282</v>
      </c>
      <c r="AL55" s="5">
        <v>12617.43</v>
      </c>
      <c r="AM55" s="5">
        <v>6822.57</v>
      </c>
      <c r="AN55" s="5">
        <v>19440</v>
      </c>
      <c r="AO55" s="5">
        <v>52382.57</v>
      </c>
      <c r="AP55" s="5">
        <v>10338.43</v>
      </c>
      <c r="AQ55" s="5">
        <v>62721</v>
      </c>
      <c r="AR55" s="5">
        <v>0</v>
      </c>
      <c r="AS55" s="5">
        <v>0</v>
      </c>
      <c r="AT55" s="5">
        <v>0</v>
      </c>
      <c r="AU55" s="4">
        <v>24</v>
      </c>
      <c r="AV55" s="7"/>
      <c r="AW55" s="7"/>
      <c r="AX55" s="7"/>
      <c r="AY55" s="7"/>
      <c r="AZ55" s="7"/>
      <c r="BA55" s="4" t="s">
        <v>229</v>
      </c>
      <c r="BB55" s="6"/>
      <c r="BC55" s="6"/>
      <c r="BD55" s="8">
        <v>0</v>
      </c>
      <c r="BE55" s="4" t="s">
        <v>309</v>
      </c>
      <c r="BF55" s="4" t="str">
        <f>VLOOKUP(R55,'[7]Loan Disbursement Report'!$T:$Z,7,0)</f>
        <v>7084563213</v>
      </c>
      <c r="BG55" s="10">
        <v>45793</v>
      </c>
      <c r="BH55" s="7" t="s">
        <v>857</v>
      </c>
      <c r="BI55" s="7" t="s">
        <v>875</v>
      </c>
      <c r="BJ55" s="7" t="s">
        <v>876</v>
      </c>
      <c r="BK55" s="11"/>
      <c r="BL55" s="11" t="s">
        <v>875</v>
      </c>
      <c r="BM55" s="11" t="s">
        <v>877</v>
      </c>
      <c r="BN55" s="11"/>
      <c r="BO55" s="11"/>
      <c r="BP55" s="11"/>
      <c r="BQ55" s="11"/>
      <c r="BR55" s="11"/>
      <c r="BS55" s="7" t="s">
        <v>876</v>
      </c>
      <c r="BT55" s="11" t="s">
        <v>81</v>
      </c>
      <c r="BU55" s="11" t="s">
        <v>82</v>
      </c>
    </row>
  </sheetData>
  <conditionalFormatting sqref="X$1:X$1048576">
    <cfRule type="duplicateValues" dxfId="0" priority="1"/>
  </conditionalFormatting>
  <conditionalFormatting sqref="X2:X55">
    <cfRule type="duplicateValues" dxfId="0" priority="5"/>
  </conditionalFormatting>
  <dataValidations count="7">
    <dataValidation type="list" allowBlank="1" showInputMessage="1" showErrorMessage="1" sqref="BS10 BJ2:BJ55 BS18:BS19 BS25:BS30 BS37:BS43 BS46:BS47 BS52:BS55">
      <formula1>Sheet3!$C$2:$C$9</formula1>
    </dataValidation>
    <dataValidation type="list" allowBlank="1" showInputMessage="1" showErrorMessage="1" sqref="BH2:BH55">
      <formula1>Sheet3!$A$2:$A$3</formula1>
    </dataValidation>
    <dataValidation type="list" allowBlank="1" showInputMessage="1" showErrorMessage="1" sqref="BI2:BI55">
      <formula1>Sheet3!$B$2:$B$3</formula1>
    </dataValidation>
    <dataValidation type="list" allowBlank="1" showInputMessage="1" showErrorMessage="1" sqref="BK2:BK55">
      <formula1>Sheet3!$D$2:$D$6</formula1>
    </dataValidation>
    <dataValidation type="list" allowBlank="1" showInputMessage="1" showErrorMessage="1" sqref="BL2:BL55">
      <formula1>Sheet3!$E$2:$E$6</formula1>
    </dataValidation>
    <dataValidation type="list" allowBlank="1" showInputMessage="1" showErrorMessage="1" sqref="BM2:BM55">
      <formula1>Sheet3!$F$2:$F$9</formula1>
    </dataValidation>
    <dataValidation type="list" allowBlank="1" showInputMessage="1" showErrorMessage="1" sqref="BN2:BN55">
      <formula1>Sheet3!$G$2:$G$13</formula1>
    </dataValidation>
  </dataValidation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opLeftCell="B1" workbookViewId="0">
      <selection activeCell="G1" sqref="G1"/>
    </sheetView>
  </sheetViews>
  <sheetFormatPr defaultColWidth="9" defaultRowHeight="14.4" outlineLevelCol="6"/>
  <cols>
    <col min="1" max="2" width="19.7777777777778" customWidth="1"/>
    <col min="3" max="3" width="30.5555555555556" customWidth="1"/>
    <col min="4" max="4" width="15.2222222222222" customWidth="1"/>
    <col min="5" max="5" width="43.2222222222222" customWidth="1"/>
    <col min="6" max="6" width="26.7777777777778" customWidth="1"/>
    <col min="7" max="7" width="32.7777777777778" customWidth="1"/>
  </cols>
  <sheetData>
    <row r="1" ht="71.25" customHeight="1" spans="1:7">
      <c r="A1" s="1" t="s">
        <v>840</v>
      </c>
      <c r="B1" s="1" t="s">
        <v>1029</v>
      </c>
      <c r="C1" s="1" t="s">
        <v>842</v>
      </c>
      <c r="D1" s="1" t="s">
        <v>843</v>
      </c>
      <c r="E1" s="1" t="s">
        <v>844</v>
      </c>
      <c r="F1" s="1" t="s">
        <v>845</v>
      </c>
      <c r="G1" s="1" t="s">
        <v>846</v>
      </c>
    </row>
    <row r="2" spans="1:7">
      <c r="A2" s="2" t="s">
        <v>1030</v>
      </c>
      <c r="B2" s="2" t="s">
        <v>858</v>
      </c>
      <c r="C2" s="2" t="s">
        <v>1031</v>
      </c>
      <c r="D2" s="2" t="s">
        <v>233</v>
      </c>
      <c r="E2" s="2" t="s">
        <v>232</v>
      </c>
      <c r="F2" s="2" t="s">
        <v>859</v>
      </c>
      <c r="G2" s="2" t="s">
        <v>1032</v>
      </c>
    </row>
    <row r="3" spans="1:7">
      <c r="A3" s="2" t="s">
        <v>857</v>
      </c>
      <c r="B3" s="2" t="s">
        <v>875</v>
      </c>
      <c r="C3" s="2" t="s">
        <v>1033</v>
      </c>
      <c r="D3" s="2" t="s">
        <v>251</v>
      </c>
      <c r="E3" s="2" t="s">
        <v>929</v>
      </c>
      <c r="F3" s="2" t="s">
        <v>1034</v>
      </c>
      <c r="G3" s="2" t="s">
        <v>1035</v>
      </c>
    </row>
    <row r="4" spans="1:7">
      <c r="A4" s="2"/>
      <c r="B4" s="2"/>
      <c r="C4" s="2" t="s">
        <v>880</v>
      </c>
      <c r="D4" s="2" t="s">
        <v>1036</v>
      </c>
      <c r="E4" s="2" t="s">
        <v>1037</v>
      </c>
      <c r="F4" s="2" t="s">
        <v>1038</v>
      </c>
      <c r="G4" s="2" t="s">
        <v>1039</v>
      </c>
    </row>
    <row r="5" spans="1:7">
      <c r="A5" s="2"/>
      <c r="B5" s="2"/>
      <c r="C5" s="2" t="s">
        <v>876</v>
      </c>
      <c r="D5" s="2" t="s">
        <v>1040</v>
      </c>
      <c r="E5" s="2" t="s">
        <v>875</v>
      </c>
      <c r="F5" s="2" t="s">
        <v>930</v>
      </c>
      <c r="G5" s="2" t="s">
        <v>1041</v>
      </c>
    </row>
    <row r="6" spans="1:7">
      <c r="A6" s="2"/>
      <c r="B6" s="2"/>
      <c r="C6" s="2" t="s">
        <v>1042</v>
      </c>
      <c r="D6" s="2" t="s">
        <v>1043</v>
      </c>
      <c r="E6" s="2" t="s">
        <v>1044</v>
      </c>
      <c r="F6" s="2" t="s">
        <v>1045</v>
      </c>
      <c r="G6" s="2" t="s">
        <v>1046</v>
      </c>
    </row>
    <row r="7" spans="1:7">
      <c r="A7" s="2"/>
      <c r="B7" s="2"/>
      <c r="C7" s="2" t="s">
        <v>1047</v>
      </c>
      <c r="D7" s="2"/>
      <c r="E7" s="2"/>
      <c r="F7" s="2" t="s">
        <v>1048</v>
      </c>
      <c r="G7" s="2" t="s">
        <v>1049</v>
      </c>
    </row>
    <row r="8" spans="1:7">
      <c r="A8" s="2"/>
      <c r="B8" s="2"/>
      <c r="C8" s="2" t="s">
        <v>974</v>
      </c>
      <c r="D8" s="2"/>
      <c r="E8" s="2"/>
      <c r="F8" s="2" t="s">
        <v>1050</v>
      </c>
      <c r="G8" s="2" t="s">
        <v>1051</v>
      </c>
    </row>
    <row r="9" spans="1:7">
      <c r="A9" s="2"/>
      <c r="B9" s="2"/>
      <c r="C9" s="2" t="s">
        <v>914</v>
      </c>
      <c r="D9" s="2"/>
      <c r="E9" s="2"/>
      <c r="F9" s="2" t="s">
        <v>877</v>
      </c>
      <c r="G9" s="2" t="s">
        <v>1043</v>
      </c>
    </row>
    <row r="10" spans="1:7">
      <c r="A10" s="2"/>
      <c r="B10" s="2"/>
      <c r="C10" s="2"/>
      <c r="D10" s="2"/>
      <c r="E10" s="2"/>
      <c r="F10" s="2"/>
      <c r="G10" s="2" t="s">
        <v>1052</v>
      </c>
    </row>
    <row r="11" spans="1:7">
      <c r="A11" s="2"/>
      <c r="B11" s="2"/>
      <c r="C11" s="2"/>
      <c r="D11" s="2"/>
      <c r="E11" s="2"/>
      <c r="F11" s="2"/>
      <c r="G11" s="2" t="s">
        <v>1053</v>
      </c>
    </row>
    <row r="12" spans="1:7">
      <c r="A12" s="2"/>
      <c r="B12" s="2"/>
      <c r="C12" s="2"/>
      <c r="D12" s="2"/>
      <c r="E12" s="2"/>
      <c r="F12" s="2"/>
      <c r="G12" s="2" t="s">
        <v>1054</v>
      </c>
    </row>
    <row r="13" spans="1:7">
      <c r="A13" s="2"/>
      <c r="B13" s="2"/>
      <c r="C13" s="2"/>
      <c r="D13" s="2"/>
      <c r="E13" s="2"/>
      <c r="F13" s="2"/>
      <c r="G13" s="2" t="s">
        <v>877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Telecall Verification details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2025-05-20T04:18:57Z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6F5B4F300BC64C2AB165C08044D72219_12</vt:lpwstr>
  </property>
  <property fmtid="{D5CDD505-2E9C-101B-9397-08002B2CF9AE}" pid="3" name="KSOProductBuildVer">
    <vt:lpwstr>1033-12.2.0.20326</vt:lpwstr>
  </property>
</Properties>
</file>