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7-8-26/FN26-27-00188/"/>
    </mc:Choice>
  </mc:AlternateContent>
  <xr:revisionPtr revIDLastSave="2" documentId="13_ncr:1_{EB2AE1FB-D392-4B04-A8FC-D60F25774117}" xr6:coauthVersionLast="47" xr6:coauthVersionMax="47" xr10:uidLastSave="{C13EF7A7-5E16-4831-8E71-8956554E754F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<sst xmlns="http://schemas.openxmlformats.org/spreadsheetml/2006/main" count="1599" uniqueCount="524">
  <si>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</si>
  <si>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</si>
  <si>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</si>
  <si>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</si>
  <si>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</si>
  <si>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</si>
  <si>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</si>
  <si>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</si>
  <si>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</si>
  <si>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</si>
  <si>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</si>
  <si>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</si>
  <si>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</si>
  <si>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</si>
  <si>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</si>
  <si>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</si>
  <si>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</si>
  <si>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</si>
  <si>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</si>
  <si>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</si>
  <si>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</si>
  <si>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</si>
  <si>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</si>
  <si>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</si>
  <si>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</si>
  <si>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</si>
  <si>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</si>
  <si>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</si>
  <si>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</si>
  <si>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</si>
  <si>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</si>
  <si>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</si>
  <si>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</si>
  <si>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</si>
  <si>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</si>
  <si>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</si>
  <si>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</si>
  <si>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</si>
  <si>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</si>
  <si>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</si>
  <si>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</si>
  <si>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</si>
  <si>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</si>
  <si>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</si>
  <si>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</si>
  <si>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</si>
  <si>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</si>
  <si>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</si>
  <si>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</si>
  <si>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</si>
  <si>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</si>
  <si>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</si>
  <si>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</si>
  <si>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</si>
  <si>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</si>
  <si>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</si>
  <si>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</si>
  <si>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</si>
  <si>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</si>
  <si>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</si>
  <si>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</si>
  <si>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</si>
  <si>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</si>
  <si>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</si>
  <si>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</si>
  <si>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</si>
  <si>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</si>
  <si>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</si>
  <si>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</si>
  <si>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</si>
  <si>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</si>
  <si>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</si>
  <si>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</si>
  <si>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</si>
  <si>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</si>
  <si>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</si>
  <si>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</si>
  <si>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</si>
  <si>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</si>
  <si>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</si>
  <si>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</si>
  <si>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</si>
  <si>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</si>
  <si>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</si>
  <si>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</si>
  <si>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</si>
  <si>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</si>
  <si>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</si>
  <si>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</si>
  <si>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</si>
  <si>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</si>
  <si>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</si>
  <si>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</si>
  <si>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</si>
  <si>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</si>
  <si>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</si>
  <si>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</si>
  <si>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</si>
  <si>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</si>
  <si>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</si>
  <si>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</si>
  <si>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</si>
  <si>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</si>
  <si>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</si>
  <si>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</si>
  <si>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</si>
  <si>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</si>
  <si>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</si>
  <si>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</si>
  <si>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</si>
  <si>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</si>
  <si>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</si>
  <si>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</si>
  <si>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</si>
  <si>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</si>
  <si>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</si>
  <si>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</si>
  <si>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</si>
  <si>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</si>
  <si>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</si>
  <si>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</si>
  <si>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</si>
  <si>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</si>
  <si>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</si>
  <si>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</si>
  <si>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</si>
  <si>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</si>
  <si>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</si>
  <si>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</si>
  <si>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</si>
  <si>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</si>
  <si>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</si>
  <si>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</si>
  <si>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</si>
  <si>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</si>
  <si>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</si>
  <si>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</si>
  <si>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</si>
  <si>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</si>
  <si>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</si>
  <si>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</si>
  <si>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</si>
  <si>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</si>
  <si>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</si>
  <si>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</si>
  <si>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</si>
  <si>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</si>
  <si>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</si>
  <si>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</si>
  <si>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</si>
  <si>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</si>
  <si>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</si>
  <si>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</si>
  <si>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</si>
  <si>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</si>
  <si>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</si>
  <si>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</si>
  <si>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</si>
  <si>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</si>
  <si>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</si>
  <si>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</si>
  <si>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</si>
  <si>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</si>
  <si>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</si>
  <si>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</si>
  <si>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</si>
  <si>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</si>
  <si>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</si>
  <si>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</si>
  <si>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</si>
  <si>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</si>
  <si>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</si>
  <si>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</si>
  <si>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</si>
  <si>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</si>
  <si>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</si>
  <si>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</si>
  <si>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</si>
  <si>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</si>
  <si>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</si>
  <si>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</si>
  <si>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</si>
  <si>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</si>
  <si>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</si>
  <si>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</si>
  <si>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</si>
  <si>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</si>
  <si>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</si>
  <si>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</si>
  <si>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</si>
  <si>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</si>
  <si>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</si>
  <si>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</si>
  <si>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</si>
  <si>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</si>
  <si>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</si>
  <si>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</si>
  <si>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</si>
  <si>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</si>
  <si>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</si>
  <si>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</si>
  <si>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</si>
  <si>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</si>
  <si>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</si>
  <si>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</si>
  <si>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</si>
  <si>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</si>
  <si>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</si>
  <si>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</si>
  <si>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</si>
  <si>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</si>
  <si>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</si>
  <si>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</si>
  <si>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</si>
  <si>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</si>
  <si>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</si>
  <si>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</si>
  <si>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</si>
  <si>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</si>
  <si>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</si>
  <si>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</si>
  <si>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</si>
  <si>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</si>
  <si>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</si>
  <si>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</si>
  <si>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</si>
  <si>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</si>
  <si>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</si>
  <si>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</si>
  <si>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</si>
  <si>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</si>
  <si>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</si>
  <si>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</si>
  <si>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</si>
  <si>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</si>
  <si>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</si>
  <si>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</si>
  <si>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</si>
  <si>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</si>
  <si>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</si>
  <si>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</si>
  <si>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</si>
  <si>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</si>
  <si>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</si>
  <si>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</si>
  <si>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</si>
  <si>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</si>
  <si>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</si>
  <si>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</si>
  <si>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</si>
  <si>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OBC</t>
  </si>
  <si>
    <t>HINDU</t>
  </si>
  <si>
    <t>&gt;180</t>
  </si>
  <si>
    <t>&gt; 2 to 4 Years</t>
  </si>
  <si>
    <t>Agriculture &amp; Farming</t>
  </si>
  <si>
    <t>Open</t>
  </si>
  <si>
    <t>Vishal Kumar Shrivastava/SF0079633</t>
  </si>
  <si>
    <t>Vipin Yadav/SF0071928</t>
  </si>
  <si>
    <t>Completed-Report Submitted</t>
  </si>
  <si>
    <t>Vishal Kumar Shrivastava</t>
  </si>
  <si>
    <t>SFF0079633</t>
  </si>
  <si>
    <t>Credit Assistant</t>
  </si>
  <si>
    <t>GL-1</t>
  </si>
  <si>
    <t>&lt;= 2 Years</t>
  </si>
  <si>
    <t>Standard</t>
  </si>
  <si>
    <t>No Action Taken</t>
  </si>
  <si>
    <t>IA</t>
  </si>
  <si>
    <t>East</t>
  </si>
  <si>
    <t>Bihar</t>
  </si>
  <si>
    <t>EBC</t>
  </si>
  <si>
    <t>Animal Husbandry &amp; Poultry</t>
  </si>
  <si>
    <t>SC</t>
  </si>
  <si>
    <t>22 Nov 2023</t>
  </si>
  <si>
    <t>24 Jul 2023</t>
  </si>
  <si>
    <t>11 Sep 2023</t>
  </si>
  <si>
    <t>GL-2</t>
  </si>
  <si>
    <t>GL-3</t>
  </si>
  <si>
    <t>BABITA DEVI</t>
  </si>
  <si>
    <t>No fraud observed</t>
  </si>
  <si>
    <t>GENERAL</t>
  </si>
  <si>
    <t>MUSLIM</t>
  </si>
  <si>
    <t>04-Jul-2024</t>
  </si>
  <si>
    <t>17-Jan-2025</t>
  </si>
  <si>
    <t>01-Jan-2026</t>
  </si>
  <si>
    <t>29-Jan-2026</t>
  </si>
  <si>
    <t>Saket Nath Thakur/SF0062081</t>
  </si>
  <si>
    <t>From Date : 23-Jun-2026</t>
  </si>
  <si>
    <t xml:space="preserve">To Date : June 23, 2026 </t>
  </si>
  <si>
    <t>Reporting Time : 2:55 PM</t>
  </si>
  <si>
    <t>Motihari</t>
  </si>
  <si>
    <t>Bettiah</t>
  </si>
  <si>
    <t>BH3022</t>
  </si>
  <si>
    <t>Jagdishpur(Bh)</t>
  </si>
  <si>
    <t>Gamhariya</t>
  </si>
  <si>
    <t>SF0089784</t>
  </si>
  <si>
    <t>Gyanprakash Kumar</t>
  </si>
  <si>
    <t>631711</t>
  </si>
  <si>
    <t>munni</t>
  </si>
  <si>
    <t>Chetana</t>
  </si>
  <si>
    <t>SID951375169854</t>
  </si>
  <si>
    <t>JALIMA KHATUN</t>
  </si>
  <si>
    <t>SID951375162870</t>
  </si>
  <si>
    <t>TASLIMA NESHA</t>
  </si>
  <si>
    <t>SID951375162871</t>
  </si>
  <si>
    <t>KALABUN NESHA</t>
  </si>
  <si>
    <t>SID951375136766</t>
  </si>
  <si>
    <t>Sanitaryware Business</t>
  </si>
  <si>
    <t>SAKINA KHATOON</t>
  </si>
  <si>
    <t>631711 Chand1</t>
  </si>
  <si>
    <t>SSF3088141</t>
  </si>
  <si>
    <t>SALAMA KHATOON</t>
  </si>
  <si>
    <t>Rubi</t>
  </si>
  <si>
    <t>SID951375152767</t>
  </si>
  <si>
    <t>Sanitation Business</t>
  </si>
  <si>
    <t>MOIJAYDA KHATOON</t>
  </si>
  <si>
    <t>SID951375136767</t>
  </si>
  <si>
    <t>MAIRUL NESHA</t>
  </si>
  <si>
    <t>SSF2429390</t>
  </si>
  <si>
    <t>ASMA KHATHOON</t>
  </si>
  <si>
    <t>SBR0000006718930</t>
  </si>
  <si>
    <t>TAJRUN KHATOON</t>
  </si>
  <si>
    <t>SID951375136261</t>
  </si>
  <si>
    <t>NURJANNAT KHATOON</t>
  </si>
  <si>
    <t>SSF4198023</t>
  </si>
  <si>
    <t>SABRUN NESHA</t>
  </si>
  <si>
    <t>Unnati</t>
  </si>
  <si>
    <t>SID951375162541</t>
  </si>
  <si>
    <t>MORIYAM NESHA</t>
  </si>
  <si>
    <t>15-Nov-2023</t>
  </si>
  <si>
    <t>05</t>
  </si>
  <si>
    <t>5</t>
  </si>
  <si>
    <t>6.42 Yrs</t>
  </si>
  <si>
    <t>28 Jan 2021</t>
  </si>
  <si>
    <t>&gt; 6 to 10 Years</t>
  </si>
  <si>
    <t>07-Dec-2023</t>
  </si>
  <si>
    <t>29-Sep-2025</t>
  </si>
  <si>
    <t>04-Apr-2024</t>
  </si>
  <si>
    <t>4</t>
  </si>
  <si>
    <t>6.91 Yrs</t>
  </si>
  <si>
    <t>20 Oct 2020</t>
  </si>
  <si>
    <t>02-May-2024</t>
  </si>
  <si>
    <t>23-Mar-2026</t>
  </si>
  <si>
    <t>09-Jun-2024</t>
  </si>
  <si>
    <t>GL-5</t>
  </si>
  <si>
    <t>6.48 Yrs</t>
  </si>
  <si>
    <t>23 Dec 2020</t>
  </si>
  <si>
    <t>11-Jun-2026</t>
  </si>
  <si>
    <t>61-90</t>
  </si>
  <si>
    <t>29-Oct-2024</t>
  </si>
  <si>
    <t>GL-4</t>
  </si>
  <si>
    <t>6.83 Yrs</t>
  </si>
  <si>
    <t>05-Dec-2024</t>
  </si>
  <si>
    <t>05-Jun-2026</t>
  </si>
  <si>
    <t>3.48 Yrs</t>
  </si>
  <si>
    <t>29 Dec 2022</t>
  </si>
  <si>
    <t>21-Jan-2025</t>
  </si>
  <si>
    <t>3.45 Yrs</t>
  </si>
  <si>
    <t>20 Jan 2021</t>
  </si>
  <si>
    <t>06-Mar-2025</t>
  </si>
  <si>
    <t>25-Jul-2025</t>
  </si>
  <si>
    <t>GL-6</t>
  </si>
  <si>
    <t>6.93 Yrs</t>
  </si>
  <si>
    <t>24 Mar 2021</t>
  </si>
  <si>
    <t>07-Aug-2025</t>
  </si>
  <si>
    <t>20-Aug-2025</t>
  </si>
  <si>
    <t>2.59 Yrs</t>
  </si>
  <si>
    <t>04-Sep-2025</t>
  </si>
  <si>
    <t>21-Aug-2025</t>
  </si>
  <si>
    <t>0.84 Yrs</t>
  </si>
  <si>
    <t>21 Aug 2025</t>
  </si>
  <si>
    <t>12-Sep-2025</t>
  </si>
  <si>
    <t>02-Oct-2025</t>
  </si>
  <si>
    <t>16-Feb-2026</t>
  </si>
  <si>
    <t>91-120</t>
  </si>
  <si>
    <t>01-Nov-2025</t>
  </si>
  <si>
    <t>2.92 Yrs</t>
  </si>
  <si>
    <t>04-Dec-2025</t>
  </si>
  <si>
    <t>14-Dec-2025</t>
  </si>
  <si>
    <t>IL-1</t>
  </si>
  <si>
    <t>6.63 Yrs</t>
  </si>
  <si>
    <t>24 Dec 2020</t>
  </si>
  <si>
    <t>9905839226</t>
  </si>
  <si>
    <t>8271616952</t>
  </si>
  <si>
    <t>9122634312</t>
  </si>
  <si>
    <t>7765019292</t>
  </si>
  <si>
    <t>9006562212</t>
  </si>
  <si>
    <t>9263652800</t>
  </si>
  <si>
    <t>9525841481</t>
  </si>
  <si>
    <t>7654184030</t>
  </si>
  <si>
    <t>8252571709</t>
  </si>
  <si>
    <t>8826778726</t>
  </si>
  <si>
    <t>9867404906</t>
  </si>
  <si>
    <t>7781861477</t>
  </si>
  <si>
    <t>9905062564</t>
  </si>
  <si>
    <t>31-Dec-2025</t>
  </si>
  <si>
    <t>FN26-27-00188</t>
  </si>
  <si>
    <t>SF0084531</t>
  </si>
  <si>
    <t>Mukesh Kumar</t>
  </si>
  <si>
    <t>Resigned-Exited</t>
  </si>
  <si>
    <t>645646</t>
  </si>
  <si>
    <t>nirmala</t>
  </si>
  <si>
    <t>SSF2912841</t>
  </si>
  <si>
    <t>SID951375255234</t>
  </si>
  <si>
    <t>NIRMALA DEVI</t>
  </si>
  <si>
    <t>645646 DEVI1</t>
  </si>
  <si>
    <t>SSF5369575</t>
  </si>
  <si>
    <t>KHUSHBU PRAVIN</t>
  </si>
  <si>
    <t>SBR0000006870497</t>
  </si>
  <si>
    <t>SINDHU KUMARI</t>
  </si>
  <si>
    <t>01-Oct-2024</t>
  </si>
  <si>
    <t>3.58 Yrs</t>
  </si>
  <si>
    <t>26 Oct 2022</t>
  </si>
  <si>
    <t>07-Nov-2024</t>
  </si>
  <si>
    <t>07-Jun-2026</t>
  </si>
  <si>
    <t>6.71 Yrs</t>
  </si>
  <si>
    <t>2.42 Yrs</t>
  </si>
  <si>
    <t>23 Jan 2024</t>
  </si>
  <si>
    <t>05-Mar-2026</t>
  </si>
  <si>
    <t>09-Feb-2026</t>
  </si>
  <si>
    <t>0.37 Yrs</t>
  </si>
  <si>
    <t>09 Feb 2026</t>
  </si>
  <si>
    <t>06-Jun-2026</t>
  </si>
  <si>
    <t>7004397641</t>
  </si>
  <si>
    <t>6205380448</t>
  </si>
  <si>
    <t>7808852548</t>
  </si>
  <si>
    <t>7488599178</t>
  </si>
  <si>
    <t>650714</t>
  </si>
  <si>
    <t>poonam 2 650714 G1</t>
  </si>
  <si>
    <t>SSF4492762</t>
  </si>
  <si>
    <t>RUKSANA KHATOON</t>
  </si>
  <si>
    <t>SSF4197922</t>
  </si>
  <si>
    <t>RUKHASHANA KHATOON</t>
  </si>
  <si>
    <t>SID951375315355</t>
  </si>
  <si>
    <t>KEDAL DEVI</t>
  </si>
  <si>
    <t>22-Sep-2025</t>
  </si>
  <si>
    <t>2.73 Yrs</t>
  </si>
  <si>
    <t>06-Nov-2025</t>
  </si>
  <si>
    <t>23-Dec-2025</t>
  </si>
  <si>
    <t>2.53 Yrs</t>
  </si>
  <si>
    <t>26 Jul 2023</t>
  </si>
  <si>
    <t>05-Feb-2026</t>
  </si>
  <si>
    <t>12-Apr-2026</t>
  </si>
  <si>
    <t>6.58 Yrs</t>
  </si>
  <si>
    <t>28 Sep 2019</t>
  </si>
  <si>
    <t>05-May-2026</t>
  </si>
  <si>
    <t>8709194656</t>
  </si>
  <si>
    <t>7543860769</t>
  </si>
  <si>
    <t>8292030960</t>
  </si>
  <si>
    <t>694732</t>
  </si>
  <si>
    <t>MALA GAMAHRIYA</t>
  </si>
  <si>
    <t>SSF2937961</t>
  </si>
  <si>
    <t>INDU DEVI</t>
  </si>
  <si>
    <t>SID951375781830</t>
  </si>
  <si>
    <t>GAYATRI DEVI</t>
  </si>
  <si>
    <t>SSF2746303</t>
  </si>
  <si>
    <t>DUKHANI DEVI</t>
  </si>
  <si>
    <t>SSF2348837</t>
  </si>
  <si>
    <t>PREM SHILA DEVI</t>
  </si>
  <si>
    <t>14-Nov-2024</t>
  </si>
  <si>
    <t>3.61 Yrs</t>
  </si>
  <si>
    <t>14 Nov 2022</t>
  </si>
  <si>
    <t>05-Sep-2025</t>
  </si>
  <si>
    <t>2.40 Yrs</t>
  </si>
  <si>
    <t>04 Mar 2020</t>
  </si>
  <si>
    <t>06-Sep-2025</t>
  </si>
  <si>
    <t>29 Jan 2024</t>
  </si>
  <si>
    <t>15-Dec-2025</t>
  </si>
  <si>
    <t>4.32 Yrs</t>
  </si>
  <si>
    <t>25 Feb 2022</t>
  </si>
  <si>
    <t>&gt; 4 to 6 Years</t>
  </si>
  <si>
    <t>9911204733</t>
  </si>
  <si>
    <t>9955935810</t>
  </si>
  <si>
    <t>9084819308</t>
  </si>
  <si>
    <t>9661415476</t>
  </si>
  <si>
    <t>23</t>
  </si>
  <si>
    <t>Pappu Kumar Ram/SF0098082</t>
  </si>
  <si>
    <t>Rakesh Kumar Singh/SF0007606</t>
  </si>
  <si>
    <t>Pappu Kumar Ram</t>
  </si>
  <si>
    <t>SF0098082</t>
  </si>
  <si>
    <t>SUBHAWATI DEVI</t>
  </si>
  <si>
    <t>SALMA KHATOON</t>
  </si>
  <si>
    <t>SATULAN KHATOON</t>
  </si>
  <si>
    <t>PUSHPA KUMARI</t>
  </si>
  <si>
    <t>PREMA DEVI</t>
  </si>
  <si>
    <t>KABULAN KHATOON</t>
  </si>
  <si>
    <t>PRAMILA DEVI</t>
  </si>
  <si>
    <t>MORIYAM</t>
  </si>
  <si>
    <t>RIMA DEVI</t>
  </si>
  <si>
    <t>CHAMPA DEVI</t>
  </si>
  <si>
    <t>KRISHNAVATI DEVI</t>
  </si>
  <si>
    <t>Sairul Khatun</t>
  </si>
  <si>
    <t>MINA DEVI</t>
  </si>
  <si>
    <t>SABITRI DEVI</t>
  </si>
  <si>
    <t>LALITA DEVI</t>
  </si>
  <si>
    <t>BHAGMATI DEVI</t>
  </si>
  <si>
    <t>CHANDRAVATI DEVI</t>
  </si>
  <si>
    <t>BIBHA DEVI</t>
  </si>
  <si>
    <t>BACHCHI DEVI</t>
  </si>
  <si>
    <t>SSF2802142</t>
  </si>
  <si>
    <t>SSF4338752</t>
  </si>
  <si>
    <t>SSF2406998</t>
  </si>
  <si>
    <t>SSF3878219</t>
  </si>
  <si>
    <t>SSF4045782</t>
  </si>
  <si>
    <t>SSF5559790</t>
  </si>
  <si>
    <t>SSF4179463</t>
  </si>
  <si>
    <t>SSF4996634</t>
  </si>
  <si>
    <t>SSF5715356</t>
  </si>
  <si>
    <t>SID951375439048</t>
  </si>
  <si>
    <t>SID951376161237</t>
  </si>
  <si>
    <t>SID951375449610</t>
  </si>
  <si>
    <t>SID951375340723</t>
  </si>
  <si>
    <t>SID951375160899</t>
  </si>
  <si>
    <t>CID951376205010</t>
  </si>
  <si>
    <t>SSF5316236</t>
  </si>
  <si>
    <t>SSF6223283</t>
  </si>
  <si>
    <t>SSF5654600</t>
  </si>
  <si>
    <t>Pappu Kumar Ram/'SF0098082</t>
  </si>
  <si>
    <t>13/7/26</t>
  </si>
  <si>
    <t>25/7/26</t>
  </si>
  <si>
    <t>26/7/26</t>
  </si>
  <si>
    <t>27/7/26</t>
  </si>
  <si>
    <t>Collections dn</t>
  </si>
  <si>
    <t>No collections issue</t>
  </si>
  <si>
    <t>As per loan card of borrower, she paid Rs. 2170/- as her EMI to Credit Assistant Mukesh Kumar/SF0084531 dated 27 May 2025 but he did not update this amount in FIMO.
The borrower is having a DPD of 79 days.After Audit verification amount posted in Fimo on Dated-08/04/2026.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</si>
</sst>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9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E76F89-60C6-4BD0-85C0-D08D4FECC944}">
  <we:reference id="wa104381701" version="1.0.0.4" store="en-US" storeType="OMEX"/>
  <we:alternateReferences>
    <we:reference id="wa104381701" version="1.0.0.4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Y1" zoomScale="93" zoomScaleNormal="100" workbookViewId="0">
      <selection activeCell="Y5" sqref="Y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BH3022</v>
      </c>
      <c r="D5" s="64" t="str">
        <f>IF('Physical Cash at Safe'!D28="Yes", 'Physical Cash at Safe'!A4, 'Borrower Wise Details'!C5)</f>
        <v>Jagdishpur(Bh)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46120</v>
      </c>
      <c r="H5" s="62" t="s">
        <v>266</v>
      </c>
      <c r="I5" s="61">
        <v>46127</v>
      </c>
      <c r="J5" s="79" t="str">
        <f>IF('Physical Cash at Safe'!D28="Yes",'Physical Cash at Safe'!E28,IF('Borrower Wise Details'!D5&lt;&gt;"",'Borrower Wise Details'!D5,""))</f>
        <v>FN26-27-00188</v>
      </c>
      <c r="K5" s="89">
        <v>1</v>
      </c>
      <c r="L5" s="90">
        <v>2170</v>
      </c>
      <c r="M5" s="90">
        <v>2170</v>
      </c>
      <c r="N5" s="90" t="s">
        <v>475</v>
      </c>
      <c r="O5" s="90" t="s">
        <v>476</v>
      </c>
      <c r="P5" s="90" t="s">
        <v>285</v>
      </c>
      <c r="Q5" s="90" t="s">
        <v>257</v>
      </c>
      <c r="R5" s="80" t="str">
        <f>IF('Physical Cash at Safe'!$D$28="Yes", 'Physical Cash at Safe'!$A$28, IF('Borrower Wise Details'!F5&lt;&gt;"", 'Borrower Wise Details'!F5, ""))</f>
        <v>Mukesh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SF0084531</v>
      </c>
      <c r="U5" s="83" t="s">
        <v>398</v>
      </c>
      <c r="V5" s="61">
        <v>46097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258</v>
      </c>
      <c r="Z5" s="61">
        <v>46156</v>
      </c>
      <c r="AA5" s="61">
        <v>46157</v>
      </c>
      <c r="AB5" s="61" t="s">
        <v>477</v>
      </c>
      <c r="AC5" s="139" t="s">
        <v>478</v>
      </c>
      <c r="AD5" s="139">
        <v>20</v>
      </c>
      <c r="AE5" s="61" t="s">
        <v>259</v>
      </c>
      <c r="AF5" s="61" t="s">
        <v>260</v>
      </c>
      <c r="AG5" s="139" t="s">
        <v>474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2170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2170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46241</v>
      </c>
      <c r="AO5" s="75" t="s">
        <v>523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D1" zoomScaleNormal="100" workbookViewId="0">
      <selection activeCell="J4" sqref="J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BH3022</v>
      </c>
      <c r="C5" s="50" t="str">
        <f>IF('Fraud Investigation Report'!D5="", "", 'Fraud Investigation Report'!D5)</f>
        <v>Jagdishpur(Bh)</v>
      </c>
      <c r="D5" s="73" t="str">
        <f>IF(OR('Fraud Investigation Report'!R5="", 'Fraud Investigation Report'!R5=0), "", 'Fraud Investigation Report'!R5)</f>
        <v>Mukesh Kumar</v>
      </c>
      <c r="E5" s="73" t="str">
        <f>IF(OR('Fraud Investigation Report'!T5="", 'Fraud Investigation Report'!T5=0), "", 'Fraud Investigation Report'!T5)</f>
        <v>SF0084531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FN26-27-00188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2170</v>
      </c>
      <c r="O5" s="104">
        <f>'Fraud Investigation Report'!AJ5+'Fraud Investigation Report'!AK5</f>
        <v>2170</v>
      </c>
      <c r="P5" s="103">
        <f>IF(AND(N5="", O5=""), "", IF(O5="", N5, N5 - IF(ISNUMBER(O5), O5, 0)))</f>
        <v>0</v>
      </c>
      <c r="Q5" s="49"/>
      <c r="R5" s="94" t="s">
        <v>265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/>
    </row>
    <row r="21" spans="1:5" ht="30" customHeight="1" x14ac:dyDescent="0.35">
      <c r="A21" s="172" t="s">
        <v>82</v>
      </c>
      <c r="B21" s="173"/>
      <c r="C21" s="34"/>
      <c r="D21" s="33" t="s">
        <v>83</v>
      </c>
      <c r="E21" s="34"/>
    </row>
    <row r="22" spans="1:5" ht="30" customHeight="1" x14ac:dyDescent="0.35">
      <c r="A22" s="172" t="s">
        <v>72</v>
      </c>
      <c r="B22" s="173"/>
      <c r="C22" s="34"/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3" t="s">
        <v>196</v>
      </c>
      <c r="E29" s="184"/>
    </row>
    <row r="30" spans="1:5" ht="40" customHeight="1" x14ac:dyDescent="0.35">
      <c r="A30" s="85"/>
      <c r="B30" s="85"/>
      <c r="C30" s="86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/>
      <c r="C32" s="37" t="s">
        <v>76</v>
      </c>
      <c r="D32" s="181"/>
      <c r="E32" s="182"/>
    </row>
    <row r="33" spans="1:5" ht="18" customHeight="1" x14ac:dyDescent="0.35">
      <c r="A33" s="37" t="s">
        <v>77</v>
      </c>
      <c r="B33" s="126"/>
      <c r="C33" s="39" t="s">
        <v>78</v>
      </c>
      <c r="D33" s="174"/>
      <c r="E33" s="175"/>
    </row>
    <row r="34" spans="1:5" ht="26" x14ac:dyDescent="0.35">
      <c r="A34" s="39" t="s">
        <v>198</v>
      </c>
      <c r="B34" s="126"/>
      <c r="C34" s="39" t="s">
        <v>199</v>
      </c>
      <c r="D34" s="176"/>
      <c r="E34" s="177"/>
    </row>
    <row r="35" spans="1:5" ht="26" x14ac:dyDescent="0.35">
      <c r="A35" s="39" t="s">
        <v>200</v>
      </c>
      <c r="B35" s="126"/>
      <c r="C35" s="39" t="s">
        <v>202</v>
      </c>
      <c r="D35" s="176"/>
      <c r="E35" s="177"/>
    </row>
    <row r="36" spans="1:5" ht="25.5" customHeight="1" x14ac:dyDescent="0.35">
      <c r="A36" s="39" t="s">
        <v>201</v>
      </c>
      <c r="B36" s="127"/>
      <c r="C36" s="39" t="s">
        <v>203</v>
      </c>
      <c r="D36" s="178"/>
      <c r="E36" s="179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BH3022</v>
      </c>
      <c r="C5" s="60" t="str">
        <f>IF('Loan Outstanding Report'!$H$5="", "", 'Loan Outstanding Report'!$H$5)</f>
        <v>Jagdishpur(Bh)</v>
      </c>
      <c r="D5" s="128" t="s">
        <v>395</v>
      </c>
      <c r="E5" s="66">
        <v>46157</v>
      </c>
      <c r="F5" s="92" t="s">
        <v>397</v>
      </c>
      <c r="G5" s="49" t="s">
        <v>396</v>
      </c>
      <c r="H5" s="49" t="s">
        <v>261</v>
      </c>
      <c r="I5" s="49">
        <v>631711</v>
      </c>
      <c r="J5" s="49" t="s">
        <v>303</v>
      </c>
      <c r="K5" s="49" t="s">
        <v>304</v>
      </c>
      <c r="L5" s="11">
        <v>356999277</v>
      </c>
      <c r="M5" s="67" t="s">
        <v>342</v>
      </c>
      <c r="N5" s="49">
        <v>48000</v>
      </c>
      <c r="O5" s="49">
        <v>2170</v>
      </c>
      <c r="P5" s="67" t="s">
        <v>127</v>
      </c>
      <c r="Q5" s="88">
        <v>45804</v>
      </c>
      <c r="R5" s="49">
        <v>2170</v>
      </c>
      <c r="S5" s="49">
        <v>2170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523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90" zoomScaleNormal="90" workbookViewId="0">
      <selection activeCell="BH7" sqref="BH7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9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286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287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288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94">
        <v>1</v>
      </c>
      <c r="B5" s="140" t="s">
        <v>267</v>
      </c>
      <c r="C5" s="140" t="s">
        <v>268</v>
      </c>
      <c r="D5" s="140" t="s">
        <v>289</v>
      </c>
      <c r="E5" s="140" t="s">
        <v>290</v>
      </c>
      <c r="F5" s="140" t="s">
        <v>290</v>
      </c>
      <c r="G5" s="140" t="s">
        <v>291</v>
      </c>
      <c r="H5" s="140" t="s">
        <v>292</v>
      </c>
      <c r="I5" s="140">
        <v>21255</v>
      </c>
      <c r="J5" s="140" t="s">
        <v>293</v>
      </c>
      <c r="K5" s="140">
        <v>21255</v>
      </c>
      <c r="L5" s="140" t="s">
        <v>294</v>
      </c>
      <c r="M5" s="140" t="s">
        <v>295</v>
      </c>
      <c r="N5" s="140">
        <v>30891</v>
      </c>
      <c r="O5" s="140" t="s">
        <v>296</v>
      </c>
      <c r="P5" s="140">
        <v>47729</v>
      </c>
      <c r="Q5" s="140" t="s">
        <v>297</v>
      </c>
      <c r="R5" s="140" t="s">
        <v>298</v>
      </c>
      <c r="S5" s="140" t="s">
        <v>299</v>
      </c>
      <c r="T5" s="140" t="s">
        <v>299</v>
      </c>
      <c r="U5" s="140" t="s">
        <v>250</v>
      </c>
      <c r="V5" s="140" t="s">
        <v>280</v>
      </c>
      <c r="W5" s="140">
        <v>541</v>
      </c>
      <c r="X5" s="140" t="s">
        <v>270</v>
      </c>
      <c r="Y5" s="140">
        <v>353671415</v>
      </c>
      <c r="Z5" s="140" t="s">
        <v>300</v>
      </c>
      <c r="AA5" s="140" t="s">
        <v>328</v>
      </c>
      <c r="AB5" s="141">
        <v>70000</v>
      </c>
      <c r="AC5" s="140" t="s">
        <v>329</v>
      </c>
      <c r="AD5" s="140">
        <v>24</v>
      </c>
      <c r="AE5" s="140" t="s">
        <v>330</v>
      </c>
      <c r="AF5" s="140" t="s">
        <v>331</v>
      </c>
      <c r="AG5" s="140" t="s">
        <v>332</v>
      </c>
      <c r="AH5" s="140" t="s">
        <v>333</v>
      </c>
      <c r="AI5" s="140" t="s">
        <v>334</v>
      </c>
      <c r="AJ5" s="141">
        <v>3740</v>
      </c>
      <c r="AK5" s="141">
        <v>3740</v>
      </c>
      <c r="AL5" s="140" t="s">
        <v>335</v>
      </c>
      <c r="AM5" s="141">
        <v>63647.040000000001</v>
      </c>
      <c r="AN5" s="141">
        <v>18632.96</v>
      </c>
      <c r="AO5" s="141">
        <v>82280</v>
      </c>
      <c r="AP5" s="141">
        <v>6352.96</v>
      </c>
      <c r="AQ5" s="141">
        <v>188.04</v>
      </c>
      <c r="AR5" s="141">
        <v>6541</v>
      </c>
      <c r="AS5" s="141">
        <v>6352.96</v>
      </c>
      <c r="AT5" s="141">
        <v>188.04</v>
      </c>
      <c r="AU5" s="141">
        <v>6541</v>
      </c>
      <c r="AV5" s="140">
        <v>31</v>
      </c>
      <c r="AW5" s="140">
        <v>264</v>
      </c>
      <c r="AX5" s="140" t="s">
        <v>252</v>
      </c>
      <c r="AY5" s="136"/>
      <c r="AZ5" s="143"/>
      <c r="BA5" s="94"/>
      <c r="BB5" s="140" t="s">
        <v>255</v>
      </c>
      <c r="BC5" s="94"/>
      <c r="BD5" s="140" t="s">
        <v>394</v>
      </c>
      <c r="BE5" s="141">
        <v>70000</v>
      </c>
      <c r="BF5" s="140" t="s">
        <v>299</v>
      </c>
      <c r="BG5" s="140" t="s">
        <v>381</v>
      </c>
      <c r="BH5" s="142" t="s">
        <v>256</v>
      </c>
      <c r="BI5" s="95" t="s">
        <v>100</v>
      </c>
      <c r="BJ5" s="137">
        <v>46157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94">
        <v>0</v>
      </c>
      <c r="BP5" s="42"/>
      <c r="BQ5" s="138" t="s">
        <v>278</v>
      </c>
    </row>
    <row r="6" spans="1:69" ht="23" hidden="1" x14ac:dyDescent="0.35">
      <c r="A6" s="94">
        <v>2</v>
      </c>
      <c r="B6" s="140" t="s">
        <v>267</v>
      </c>
      <c r="C6" s="140" t="s">
        <v>268</v>
      </c>
      <c r="D6" s="140" t="s">
        <v>289</v>
      </c>
      <c r="E6" s="140" t="s">
        <v>290</v>
      </c>
      <c r="F6" s="140" t="s">
        <v>290</v>
      </c>
      <c r="G6" s="140" t="s">
        <v>291</v>
      </c>
      <c r="H6" s="140" t="s">
        <v>292</v>
      </c>
      <c r="I6" s="140">
        <v>21255</v>
      </c>
      <c r="J6" s="140" t="s">
        <v>293</v>
      </c>
      <c r="K6" s="140">
        <v>21255</v>
      </c>
      <c r="L6" s="140" t="s">
        <v>294</v>
      </c>
      <c r="M6" s="140" t="s">
        <v>295</v>
      </c>
      <c r="N6" s="140">
        <v>30891</v>
      </c>
      <c r="O6" s="140" t="s">
        <v>296</v>
      </c>
      <c r="P6" s="140">
        <v>47729</v>
      </c>
      <c r="Q6" s="140" t="s">
        <v>297</v>
      </c>
      <c r="R6" s="140" t="s">
        <v>298</v>
      </c>
      <c r="S6" s="140" t="s">
        <v>301</v>
      </c>
      <c r="T6" s="140" t="s">
        <v>301</v>
      </c>
      <c r="U6" s="140" t="s">
        <v>279</v>
      </c>
      <c r="V6" s="140" t="s">
        <v>280</v>
      </c>
      <c r="W6" s="140">
        <v>0</v>
      </c>
      <c r="X6" s="140" t="s">
        <v>254</v>
      </c>
      <c r="Y6" s="140">
        <v>356288651</v>
      </c>
      <c r="Z6" s="140" t="s">
        <v>302</v>
      </c>
      <c r="AA6" s="140" t="s">
        <v>336</v>
      </c>
      <c r="AB6" s="141">
        <v>80000</v>
      </c>
      <c r="AC6" s="140" t="s">
        <v>329</v>
      </c>
      <c r="AD6" s="140">
        <v>24</v>
      </c>
      <c r="AE6" s="140" t="s">
        <v>337</v>
      </c>
      <c r="AF6" s="140" t="s">
        <v>338</v>
      </c>
      <c r="AG6" s="140" t="s">
        <v>339</v>
      </c>
      <c r="AH6" s="140" t="s">
        <v>333</v>
      </c>
      <c r="AI6" s="140" t="s">
        <v>340</v>
      </c>
      <c r="AJ6" s="141">
        <v>4270</v>
      </c>
      <c r="AK6" s="141">
        <v>4270</v>
      </c>
      <c r="AL6" s="140" t="s">
        <v>341</v>
      </c>
      <c r="AM6" s="141">
        <v>41764.089999999997</v>
      </c>
      <c r="AN6" s="141">
        <v>18005.91</v>
      </c>
      <c r="AO6" s="141">
        <v>59770</v>
      </c>
      <c r="AP6" s="141">
        <v>38235.910000000003</v>
      </c>
      <c r="AQ6" s="141">
        <v>4498.09</v>
      </c>
      <c r="AR6" s="141">
        <v>42734</v>
      </c>
      <c r="AS6" s="141">
        <v>38235.910000000003</v>
      </c>
      <c r="AT6" s="141">
        <v>4498.09</v>
      </c>
      <c r="AU6" s="141">
        <v>42734</v>
      </c>
      <c r="AV6" s="140">
        <v>27</v>
      </c>
      <c r="AW6" s="140">
        <v>383</v>
      </c>
      <c r="AX6" s="140" t="s">
        <v>252</v>
      </c>
      <c r="AY6" s="94"/>
      <c r="AZ6" s="143"/>
      <c r="BA6" s="94"/>
      <c r="BB6" s="140" t="s">
        <v>255</v>
      </c>
      <c r="BC6" s="94"/>
      <c r="BD6" s="140"/>
      <c r="BE6" s="141">
        <v>0</v>
      </c>
      <c r="BF6" s="140" t="s">
        <v>301</v>
      </c>
      <c r="BG6" s="140" t="s">
        <v>382</v>
      </c>
      <c r="BH6" s="142" t="s">
        <v>256</v>
      </c>
      <c r="BI6" s="95" t="s">
        <v>100</v>
      </c>
      <c r="BJ6" s="137">
        <v>46157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94">
        <v>0</v>
      </c>
      <c r="BP6" s="42"/>
      <c r="BQ6" s="138" t="s">
        <v>278</v>
      </c>
    </row>
    <row r="7" spans="1:69" ht="52" x14ac:dyDescent="0.35">
      <c r="A7" s="94">
        <v>3</v>
      </c>
      <c r="B7" s="140" t="s">
        <v>267</v>
      </c>
      <c r="C7" s="140" t="s">
        <v>268</v>
      </c>
      <c r="D7" s="140" t="s">
        <v>289</v>
      </c>
      <c r="E7" s="140" t="s">
        <v>290</v>
      </c>
      <c r="F7" s="140" t="s">
        <v>290</v>
      </c>
      <c r="G7" s="140" t="s">
        <v>291</v>
      </c>
      <c r="H7" s="140" t="s">
        <v>292</v>
      </c>
      <c r="I7" s="140">
        <v>21255</v>
      </c>
      <c r="J7" s="140" t="s">
        <v>293</v>
      </c>
      <c r="K7" s="140">
        <v>21255</v>
      </c>
      <c r="L7" s="140" t="s">
        <v>294</v>
      </c>
      <c r="M7" s="140" t="s">
        <v>295</v>
      </c>
      <c r="N7" s="140">
        <v>30891</v>
      </c>
      <c r="O7" s="140">
        <v>631711</v>
      </c>
      <c r="P7" s="140">
        <v>47729</v>
      </c>
      <c r="Q7" s="140" t="s">
        <v>297</v>
      </c>
      <c r="R7" s="140" t="s">
        <v>298</v>
      </c>
      <c r="S7" s="140" t="s">
        <v>303</v>
      </c>
      <c r="T7" s="140" t="s">
        <v>303</v>
      </c>
      <c r="U7" s="140" t="s">
        <v>250</v>
      </c>
      <c r="V7" s="140" t="s">
        <v>280</v>
      </c>
      <c r="W7" s="140">
        <v>0</v>
      </c>
      <c r="X7" s="140" t="s">
        <v>254</v>
      </c>
      <c r="Y7" s="140">
        <v>356999277</v>
      </c>
      <c r="Z7" s="140" t="s">
        <v>304</v>
      </c>
      <c r="AA7" s="140" t="s">
        <v>342</v>
      </c>
      <c r="AB7" s="141">
        <v>48000</v>
      </c>
      <c r="AC7" s="140" t="s">
        <v>329</v>
      </c>
      <c r="AD7" s="140">
        <v>30</v>
      </c>
      <c r="AE7" s="140" t="s">
        <v>343</v>
      </c>
      <c r="AF7" s="140" t="s">
        <v>344</v>
      </c>
      <c r="AG7" s="140" t="s">
        <v>345</v>
      </c>
      <c r="AH7" s="140" t="s">
        <v>333</v>
      </c>
      <c r="AI7" s="140" t="s">
        <v>281</v>
      </c>
      <c r="AJ7" s="141">
        <v>2170</v>
      </c>
      <c r="AK7" s="141">
        <v>2170</v>
      </c>
      <c r="AL7" s="140" t="s">
        <v>346</v>
      </c>
      <c r="AM7" s="141">
        <v>30664.7</v>
      </c>
      <c r="AN7" s="141">
        <v>14905.3</v>
      </c>
      <c r="AO7" s="141">
        <v>45570</v>
      </c>
      <c r="AP7" s="141">
        <v>17335.3</v>
      </c>
      <c r="AQ7" s="141">
        <v>1819.7</v>
      </c>
      <c r="AR7" s="141">
        <v>19155</v>
      </c>
      <c r="AS7" s="141">
        <v>5543.29</v>
      </c>
      <c r="AT7" s="141">
        <v>966.71</v>
      </c>
      <c r="AU7" s="141">
        <v>6510</v>
      </c>
      <c r="AV7" s="140">
        <v>24</v>
      </c>
      <c r="AW7" s="140">
        <v>79</v>
      </c>
      <c r="AX7" s="140" t="s">
        <v>347</v>
      </c>
      <c r="AY7" s="94"/>
      <c r="AZ7" s="143"/>
      <c r="BA7" s="94"/>
      <c r="BB7" s="140" t="s">
        <v>255</v>
      </c>
      <c r="BC7" s="94"/>
      <c r="BD7" s="140"/>
      <c r="BE7" s="141">
        <v>0</v>
      </c>
      <c r="BF7" s="140" t="s">
        <v>303</v>
      </c>
      <c r="BG7" s="140" t="s">
        <v>383</v>
      </c>
      <c r="BH7" s="142" t="s">
        <v>256</v>
      </c>
      <c r="BI7" s="95" t="s">
        <v>100</v>
      </c>
      <c r="BJ7" s="137">
        <v>46157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94">
        <v>2170</v>
      </c>
      <c r="BP7" s="42" t="s">
        <v>182</v>
      </c>
      <c r="BQ7" s="138" t="s">
        <v>523</v>
      </c>
    </row>
    <row r="8" spans="1:69" ht="23" hidden="1" x14ac:dyDescent="0.35">
      <c r="A8" s="94">
        <v>4</v>
      </c>
      <c r="B8" s="140" t="s">
        <v>267</v>
      </c>
      <c r="C8" s="140" t="s">
        <v>268</v>
      </c>
      <c r="D8" s="140" t="s">
        <v>289</v>
      </c>
      <c r="E8" s="140" t="s">
        <v>290</v>
      </c>
      <c r="F8" s="140" t="s">
        <v>290</v>
      </c>
      <c r="G8" s="140" t="s">
        <v>291</v>
      </c>
      <c r="H8" s="140" t="s">
        <v>292</v>
      </c>
      <c r="I8" s="140">
        <v>21255</v>
      </c>
      <c r="J8" s="140" t="s">
        <v>293</v>
      </c>
      <c r="K8" s="140">
        <v>21255</v>
      </c>
      <c r="L8" s="140" t="s">
        <v>294</v>
      </c>
      <c r="M8" s="140" t="s">
        <v>295</v>
      </c>
      <c r="N8" s="140">
        <v>30891</v>
      </c>
      <c r="O8" s="140" t="s">
        <v>296</v>
      </c>
      <c r="P8" s="140">
        <v>47729</v>
      </c>
      <c r="Q8" s="140" t="s">
        <v>297</v>
      </c>
      <c r="R8" s="140" t="s">
        <v>298</v>
      </c>
      <c r="S8" s="140" t="s">
        <v>305</v>
      </c>
      <c r="T8" s="140" t="s">
        <v>305</v>
      </c>
      <c r="U8" s="140" t="s">
        <v>279</v>
      </c>
      <c r="V8" s="140" t="s">
        <v>280</v>
      </c>
      <c r="W8" s="140">
        <v>0</v>
      </c>
      <c r="X8" s="140" t="s">
        <v>306</v>
      </c>
      <c r="Y8" s="140">
        <v>357943409</v>
      </c>
      <c r="Z8" s="140" t="s">
        <v>307</v>
      </c>
      <c r="AA8" s="140" t="s">
        <v>348</v>
      </c>
      <c r="AB8" s="141">
        <v>80000</v>
      </c>
      <c r="AC8" s="140" t="s">
        <v>329</v>
      </c>
      <c r="AD8" s="140">
        <v>30</v>
      </c>
      <c r="AE8" s="140" t="s">
        <v>349</v>
      </c>
      <c r="AF8" s="140" t="s">
        <v>350</v>
      </c>
      <c r="AG8" s="140" t="s">
        <v>339</v>
      </c>
      <c r="AH8" s="140" t="s">
        <v>333</v>
      </c>
      <c r="AI8" s="140" t="s">
        <v>351</v>
      </c>
      <c r="AJ8" s="141">
        <v>3560</v>
      </c>
      <c r="AK8" s="141">
        <v>3560</v>
      </c>
      <c r="AL8" s="140" t="s">
        <v>352</v>
      </c>
      <c r="AM8" s="141">
        <v>44666.54</v>
      </c>
      <c r="AN8" s="141">
        <v>22973.46</v>
      </c>
      <c r="AO8" s="141">
        <v>67640</v>
      </c>
      <c r="AP8" s="141">
        <v>35333.46</v>
      </c>
      <c r="AQ8" s="141">
        <v>4389.54</v>
      </c>
      <c r="AR8" s="141">
        <v>39723</v>
      </c>
      <c r="AS8" s="141">
        <v>0</v>
      </c>
      <c r="AT8" s="141">
        <v>0</v>
      </c>
      <c r="AU8" s="141">
        <v>0</v>
      </c>
      <c r="AV8" s="140">
        <v>19</v>
      </c>
      <c r="AW8" s="140">
        <v>0</v>
      </c>
      <c r="AX8" s="140" t="s">
        <v>264</v>
      </c>
      <c r="AY8" s="134"/>
      <c r="AZ8" s="143"/>
      <c r="BA8" s="135"/>
      <c r="BB8" s="140" t="s">
        <v>255</v>
      </c>
      <c r="BC8" s="94"/>
      <c r="BD8" s="140"/>
      <c r="BE8" s="141">
        <v>0</v>
      </c>
      <c r="BF8" s="140" t="s">
        <v>305</v>
      </c>
      <c r="BG8" s="140" t="s">
        <v>384</v>
      </c>
      <c r="BH8" s="142" t="s">
        <v>256</v>
      </c>
      <c r="BI8" s="95" t="s">
        <v>100</v>
      </c>
      <c r="BJ8" s="137">
        <v>46157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>
        <v>0</v>
      </c>
      <c r="BP8" s="42"/>
      <c r="BQ8" s="138" t="s">
        <v>278</v>
      </c>
    </row>
    <row r="9" spans="1:69" ht="23" hidden="1" x14ac:dyDescent="0.35">
      <c r="A9" s="94">
        <v>5</v>
      </c>
      <c r="B9" s="140" t="s">
        <v>267</v>
      </c>
      <c r="C9" s="140" t="s">
        <v>268</v>
      </c>
      <c r="D9" s="140" t="s">
        <v>289</v>
      </c>
      <c r="E9" s="140" t="s">
        <v>290</v>
      </c>
      <c r="F9" s="140" t="s">
        <v>290</v>
      </c>
      <c r="G9" s="140" t="s">
        <v>291</v>
      </c>
      <c r="H9" s="140" t="s">
        <v>292</v>
      </c>
      <c r="I9" s="140">
        <v>21255</v>
      </c>
      <c r="J9" s="140" t="s">
        <v>293</v>
      </c>
      <c r="K9" s="140">
        <v>21255</v>
      </c>
      <c r="L9" s="140" t="s">
        <v>294</v>
      </c>
      <c r="M9" s="140" t="s">
        <v>295</v>
      </c>
      <c r="N9" s="140">
        <v>30891</v>
      </c>
      <c r="O9" s="140" t="s">
        <v>296</v>
      </c>
      <c r="P9" s="140">
        <v>453967</v>
      </c>
      <c r="Q9" s="140" t="s">
        <v>308</v>
      </c>
      <c r="R9" s="140" t="s">
        <v>298</v>
      </c>
      <c r="S9" s="140" t="s">
        <v>309</v>
      </c>
      <c r="T9" s="140" t="s">
        <v>309</v>
      </c>
      <c r="U9" s="140" t="s">
        <v>250</v>
      </c>
      <c r="V9" s="140" t="s">
        <v>280</v>
      </c>
      <c r="W9" s="140">
        <v>0</v>
      </c>
      <c r="X9" s="140" t="s">
        <v>254</v>
      </c>
      <c r="Y9" s="140">
        <v>357943640</v>
      </c>
      <c r="Z9" s="140" t="s">
        <v>310</v>
      </c>
      <c r="AA9" s="140" t="s">
        <v>348</v>
      </c>
      <c r="AB9" s="141">
        <v>65000</v>
      </c>
      <c r="AC9" s="140" t="s">
        <v>329</v>
      </c>
      <c r="AD9" s="140">
        <v>24</v>
      </c>
      <c r="AE9" s="140" t="s">
        <v>275</v>
      </c>
      <c r="AF9" s="140" t="s">
        <v>353</v>
      </c>
      <c r="AG9" s="140" t="s">
        <v>354</v>
      </c>
      <c r="AH9" s="140" t="s">
        <v>253</v>
      </c>
      <c r="AI9" s="140" t="s">
        <v>351</v>
      </c>
      <c r="AJ9" s="141">
        <v>3460</v>
      </c>
      <c r="AK9" s="141">
        <v>3460</v>
      </c>
      <c r="AL9" s="140" t="s">
        <v>352</v>
      </c>
      <c r="AM9" s="141">
        <v>48351.96</v>
      </c>
      <c r="AN9" s="141">
        <v>17388.04</v>
      </c>
      <c r="AO9" s="141">
        <v>65740</v>
      </c>
      <c r="AP9" s="141">
        <v>16648.04</v>
      </c>
      <c r="AQ9" s="141">
        <v>1057.96</v>
      </c>
      <c r="AR9" s="141">
        <v>17706</v>
      </c>
      <c r="AS9" s="141">
        <v>0</v>
      </c>
      <c r="AT9" s="141">
        <v>0</v>
      </c>
      <c r="AU9" s="141">
        <v>0</v>
      </c>
      <c r="AV9" s="140">
        <v>19</v>
      </c>
      <c r="AW9" s="140">
        <v>0</v>
      </c>
      <c r="AX9" s="140" t="s">
        <v>264</v>
      </c>
      <c r="AY9" s="132"/>
      <c r="AZ9" s="143"/>
      <c r="BA9" s="132"/>
      <c r="BB9" s="140" t="s">
        <v>255</v>
      </c>
      <c r="BC9" s="94"/>
      <c r="BD9" s="140"/>
      <c r="BE9" s="141">
        <v>0</v>
      </c>
      <c r="BF9" s="140" t="s">
        <v>309</v>
      </c>
      <c r="BG9" s="140" t="s">
        <v>385</v>
      </c>
      <c r="BH9" s="142" t="s">
        <v>256</v>
      </c>
      <c r="BI9" s="95" t="s">
        <v>100</v>
      </c>
      <c r="BJ9" s="137">
        <v>46157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>
        <v>0</v>
      </c>
      <c r="BP9" s="42"/>
      <c r="BQ9" s="138" t="s">
        <v>278</v>
      </c>
    </row>
    <row r="10" spans="1:69" ht="23" hidden="1" x14ac:dyDescent="0.35">
      <c r="A10" s="94">
        <v>6</v>
      </c>
      <c r="B10" s="140" t="s">
        <v>267</v>
      </c>
      <c r="C10" s="140" t="s">
        <v>268</v>
      </c>
      <c r="D10" s="140" t="s">
        <v>289</v>
      </c>
      <c r="E10" s="140" t="s">
        <v>290</v>
      </c>
      <c r="F10" s="140" t="s">
        <v>290</v>
      </c>
      <c r="G10" s="140" t="s">
        <v>291</v>
      </c>
      <c r="H10" s="140" t="s">
        <v>292</v>
      </c>
      <c r="I10" s="140">
        <v>21255</v>
      </c>
      <c r="J10" s="140" t="s">
        <v>293</v>
      </c>
      <c r="K10" s="140">
        <v>21255</v>
      </c>
      <c r="L10" s="140" t="s">
        <v>294</v>
      </c>
      <c r="M10" s="140" t="s">
        <v>295</v>
      </c>
      <c r="N10" s="140">
        <v>30891</v>
      </c>
      <c r="O10" s="140" t="s">
        <v>296</v>
      </c>
      <c r="P10" s="140">
        <v>47727</v>
      </c>
      <c r="Q10" s="140" t="s">
        <v>311</v>
      </c>
      <c r="R10" s="140" t="s">
        <v>298</v>
      </c>
      <c r="S10" s="140" t="s">
        <v>312</v>
      </c>
      <c r="T10" s="140" t="s">
        <v>312</v>
      </c>
      <c r="U10" s="140" t="s">
        <v>250</v>
      </c>
      <c r="V10" s="140" t="s">
        <v>280</v>
      </c>
      <c r="W10" s="140">
        <v>0</v>
      </c>
      <c r="X10" s="140" t="s">
        <v>313</v>
      </c>
      <c r="Y10" s="140">
        <v>359220768</v>
      </c>
      <c r="Z10" s="140" t="s">
        <v>314</v>
      </c>
      <c r="AA10" s="140" t="s">
        <v>355</v>
      </c>
      <c r="AB10" s="141">
        <v>80000</v>
      </c>
      <c r="AC10" s="140" t="s">
        <v>329</v>
      </c>
      <c r="AD10" s="140">
        <v>24</v>
      </c>
      <c r="AE10" s="140" t="s">
        <v>343</v>
      </c>
      <c r="AF10" s="140" t="s">
        <v>356</v>
      </c>
      <c r="AG10" s="140" t="s">
        <v>357</v>
      </c>
      <c r="AH10" s="140" t="s">
        <v>253</v>
      </c>
      <c r="AI10" s="140" t="s">
        <v>358</v>
      </c>
      <c r="AJ10" s="141">
        <v>4240</v>
      </c>
      <c r="AK10" s="141">
        <v>4240</v>
      </c>
      <c r="AL10" s="140" t="s">
        <v>352</v>
      </c>
      <c r="AM10" s="141">
        <v>48086.26</v>
      </c>
      <c r="AN10" s="141">
        <v>19753.740000000002</v>
      </c>
      <c r="AO10" s="141">
        <v>67840</v>
      </c>
      <c r="AP10" s="141">
        <v>31913.74</v>
      </c>
      <c r="AQ10" s="141">
        <v>3052.26</v>
      </c>
      <c r="AR10" s="141">
        <v>34966</v>
      </c>
      <c r="AS10" s="141">
        <v>0</v>
      </c>
      <c r="AT10" s="141">
        <v>0</v>
      </c>
      <c r="AU10" s="141">
        <v>0</v>
      </c>
      <c r="AV10" s="140">
        <v>16</v>
      </c>
      <c r="AW10" s="140">
        <v>0</v>
      </c>
      <c r="AX10" s="140" t="s">
        <v>264</v>
      </c>
      <c r="AY10" s="132"/>
      <c r="AZ10" s="143"/>
      <c r="BA10" s="132"/>
      <c r="BB10" s="140" t="s">
        <v>255</v>
      </c>
      <c r="BC10" s="94"/>
      <c r="BD10" s="140"/>
      <c r="BE10" s="141">
        <v>0</v>
      </c>
      <c r="BF10" s="140" t="s">
        <v>312</v>
      </c>
      <c r="BG10" s="140" t="s">
        <v>386</v>
      </c>
      <c r="BH10" s="142" t="s">
        <v>256</v>
      </c>
      <c r="BI10" s="95" t="s">
        <v>100</v>
      </c>
      <c r="BJ10" s="137">
        <v>46157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>
        <v>0</v>
      </c>
      <c r="BP10" s="42"/>
      <c r="BQ10" s="138" t="s">
        <v>278</v>
      </c>
    </row>
    <row r="11" spans="1:69" ht="23" hidden="1" x14ac:dyDescent="0.35">
      <c r="A11" s="94">
        <v>7</v>
      </c>
      <c r="B11" s="140" t="s">
        <v>267</v>
      </c>
      <c r="C11" s="140" t="s">
        <v>268</v>
      </c>
      <c r="D11" s="140" t="s">
        <v>289</v>
      </c>
      <c r="E11" s="140" t="s">
        <v>290</v>
      </c>
      <c r="F11" s="140" t="s">
        <v>290</v>
      </c>
      <c r="G11" s="140" t="s">
        <v>291</v>
      </c>
      <c r="H11" s="140" t="s">
        <v>292</v>
      </c>
      <c r="I11" s="140">
        <v>21255</v>
      </c>
      <c r="J11" s="140" t="s">
        <v>293</v>
      </c>
      <c r="K11" s="140">
        <v>21255</v>
      </c>
      <c r="L11" s="140" t="s">
        <v>294</v>
      </c>
      <c r="M11" s="140" t="s">
        <v>295</v>
      </c>
      <c r="N11" s="140">
        <v>30891</v>
      </c>
      <c r="O11" s="140" t="s">
        <v>296</v>
      </c>
      <c r="P11" s="140">
        <v>47727</v>
      </c>
      <c r="Q11" s="140" t="s">
        <v>311</v>
      </c>
      <c r="R11" s="140" t="s">
        <v>298</v>
      </c>
      <c r="S11" s="140" t="s">
        <v>315</v>
      </c>
      <c r="T11" s="140" t="s">
        <v>315</v>
      </c>
      <c r="U11" s="140" t="s">
        <v>250</v>
      </c>
      <c r="V11" s="140" t="s">
        <v>280</v>
      </c>
      <c r="W11" s="140">
        <v>0</v>
      </c>
      <c r="X11" s="140" t="s">
        <v>254</v>
      </c>
      <c r="Y11" s="140">
        <v>359517221</v>
      </c>
      <c r="Z11" s="140" t="s">
        <v>316</v>
      </c>
      <c r="AA11" s="140" t="s">
        <v>359</v>
      </c>
      <c r="AB11" s="141">
        <v>80000</v>
      </c>
      <c r="AC11" s="140" t="s">
        <v>329</v>
      </c>
      <c r="AD11" s="140">
        <v>24</v>
      </c>
      <c r="AE11" s="140" t="s">
        <v>360</v>
      </c>
      <c r="AF11" s="140" t="s">
        <v>361</v>
      </c>
      <c r="AG11" s="140" t="s">
        <v>362</v>
      </c>
      <c r="AH11" s="140" t="s">
        <v>333</v>
      </c>
      <c r="AI11" s="140" t="s">
        <v>363</v>
      </c>
      <c r="AJ11" s="141">
        <v>4200</v>
      </c>
      <c r="AK11" s="141">
        <v>4200</v>
      </c>
      <c r="AL11" s="140" t="s">
        <v>352</v>
      </c>
      <c r="AM11" s="141">
        <v>33393.69</v>
      </c>
      <c r="AN11" s="141">
        <v>12806.31</v>
      </c>
      <c r="AO11" s="141">
        <v>46200</v>
      </c>
      <c r="AP11" s="141">
        <v>46606.31</v>
      </c>
      <c r="AQ11" s="141">
        <v>6379.69</v>
      </c>
      <c r="AR11" s="141">
        <v>52986</v>
      </c>
      <c r="AS11" s="141">
        <v>0</v>
      </c>
      <c r="AT11" s="141">
        <v>0</v>
      </c>
      <c r="AU11" s="141">
        <v>0</v>
      </c>
      <c r="AV11" s="140">
        <v>11</v>
      </c>
      <c r="AW11" s="140">
        <v>0</v>
      </c>
      <c r="AX11" s="140" t="s">
        <v>264</v>
      </c>
      <c r="AY11" s="132"/>
      <c r="AZ11" s="143"/>
      <c r="BA11" s="132"/>
      <c r="BB11" s="140" t="s">
        <v>255</v>
      </c>
      <c r="BC11" s="94"/>
      <c r="BD11" s="140"/>
      <c r="BE11" s="141">
        <v>0</v>
      </c>
      <c r="BF11" s="140" t="s">
        <v>315</v>
      </c>
      <c r="BG11" s="140" t="s">
        <v>387</v>
      </c>
      <c r="BH11" s="142" t="s">
        <v>256</v>
      </c>
      <c r="BI11" s="95" t="s">
        <v>100</v>
      </c>
      <c r="BJ11" s="137">
        <v>46157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>
        <v>0</v>
      </c>
      <c r="BP11" s="42"/>
      <c r="BQ11" s="138" t="s">
        <v>278</v>
      </c>
    </row>
    <row r="12" spans="1:69" ht="23" hidden="1" x14ac:dyDescent="0.35">
      <c r="A12" s="94">
        <v>8</v>
      </c>
      <c r="B12" s="140" t="s">
        <v>267</v>
      </c>
      <c r="C12" s="140" t="s">
        <v>268</v>
      </c>
      <c r="D12" s="140" t="s">
        <v>289</v>
      </c>
      <c r="E12" s="140" t="s">
        <v>290</v>
      </c>
      <c r="F12" s="140" t="s">
        <v>290</v>
      </c>
      <c r="G12" s="140" t="s">
        <v>291</v>
      </c>
      <c r="H12" s="140" t="s">
        <v>292</v>
      </c>
      <c r="I12" s="140">
        <v>21255</v>
      </c>
      <c r="J12" s="140" t="s">
        <v>293</v>
      </c>
      <c r="K12" s="140">
        <v>21255</v>
      </c>
      <c r="L12" s="140" t="s">
        <v>294</v>
      </c>
      <c r="M12" s="140" t="s">
        <v>295</v>
      </c>
      <c r="N12" s="140">
        <v>30891</v>
      </c>
      <c r="O12" s="140" t="s">
        <v>296</v>
      </c>
      <c r="P12" s="140">
        <v>453967</v>
      </c>
      <c r="Q12" s="140" t="s">
        <v>308</v>
      </c>
      <c r="R12" s="140" t="s">
        <v>298</v>
      </c>
      <c r="S12" s="140" t="s">
        <v>317</v>
      </c>
      <c r="T12" s="140" t="s">
        <v>317</v>
      </c>
      <c r="U12" s="140" t="s">
        <v>250</v>
      </c>
      <c r="V12" s="140" t="s">
        <v>280</v>
      </c>
      <c r="W12" s="140">
        <v>0</v>
      </c>
      <c r="X12" s="140" t="s">
        <v>254</v>
      </c>
      <c r="Y12" s="140">
        <v>359613754</v>
      </c>
      <c r="Z12" s="140" t="s">
        <v>318</v>
      </c>
      <c r="AA12" s="140" t="s">
        <v>364</v>
      </c>
      <c r="AB12" s="141">
        <v>65000</v>
      </c>
      <c r="AC12" s="140" t="s">
        <v>329</v>
      </c>
      <c r="AD12" s="140">
        <v>24</v>
      </c>
      <c r="AE12" s="140" t="s">
        <v>275</v>
      </c>
      <c r="AF12" s="140" t="s">
        <v>365</v>
      </c>
      <c r="AG12" s="140" t="s">
        <v>272</v>
      </c>
      <c r="AH12" s="140" t="s">
        <v>253</v>
      </c>
      <c r="AI12" s="140" t="s">
        <v>366</v>
      </c>
      <c r="AJ12" s="141">
        <v>3460</v>
      </c>
      <c r="AK12" s="141">
        <v>3460</v>
      </c>
      <c r="AL12" s="140" t="s">
        <v>352</v>
      </c>
      <c r="AM12" s="141">
        <v>24120.69</v>
      </c>
      <c r="AN12" s="141">
        <v>10479.31</v>
      </c>
      <c r="AO12" s="141">
        <v>34600</v>
      </c>
      <c r="AP12" s="141">
        <v>40879.31</v>
      </c>
      <c r="AQ12" s="141">
        <v>6457.69</v>
      </c>
      <c r="AR12" s="141">
        <v>47337</v>
      </c>
      <c r="AS12" s="141">
        <v>0</v>
      </c>
      <c r="AT12" s="141">
        <v>0</v>
      </c>
      <c r="AU12" s="141">
        <v>0</v>
      </c>
      <c r="AV12" s="140">
        <v>10</v>
      </c>
      <c r="AW12" s="140">
        <v>0</v>
      </c>
      <c r="AX12" s="140" t="s">
        <v>264</v>
      </c>
      <c r="AY12" s="132"/>
      <c r="AZ12" s="143"/>
      <c r="BA12" s="132"/>
      <c r="BB12" s="140" t="s">
        <v>255</v>
      </c>
      <c r="BC12" s="94"/>
      <c r="BD12" s="140"/>
      <c r="BE12" s="141">
        <v>0</v>
      </c>
      <c r="BF12" s="140" t="s">
        <v>317</v>
      </c>
      <c r="BG12" s="140" t="s">
        <v>388</v>
      </c>
      <c r="BH12" s="142" t="s">
        <v>256</v>
      </c>
      <c r="BI12" s="95" t="s">
        <v>100</v>
      </c>
      <c r="BJ12" s="137">
        <v>46157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>
        <v>0</v>
      </c>
      <c r="BP12" s="42"/>
      <c r="BQ12" s="138" t="s">
        <v>278</v>
      </c>
    </row>
    <row r="13" spans="1:69" ht="23" hidden="1" x14ac:dyDescent="0.35">
      <c r="A13" s="94">
        <v>9</v>
      </c>
      <c r="B13" s="140" t="s">
        <v>267</v>
      </c>
      <c r="C13" s="140" t="s">
        <v>268</v>
      </c>
      <c r="D13" s="140" t="s">
        <v>289</v>
      </c>
      <c r="E13" s="140" t="s">
        <v>290</v>
      </c>
      <c r="F13" s="140" t="s">
        <v>290</v>
      </c>
      <c r="G13" s="140" t="s">
        <v>291</v>
      </c>
      <c r="H13" s="140" t="s">
        <v>292</v>
      </c>
      <c r="I13" s="140">
        <v>21255</v>
      </c>
      <c r="J13" s="140" t="s">
        <v>293</v>
      </c>
      <c r="K13" s="140">
        <v>21255</v>
      </c>
      <c r="L13" s="140" t="s">
        <v>294</v>
      </c>
      <c r="M13" s="140" t="s">
        <v>295</v>
      </c>
      <c r="N13" s="140">
        <v>30891</v>
      </c>
      <c r="O13" s="140" t="s">
        <v>296</v>
      </c>
      <c r="P13" s="140">
        <v>47729</v>
      </c>
      <c r="Q13" s="140" t="s">
        <v>297</v>
      </c>
      <c r="R13" s="140" t="s">
        <v>298</v>
      </c>
      <c r="S13" s="140" t="s">
        <v>319</v>
      </c>
      <c r="T13" s="140" t="s">
        <v>319</v>
      </c>
      <c r="U13" s="140" t="s">
        <v>269</v>
      </c>
      <c r="V13" s="140" t="s">
        <v>280</v>
      </c>
      <c r="W13" s="140">
        <v>0</v>
      </c>
      <c r="X13" s="140" t="s">
        <v>254</v>
      </c>
      <c r="Y13" s="140">
        <v>359614555</v>
      </c>
      <c r="Z13" s="140" t="s">
        <v>320</v>
      </c>
      <c r="AA13" s="140" t="s">
        <v>367</v>
      </c>
      <c r="AB13" s="141">
        <v>42000</v>
      </c>
      <c r="AC13" s="140" t="s">
        <v>329</v>
      </c>
      <c r="AD13" s="140">
        <v>24</v>
      </c>
      <c r="AE13" s="140" t="s">
        <v>262</v>
      </c>
      <c r="AF13" s="140" t="s">
        <v>368</v>
      </c>
      <c r="AG13" s="140" t="s">
        <v>369</v>
      </c>
      <c r="AH13" s="140" t="s">
        <v>263</v>
      </c>
      <c r="AI13" s="140" t="s">
        <v>366</v>
      </c>
      <c r="AJ13" s="141">
        <v>2240</v>
      </c>
      <c r="AK13" s="141">
        <v>2240</v>
      </c>
      <c r="AL13" s="140" t="s">
        <v>352</v>
      </c>
      <c r="AM13" s="141">
        <v>15667.17</v>
      </c>
      <c r="AN13" s="141">
        <v>6732.83</v>
      </c>
      <c r="AO13" s="141">
        <v>22400</v>
      </c>
      <c r="AP13" s="141">
        <v>26332.83</v>
      </c>
      <c r="AQ13" s="141">
        <v>4137.17</v>
      </c>
      <c r="AR13" s="141">
        <v>30470</v>
      </c>
      <c r="AS13" s="141">
        <v>0</v>
      </c>
      <c r="AT13" s="141">
        <v>0</v>
      </c>
      <c r="AU13" s="141">
        <v>0</v>
      </c>
      <c r="AV13" s="140">
        <v>10</v>
      </c>
      <c r="AW13" s="140">
        <v>0</v>
      </c>
      <c r="AX13" s="140" t="s">
        <v>264</v>
      </c>
      <c r="AY13" s="132"/>
      <c r="AZ13" s="143"/>
      <c r="BA13" s="132"/>
      <c r="BB13" s="140" t="s">
        <v>255</v>
      </c>
      <c r="BC13" s="94"/>
      <c r="BD13" s="140"/>
      <c r="BE13" s="141">
        <v>0</v>
      </c>
      <c r="BF13" s="140" t="s">
        <v>319</v>
      </c>
      <c r="BG13" s="140" t="s">
        <v>389</v>
      </c>
      <c r="BH13" s="142" t="s">
        <v>256</v>
      </c>
      <c r="BI13" s="95" t="s">
        <v>100</v>
      </c>
      <c r="BJ13" s="137">
        <v>46157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>
        <v>0</v>
      </c>
      <c r="BP13" s="42"/>
      <c r="BQ13" s="138" t="s">
        <v>278</v>
      </c>
    </row>
    <row r="14" spans="1:69" ht="23" hidden="1" x14ac:dyDescent="0.35">
      <c r="A14" s="94">
        <v>10</v>
      </c>
      <c r="B14" s="140" t="s">
        <v>267</v>
      </c>
      <c r="C14" s="140" t="s">
        <v>268</v>
      </c>
      <c r="D14" s="140" t="s">
        <v>289</v>
      </c>
      <c r="E14" s="140" t="s">
        <v>290</v>
      </c>
      <c r="F14" s="140" t="s">
        <v>290</v>
      </c>
      <c r="G14" s="140" t="s">
        <v>291</v>
      </c>
      <c r="H14" s="140" t="s">
        <v>292</v>
      </c>
      <c r="I14" s="140">
        <v>21255</v>
      </c>
      <c r="J14" s="140" t="s">
        <v>293</v>
      </c>
      <c r="K14" s="140">
        <v>21255</v>
      </c>
      <c r="L14" s="140" t="s">
        <v>294</v>
      </c>
      <c r="M14" s="140" t="s">
        <v>295</v>
      </c>
      <c r="N14" s="140">
        <v>30891</v>
      </c>
      <c r="O14" s="140" t="s">
        <v>296</v>
      </c>
      <c r="P14" s="140">
        <v>47727</v>
      </c>
      <c r="Q14" s="140" t="s">
        <v>311</v>
      </c>
      <c r="R14" s="140" t="s">
        <v>298</v>
      </c>
      <c r="S14" s="140" t="s">
        <v>321</v>
      </c>
      <c r="T14" s="140" t="s">
        <v>321</v>
      </c>
      <c r="U14" s="140" t="s">
        <v>250</v>
      </c>
      <c r="V14" s="140" t="s">
        <v>280</v>
      </c>
      <c r="W14" s="140">
        <v>0</v>
      </c>
      <c r="X14" s="140" t="s">
        <v>254</v>
      </c>
      <c r="Y14" s="140">
        <v>359690588</v>
      </c>
      <c r="Z14" s="140" t="s">
        <v>322</v>
      </c>
      <c r="AA14" s="140" t="s">
        <v>370</v>
      </c>
      <c r="AB14" s="141">
        <v>98000</v>
      </c>
      <c r="AC14" s="140" t="s">
        <v>329</v>
      </c>
      <c r="AD14" s="140">
        <v>30</v>
      </c>
      <c r="AE14" s="140" t="s">
        <v>360</v>
      </c>
      <c r="AF14" s="140" t="s">
        <v>361</v>
      </c>
      <c r="AG14" s="140" t="s">
        <v>362</v>
      </c>
      <c r="AH14" s="140" t="s">
        <v>333</v>
      </c>
      <c r="AI14" s="140" t="s">
        <v>371</v>
      </c>
      <c r="AJ14" s="141">
        <v>4340</v>
      </c>
      <c r="AK14" s="141">
        <v>4340</v>
      </c>
      <c r="AL14" s="140" t="s">
        <v>372</v>
      </c>
      <c r="AM14" s="141">
        <v>13131.85</v>
      </c>
      <c r="AN14" s="141">
        <v>8568.15</v>
      </c>
      <c r="AO14" s="141">
        <v>21700</v>
      </c>
      <c r="AP14" s="141">
        <v>84868.15</v>
      </c>
      <c r="AQ14" s="141">
        <v>22618.85</v>
      </c>
      <c r="AR14" s="141">
        <v>107487</v>
      </c>
      <c r="AS14" s="141">
        <v>11252.07</v>
      </c>
      <c r="AT14" s="141">
        <v>6107.93</v>
      </c>
      <c r="AU14" s="141">
        <v>17360</v>
      </c>
      <c r="AV14" s="140">
        <v>9</v>
      </c>
      <c r="AW14" s="140">
        <v>110</v>
      </c>
      <c r="AX14" s="140" t="s">
        <v>373</v>
      </c>
      <c r="AY14" s="132"/>
      <c r="AZ14" s="143"/>
      <c r="BA14" s="132"/>
      <c r="BB14" s="140" t="s">
        <v>255</v>
      </c>
      <c r="BC14" s="94"/>
      <c r="BD14" s="140"/>
      <c r="BE14" s="141">
        <v>0</v>
      </c>
      <c r="BF14" s="140" t="s">
        <v>321</v>
      </c>
      <c r="BG14" s="140" t="s">
        <v>390</v>
      </c>
      <c r="BH14" s="142" t="s">
        <v>256</v>
      </c>
      <c r="BI14" s="95" t="s">
        <v>100</v>
      </c>
      <c r="BJ14" s="137">
        <v>46157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>
        <v>0</v>
      </c>
      <c r="BP14" s="42"/>
      <c r="BQ14" s="138" t="s">
        <v>278</v>
      </c>
    </row>
    <row r="15" spans="1:69" ht="23" hidden="1" x14ac:dyDescent="0.35">
      <c r="A15" s="94">
        <v>11</v>
      </c>
      <c r="B15" s="140" t="s">
        <v>267</v>
      </c>
      <c r="C15" s="140" t="s">
        <v>268</v>
      </c>
      <c r="D15" s="140" t="s">
        <v>289</v>
      </c>
      <c r="E15" s="140" t="s">
        <v>290</v>
      </c>
      <c r="F15" s="140" t="s">
        <v>290</v>
      </c>
      <c r="G15" s="140" t="s">
        <v>291</v>
      </c>
      <c r="H15" s="140" t="s">
        <v>292</v>
      </c>
      <c r="I15" s="140">
        <v>21255</v>
      </c>
      <c r="J15" s="140" t="s">
        <v>293</v>
      </c>
      <c r="K15" s="140">
        <v>21255</v>
      </c>
      <c r="L15" s="140" t="s">
        <v>294</v>
      </c>
      <c r="M15" s="140" t="s">
        <v>295</v>
      </c>
      <c r="N15" s="140">
        <v>30891</v>
      </c>
      <c r="O15" s="140" t="s">
        <v>296</v>
      </c>
      <c r="P15" s="140">
        <v>47727</v>
      </c>
      <c r="Q15" s="140" t="s">
        <v>311</v>
      </c>
      <c r="R15" s="140" t="s">
        <v>298</v>
      </c>
      <c r="S15" s="140" t="s">
        <v>323</v>
      </c>
      <c r="T15" s="140" t="s">
        <v>323</v>
      </c>
      <c r="U15" s="140" t="s">
        <v>250</v>
      </c>
      <c r="V15" s="140" t="s">
        <v>280</v>
      </c>
      <c r="W15" s="140">
        <v>0</v>
      </c>
      <c r="X15" s="140" t="s">
        <v>306</v>
      </c>
      <c r="Y15" s="140">
        <v>359826917</v>
      </c>
      <c r="Z15" s="140" t="s">
        <v>324</v>
      </c>
      <c r="AA15" s="140" t="s">
        <v>374</v>
      </c>
      <c r="AB15" s="141">
        <v>75000</v>
      </c>
      <c r="AC15" s="140" t="s">
        <v>329</v>
      </c>
      <c r="AD15" s="140">
        <v>24</v>
      </c>
      <c r="AE15" s="140" t="s">
        <v>275</v>
      </c>
      <c r="AF15" s="140" t="s">
        <v>375</v>
      </c>
      <c r="AG15" s="140" t="s">
        <v>273</v>
      </c>
      <c r="AH15" s="140" t="s">
        <v>253</v>
      </c>
      <c r="AI15" s="140" t="s">
        <v>376</v>
      </c>
      <c r="AJ15" s="141">
        <v>4000</v>
      </c>
      <c r="AK15" s="141">
        <v>4000</v>
      </c>
      <c r="AL15" s="140" t="s">
        <v>346</v>
      </c>
      <c r="AM15" s="141">
        <v>18041.87</v>
      </c>
      <c r="AN15" s="141">
        <v>9958.1299999999992</v>
      </c>
      <c r="AO15" s="141">
        <v>28000</v>
      </c>
      <c r="AP15" s="141">
        <v>56958.13</v>
      </c>
      <c r="AQ15" s="141">
        <v>11308.87</v>
      </c>
      <c r="AR15" s="141">
        <v>68267</v>
      </c>
      <c r="AS15" s="141">
        <v>0</v>
      </c>
      <c r="AT15" s="141">
        <v>0</v>
      </c>
      <c r="AU15" s="141">
        <v>0</v>
      </c>
      <c r="AV15" s="140">
        <v>7</v>
      </c>
      <c r="AW15" s="140">
        <v>0</v>
      </c>
      <c r="AX15" s="140" t="s">
        <v>264</v>
      </c>
      <c r="AY15" s="132"/>
      <c r="AZ15" s="143"/>
      <c r="BA15" s="132"/>
      <c r="BB15" s="140" t="s">
        <v>255</v>
      </c>
      <c r="BC15" s="94"/>
      <c r="BD15" s="140"/>
      <c r="BE15" s="141">
        <v>0</v>
      </c>
      <c r="BF15" s="140" t="s">
        <v>323</v>
      </c>
      <c r="BG15" s="140" t="s">
        <v>391</v>
      </c>
      <c r="BH15" s="142" t="s">
        <v>256</v>
      </c>
      <c r="BI15" s="95" t="s">
        <v>100</v>
      </c>
      <c r="BJ15" s="137">
        <v>46157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>
        <v>0</v>
      </c>
      <c r="BP15" s="42"/>
      <c r="BQ15" s="138" t="s">
        <v>278</v>
      </c>
    </row>
    <row r="16" spans="1:69" ht="23" hidden="1" x14ac:dyDescent="0.35">
      <c r="A16" s="94">
        <v>12</v>
      </c>
      <c r="B16" s="140" t="s">
        <v>267</v>
      </c>
      <c r="C16" s="140" t="s">
        <v>268</v>
      </c>
      <c r="D16" s="140" t="s">
        <v>289</v>
      </c>
      <c r="E16" s="140" t="s">
        <v>290</v>
      </c>
      <c r="F16" s="140" t="s">
        <v>290</v>
      </c>
      <c r="G16" s="140" t="s">
        <v>291</v>
      </c>
      <c r="H16" s="140" t="s">
        <v>292</v>
      </c>
      <c r="I16" s="140">
        <v>21255</v>
      </c>
      <c r="J16" s="140" t="s">
        <v>293</v>
      </c>
      <c r="K16" s="140">
        <v>21255</v>
      </c>
      <c r="L16" s="140" t="s">
        <v>294</v>
      </c>
      <c r="M16" s="140" t="s">
        <v>295</v>
      </c>
      <c r="N16" s="140">
        <v>30891</v>
      </c>
      <c r="O16" s="140" t="s">
        <v>296</v>
      </c>
      <c r="P16" s="140">
        <v>453967</v>
      </c>
      <c r="Q16" s="140" t="s">
        <v>308</v>
      </c>
      <c r="R16" s="140" t="s">
        <v>325</v>
      </c>
      <c r="S16" s="140" t="s">
        <v>309</v>
      </c>
      <c r="T16" s="140" t="s">
        <v>309</v>
      </c>
      <c r="U16" s="140" t="s">
        <v>250</v>
      </c>
      <c r="V16" s="140" t="s">
        <v>280</v>
      </c>
      <c r="W16" s="140">
        <v>0</v>
      </c>
      <c r="X16" s="140" t="s">
        <v>254</v>
      </c>
      <c r="Y16" s="140">
        <v>359985763</v>
      </c>
      <c r="Z16" s="140" t="s">
        <v>310</v>
      </c>
      <c r="AA16" s="140" t="s">
        <v>377</v>
      </c>
      <c r="AB16" s="141">
        <v>40000</v>
      </c>
      <c r="AC16" s="140" t="s">
        <v>329</v>
      </c>
      <c r="AD16" s="140">
        <v>18</v>
      </c>
      <c r="AE16" s="140" t="s">
        <v>378</v>
      </c>
      <c r="AF16" s="140" t="s">
        <v>353</v>
      </c>
      <c r="AG16" s="140" t="s">
        <v>354</v>
      </c>
      <c r="AH16" s="140" t="s">
        <v>253</v>
      </c>
      <c r="AI16" s="140" t="s">
        <v>283</v>
      </c>
      <c r="AJ16" s="141">
        <v>2690</v>
      </c>
      <c r="AK16" s="141">
        <v>2690</v>
      </c>
      <c r="AL16" s="140" t="s">
        <v>352</v>
      </c>
      <c r="AM16" s="141">
        <v>12054.2</v>
      </c>
      <c r="AN16" s="141">
        <v>4085.8</v>
      </c>
      <c r="AO16" s="141">
        <v>16140</v>
      </c>
      <c r="AP16" s="141">
        <v>27945.8</v>
      </c>
      <c r="AQ16" s="141">
        <v>3878.2</v>
      </c>
      <c r="AR16" s="141">
        <v>31824</v>
      </c>
      <c r="AS16" s="141">
        <v>0</v>
      </c>
      <c r="AT16" s="141">
        <v>0</v>
      </c>
      <c r="AU16" s="141">
        <v>0</v>
      </c>
      <c r="AV16" s="140">
        <v>6</v>
      </c>
      <c r="AW16" s="140">
        <v>0</v>
      </c>
      <c r="AX16" s="140" t="s">
        <v>264</v>
      </c>
      <c r="AY16" s="132"/>
      <c r="AZ16" s="143"/>
      <c r="BA16" s="132"/>
      <c r="BB16" s="140" t="s">
        <v>255</v>
      </c>
      <c r="BC16" s="132"/>
      <c r="BD16" s="140"/>
      <c r="BE16" s="141">
        <v>0</v>
      </c>
      <c r="BF16" s="140" t="s">
        <v>309</v>
      </c>
      <c r="BG16" s="140" t="s">
        <v>392</v>
      </c>
      <c r="BH16" s="142" t="s">
        <v>256</v>
      </c>
      <c r="BI16" s="95" t="s">
        <v>100</v>
      </c>
      <c r="BJ16" s="137">
        <v>46157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>
        <v>0</v>
      </c>
      <c r="BP16" s="42"/>
      <c r="BQ16" s="138" t="s">
        <v>278</v>
      </c>
    </row>
    <row r="17" spans="1:69" ht="23" hidden="1" x14ac:dyDescent="0.35">
      <c r="A17" s="94">
        <v>13</v>
      </c>
      <c r="B17" s="140" t="s">
        <v>267</v>
      </c>
      <c r="C17" s="140" t="s">
        <v>268</v>
      </c>
      <c r="D17" s="140" t="s">
        <v>289</v>
      </c>
      <c r="E17" s="140" t="s">
        <v>290</v>
      </c>
      <c r="F17" s="140" t="s">
        <v>290</v>
      </c>
      <c r="G17" s="140" t="s">
        <v>291</v>
      </c>
      <c r="H17" s="140" t="s">
        <v>292</v>
      </c>
      <c r="I17" s="140">
        <v>21255</v>
      </c>
      <c r="J17" s="140" t="s">
        <v>293</v>
      </c>
      <c r="K17" s="140">
        <v>21255</v>
      </c>
      <c r="L17" s="140" t="s">
        <v>294</v>
      </c>
      <c r="M17" s="140" t="s">
        <v>295</v>
      </c>
      <c r="N17" s="140">
        <v>30891</v>
      </c>
      <c r="O17" s="140" t="s">
        <v>296</v>
      </c>
      <c r="P17" s="140">
        <v>47729</v>
      </c>
      <c r="Q17" s="140" t="s">
        <v>297</v>
      </c>
      <c r="R17" s="140" t="s">
        <v>298</v>
      </c>
      <c r="S17" s="140" t="s">
        <v>326</v>
      </c>
      <c r="T17" s="140" t="s">
        <v>326</v>
      </c>
      <c r="U17" s="140" t="s">
        <v>250</v>
      </c>
      <c r="V17" s="140" t="s">
        <v>280</v>
      </c>
      <c r="W17" s="140">
        <v>0</v>
      </c>
      <c r="X17" s="140" t="s">
        <v>254</v>
      </c>
      <c r="Y17" s="140">
        <v>359985984</v>
      </c>
      <c r="Z17" s="140" t="s">
        <v>327</v>
      </c>
      <c r="AA17" s="140" t="s">
        <v>377</v>
      </c>
      <c r="AB17" s="141">
        <v>89000</v>
      </c>
      <c r="AC17" s="140" t="s">
        <v>329</v>
      </c>
      <c r="AD17" s="140">
        <v>30</v>
      </c>
      <c r="AE17" s="140" t="s">
        <v>360</v>
      </c>
      <c r="AF17" s="140" t="s">
        <v>379</v>
      </c>
      <c r="AG17" s="140" t="s">
        <v>380</v>
      </c>
      <c r="AH17" s="140" t="s">
        <v>333</v>
      </c>
      <c r="AI17" s="140" t="s">
        <v>283</v>
      </c>
      <c r="AJ17" s="141">
        <v>3930</v>
      </c>
      <c r="AK17" s="141">
        <v>3930</v>
      </c>
      <c r="AL17" s="140" t="s">
        <v>352</v>
      </c>
      <c r="AM17" s="141">
        <v>14647.34</v>
      </c>
      <c r="AN17" s="141">
        <v>8932.66</v>
      </c>
      <c r="AO17" s="141">
        <v>23580</v>
      </c>
      <c r="AP17" s="141">
        <v>74352.66</v>
      </c>
      <c r="AQ17" s="141">
        <v>18892.34</v>
      </c>
      <c r="AR17" s="141">
        <v>93245</v>
      </c>
      <c r="AS17" s="141">
        <v>0</v>
      </c>
      <c r="AT17" s="141">
        <v>0</v>
      </c>
      <c r="AU17" s="141">
        <v>0</v>
      </c>
      <c r="AV17" s="140">
        <v>6</v>
      </c>
      <c r="AW17" s="140">
        <v>0</v>
      </c>
      <c r="AX17" s="140" t="s">
        <v>264</v>
      </c>
      <c r="AY17" s="132"/>
      <c r="AZ17" s="143"/>
      <c r="BA17" s="132"/>
      <c r="BB17" s="140" t="s">
        <v>255</v>
      </c>
      <c r="BC17" s="132"/>
      <c r="BD17" s="140"/>
      <c r="BE17" s="141">
        <v>0</v>
      </c>
      <c r="BF17" s="140" t="s">
        <v>326</v>
      </c>
      <c r="BG17" s="140" t="s">
        <v>393</v>
      </c>
      <c r="BH17" s="142" t="s">
        <v>256</v>
      </c>
      <c r="BI17" s="95" t="s">
        <v>100</v>
      </c>
      <c r="BJ17" s="137">
        <v>46157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>
        <v>0</v>
      </c>
      <c r="BP17" s="42"/>
      <c r="BQ17" s="138" t="s">
        <v>278</v>
      </c>
    </row>
    <row r="18" spans="1:69" ht="23" hidden="1" x14ac:dyDescent="0.35">
      <c r="A18" s="94">
        <v>14</v>
      </c>
      <c r="B18" s="140" t="s">
        <v>267</v>
      </c>
      <c r="C18" s="140" t="s">
        <v>268</v>
      </c>
      <c r="D18" s="140" t="s">
        <v>289</v>
      </c>
      <c r="E18" s="140" t="s">
        <v>290</v>
      </c>
      <c r="F18" s="140" t="s">
        <v>290</v>
      </c>
      <c r="G18" s="140" t="s">
        <v>291</v>
      </c>
      <c r="H18" s="140" t="s">
        <v>292</v>
      </c>
      <c r="I18" s="140">
        <v>21255</v>
      </c>
      <c r="J18" s="140" t="s">
        <v>293</v>
      </c>
      <c r="K18" s="140">
        <v>21255</v>
      </c>
      <c r="L18" s="140" t="s">
        <v>294</v>
      </c>
      <c r="M18" s="140" t="s">
        <v>295</v>
      </c>
      <c r="N18" s="140">
        <v>30747</v>
      </c>
      <c r="O18" s="140" t="s">
        <v>399</v>
      </c>
      <c r="P18" s="140">
        <v>47537</v>
      </c>
      <c r="Q18" s="140" t="s">
        <v>400</v>
      </c>
      <c r="R18" s="140" t="s">
        <v>298</v>
      </c>
      <c r="S18" s="140" t="s">
        <v>401</v>
      </c>
      <c r="T18" s="140" t="s">
        <v>401</v>
      </c>
      <c r="U18" s="140" t="s">
        <v>271</v>
      </c>
      <c r="V18" s="140" t="s">
        <v>251</v>
      </c>
      <c r="W18" s="140">
        <v>0</v>
      </c>
      <c r="X18" s="140" t="s">
        <v>254</v>
      </c>
      <c r="Y18" s="140">
        <v>358488730</v>
      </c>
      <c r="Z18" s="140" t="s">
        <v>277</v>
      </c>
      <c r="AA18" s="140" t="s">
        <v>409</v>
      </c>
      <c r="AB18" s="141">
        <v>65000</v>
      </c>
      <c r="AC18" s="140" t="s">
        <v>329</v>
      </c>
      <c r="AD18" s="140">
        <v>24</v>
      </c>
      <c r="AE18" s="140" t="s">
        <v>275</v>
      </c>
      <c r="AF18" s="140" t="s">
        <v>410</v>
      </c>
      <c r="AG18" s="140" t="s">
        <v>411</v>
      </c>
      <c r="AH18" s="140" t="s">
        <v>253</v>
      </c>
      <c r="AI18" s="140" t="s">
        <v>412</v>
      </c>
      <c r="AJ18" s="141">
        <v>3460</v>
      </c>
      <c r="AK18" s="141">
        <v>3460</v>
      </c>
      <c r="AL18" s="140" t="s">
        <v>413</v>
      </c>
      <c r="AM18" s="141">
        <v>51613.08</v>
      </c>
      <c r="AN18" s="141">
        <v>17586.919999999998</v>
      </c>
      <c r="AO18" s="141">
        <v>69200</v>
      </c>
      <c r="AP18" s="141">
        <v>13386.92</v>
      </c>
      <c r="AQ18" s="141">
        <v>697.08</v>
      </c>
      <c r="AR18" s="141">
        <v>14084</v>
      </c>
      <c r="AS18" s="141">
        <v>0</v>
      </c>
      <c r="AT18" s="141">
        <v>0</v>
      </c>
      <c r="AU18" s="141">
        <v>0</v>
      </c>
      <c r="AV18" s="140">
        <v>20</v>
      </c>
      <c r="AW18" s="140">
        <v>0</v>
      </c>
      <c r="AX18" s="140" t="s">
        <v>264</v>
      </c>
      <c r="AY18" s="132"/>
      <c r="AZ18" s="143"/>
      <c r="BA18" s="132"/>
      <c r="BB18" s="140" t="s">
        <v>255</v>
      </c>
      <c r="BC18" s="132"/>
      <c r="BD18" s="143"/>
      <c r="BE18" s="141">
        <v>0</v>
      </c>
      <c r="BF18" s="140" t="s">
        <v>401</v>
      </c>
      <c r="BG18" s="140" t="s">
        <v>422</v>
      </c>
      <c r="BH18" s="142" t="s">
        <v>256</v>
      </c>
      <c r="BI18" s="95" t="s">
        <v>100</v>
      </c>
      <c r="BJ18" s="137">
        <v>46156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>
        <v>0</v>
      </c>
      <c r="BP18" s="42"/>
      <c r="BQ18" s="138" t="s">
        <v>278</v>
      </c>
    </row>
    <row r="19" spans="1:69" ht="23" hidden="1" x14ac:dyDescent="0.35">
      <c r="A19" s="94">
        <v>15</v>
      </c>
      <c r="B19" s="140" t="s">
        <v>267</v>
      </c>
      <c r="C19" s="140" t="s">
        <v>268</v>
      </c>
      <c r="D19" s="140" t="s">
        <v>289</v>
      </c>
      <c r="E19" s="140" t="s">
        <v>290</v>
      </c>
      <c r="F19" s="140" t="s">
        <v>290</v>
      </c>
      <c r="G19" s="140" t="s">
        <v>291</v>
      </c>
      <c r="H19" s="140" t="s">
        <v>292</v>
      </c>
      <c r="I19" s="140">
        <v>21255</v>
      </c>
      <c r="J19" s="140" t="s">
        <v>293</v>
      </c>
      <c r="K19" s="140">
        <v>21255</v>
      </c>
      <c r="L19" s="140" t="s">
        <v>294</v>
      </c>
      <c r="M19" s="140" t="s">
        <v>295</v>
      </c>
      <c r="N19" s="140">
        <v>30747</v>
      </c>
      <c r="O19" s="140" t="s">
        <v>399</v>
      </c>
      <c r="P19" s="140">
        <v>47537</v>
      </c>
      <c r="Q19" s="140" t="s">
        <v>400</v>
      </c>
      <c r="R19" s="140" t="s">
        <v>298</v>
      </c>
      <c r="S19" s="140" t="s">
        <v>402</v>
      </c>
      <c r="T19" s="140" t="s">
        <v>402</v>
      </c>
      <c r="U19" s="140" t="s">
        <v>250</v>
      </c>
      <c r="V19" s="140" t="s">
        <v>251</v>
      </c>
      <c r="W19" s="140">
        <v>0</v>
      </c>
      <c r="X19" s="140" t="s">
        <v>254</v>
      </c>
      <c r="Y19" s="140">
        <v>359195060</v>
      </c>
      <c r="Z19" s="140" t="s">
        <v>403</v>
      </c>
      <c r="AA19" s="140" t="s">
        <v>282</v>
      </c>
      <c r="AB19" s="141">
        <v>80000</v>
      </c>
      <c r="AC19" s="140" t="s">
        <v>329</v>
      </c>
      <c r="AD19" s="140">
        <v>24</v>
      </c>
      <c r="AE19" s="140" t="s">
        <v>349</v>
      </c>
      <c r="AF19" s="140" t="s">
        <v>414</v>
      </c>
      <c r="AG19" s="140" t="s">
        <v>380</v>
      </c>
      <c r="AH19" s="140" t="s">
        <v>333</v>
      </c>
      <c r="AI19" s="140" t="s">
        <v>358</v>
      </c>
      <c r="AJ19" s="141">
        <v>4220</v>
      </c>
      <c r="AK19" s="141">
        <v>4220</v>
      </c>
      <c r="AL19" s="140" t="s">
        <v>352</v>
      </c>
      <c r="AM19" s="141">
        <v>47920.639999999999</v>
      </c>
      <c r="AN19" s="141">
        <v>19599.36</v>
      </c>
      <c r="AO19" s="141">
        <v>67520</v>
      </c>
      <c r="AP19" s="141">
        <v>32079.360000000001</v>
      </c>
      <c r="AQ19" s="141">
        <v>3023.64</v>
      </c>
      <c r="AR19" s="141">
        <v>35103</v>
      </c>
      <c r="AS19" s="141">
        <v>0</v>
      </c>
      <c r="AT19" s="141">
        <v>0</v>
      </c>
      <c r="AU19" s="141">
        <v>0</v>
      </c>
      <c r="AV19" s="140">
        <v>16</v>
      </c>
      <c r="AW19" s="140">
        <v>0</v>
      </c>
      <c r="AX19" s="140" t="s">
        <v>264</v>
      </c>
      <c r="AY19" s="132"/>
      <c r="AZ19" s="143"/>
      <c r="BA19" s="132"/>
      <c r="BB19" s="140" t="s">
        <v>255</v>
      </c>
      <c r="BC19" s="132"/>
      <c r="BD19" s="143"/>
      <c r="BE19" s="141">
        <v>0</v>
      </c>
      <c r="BF19" s="140" t="s">
        <v>402</v>
      </c>
      <c r="BG19" s="140" t="s">
        <v>423</v>
      </c>
      <c r="BH19" s="142" t="s">
        <v>256</v>
      </c>
      <c r="BI19" s="95" t="s">
        <v>100</v>
      </c>
      <c r="BJ19" s="137">
        <v>46156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>
        <v>0</v>
      </c>
      <c r="BP19" s="42"/>
      <c r="BQ19" s="138" t="s">
        <v>278</v>
      </c>
    </row>
    <row r="20" spans="1:69" ht="23" hidden="1" x14ac:dyDescent="0.35">
      <c r="A20" s="94">
        <v>16</v>
      </c>
      <c r="B20" s="140" t="s">
        <v>267</v>
      </c>
      <c r="C20" s="140" t="s">
        <v>268</v>
      </c>
      <c r="D20" s="140" t="s">
        <v>289</v>
      </c>
      <c r="E20" s="140" t="s">
        <v>290</v>
      </c>
      <c r="F20" s="140" t="s">
        <v>290</v>
      </c>
      <c r="G20" s="140" t="s">
        <v>291</v>
      </c>
      <c r="H20" s="140" t="s">
        <v>292</v>
      </c>
      <c r="I20" s="140">
        <v>21255</v>
      </c>
      <c r="J20" s="140" t="s">
        <v>293</v>
      </c>
      <c r="K20" s="140">
        <v>21255</v>
      </c>
      <c r="L20" s="140" t="s">
        <v>294</v>
      </c>
      <c r="M20" s="140" t="s">
        <v>295</v>
      </c>
      <c r="N20" s="140">
        <v>30747</v>
      </c>
      <c r="O20" s="140" t="s">
        <v>399</v>
      </c>
      <c r="P20" s="140">
        <v>535101</v>
      </c>
      <c r="Q20" s="140" t="s">
        <v>404</v>
      </c>
      <c r="R20" s="140" t="s">
        <v>298</v>
      </c>
      <c r="S20" s="140" t="s">
        <v>405</v>
      </c>
      <c r="T20" s="140" t="s">
        <v>405</v>
      </c>
      <c r="U20" s="140" t="s">
        <v>250</v>
      </c>
      <c r="V20" s="140" t="s">
        <v>280</v>
      </c>
      <c r="W20" s="140">
        <v>0</v>
      </c>
      <c r="X20" s="140" t="s">
        <v>270</v>
      </c>
      <c r="Y20" s="140">
        <v>360129644</v>
      </c>
      <c r="Z20" s="140" t="s">
        <v>406</v>
      </c>
      <c r="AA20" s="140" t="s">
        <v>284</v>
      </c>
      <c r="AB20" s="141">
        <v>35000</v>
      </c>
      <c r="AC20" s="140" t="s">
        <v>329</v>
      </c>
      <c r="AD20" s="140">
        <v>24</v>
      </c>
      <c r="AE20" s="140" t="s">
        <v>275</v>
      </c>
      <c r="AF20" s="140" t="s">
        <v>415</v>
      </c>
      <c r="AG20" s="140" t="s">
        <v>416</v>
      </c>
      <c r="AH20" s="140" t="s">
        <v>253</v>
      </c>
      <c r="AI20" s="140" t="s">
        <v>417</v>
      </c>
      <c r="AJ20" s="141">
        <v>1870</v>
      </c>
      <c r="AK20" s="141">
        <v>1870</v>
      </c>
      <c r="AL20" s="140" t="s">
        <v>352</v>
      </c>
      <c r="AM20" s="141">
        <v>4573.83</v>
      </c>
      <c r="AN20" s="141">
        <v>2906.17</v>
      </c>
      <c r="AO20" s="141">
        <v>7480</v>
      </c>
      <c r="AP20" s="141">
        <v>30426.17</v>
      </c>
      <c r="AQ20" s="141">
        <v>7127.83</v>
      </c>
      <c r="AR20" s="141">
        <v>37554</v>
      </c>
      <c r="AS20" s="141">
        <v>0</v>
      </c>
      <c r="AT20" s="141">
        <v>0</v>
      </c>
      <c r="AU20" s="141">
        <v>0</v>
      </c>
      <c r="AV20" s="140">
        <v>4</v>
      </c>
      <c r="AW20" s="140">
        <v>0</v>
      </c>
      <c r="AX20" s="140" t="s">
        <v>264</v>
      </c>
      <c r="AY20" s="132"/>
      <c r="AZ20" s="143"/>
      <c r="BA20" s="132"/>
      <c r="BB20" s="140" t="s">
        <v>255</v>
      </c>
      <c r="BC20" s="132"/>
      <c r="BD20" s="143"/>
      <c r="BE20" s="141">
        <v>0</v>
      </c>
      <c r="BF20" s="140" t="s">
        <v>405</v>
      </c>
      <c r="BG20" s="140" t="s">
        <v>424</v>
      </c>
      <c r="BH20" s="142" t="s">
        <v>256</v>
      </c>
      <c r="BI20" s="95" t="s">
        <v>100</v>
      </c>
      <c r="BJ20" s="137">
        <v>46156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>
        <v>0</v>
      </c>
      <c r="BP20" s="42"/>
      <c r="BQ20" s="138" t="s">
        <v>278</v>
      </c>
    </row>
    <row r="21" spans="1:69" ht="23" hidden="1" x14ac:dyDescent="0.35">
      <c r="A21" s="94">
        <v>17</v>
      </c>
      <c r="B21" s="140" t="s">
        <v>267</v>
      </c>
      <c r="C21" s="140" t="s">
        <v>268</v>
      </c>
      <c r="D21" s="140" t="s">
        <v>289</v>
      </c>
      <c r="E21" s="140" t="s">
        <v>290</v>
      </c>
      <c r="F21" s="140" t="s">
        <v>290</v>
      </c>
      <c r="G21" s="140" t="s">
        <v>291</v>
      </c>
      <c r="H21" s="140" t="s">
        <v>292</v>
      </c>
      <c r="I21" s="140">
        <v>21255</v>
      </c>
      <c r="J21" s="140" t="s">
        <v>293</v>
      </c>
      <c r="K21" s="140">
        <v>21255</v>
      </c>
      <c r="L21" s="140" t="s">
        <v>294</v>
      </c>
      <c r="M21" s="140" t="s">
        <v>295</v>
      </c>
      <c r="N21" s="140">
        <v>30747</v>
      </c>
      <c r="O21" s="140" t="s">
        <v>399</v>
      </c>
      <c r="P21" s="140">
        <v>47537</v>
      </c>
      <c r="Q21" s="140" t="s">
        <v>400</v>
      </c>
      <c r="R21" s="140" t="s">
        <v>298</v>
      </c>
      <c r="S21" s="140" t="s">
        <v>407</v>
      </c>
      <c r="T21" s="140" t="s">
        <v>407</v>
      </c>
      <c r="U21" s="140" t="s">
        <v>269</v>
      </c>
      <c r="V21" s="140" t="s">
        <v>251</v>
      </c>
      <c r="W21" s="140">
        <v>0</v>
      </c>
      <c r="X21" s="140" t="s">
        <v>254</v>
      </c>
      <c r="Y21" s="140">
        <v>360165774</v>
      </c>
      <c r="Z21" s="140" t="s">
        <v>408</v>
      </c>
      <c r="AA21" s="140" t="s">
        <v>418</v>
      </c>
      <c r="AB21" s="141">
        <v>50000</v>
      </c>
      <c r="AC21" s="140" t="s">
        <v>329</v>
      </c>
      <c r="AD21" s="140">
        <v>24</v>
      </c>
      <c r="AE21" s="140" t="s">
        <v>262</v>
      </c>
      <c r="AF21" s="140" t="s">
        <v>419</v>
      </c>
      <c r="AG21" s="140" t="s">
        <v>420</v>
      </c>
      <c r="AH21" s="140" t="s">
        <v>263</v>
      </c>
      <c r="AI21" s="140" t="s">
        <v>417</v>
      </c>
      <c r="AJ21" s="141">
        <v>2690</v>
      </c>
      <c r="AK21" s="141">
        <v>2690</v>
      </c>
      <c r="AL21" s="140" t="s">
        <v>421</v>
      </c>
      <c r="AM21" s="141">
        <v>6856.88</v>
      </c>
      <c r="AN21" s="141">
        <v>3903.12</v>
      </c>
      <c r="AO21" s="141">
        <v>10760</v>
      </c>
      <c r="AP21" s="141">
        <v>43143.12</v>
      </c>
      <c r="AQ21" s="141">
        <v>10456.879999999999</v>
      </c>
      <c r="AR21" s="141">
        <v>53600</v>
      </c>
      <c r="AS21" s="141">
        <v>0</v>
      </c>
      <c r="AT21" s="141">
        <v>0</v>
      </c>
      <c r="AU21" s="141">
        <v>0</v>
      </c>
      <c r="AV21" s="140">
        <v>4</v>
      </c>
      <c r="AW21" s="140">
        <v>0</v>
      </c>
      <c r="AX21" s="140" t="s">
        <v>264</v>
      </c>
      <c r="AY21" s="132"/>
      <c r="AZ21" s="143"/>
      <c r="BA21" s="132"/>
      <c r="BB21" s="140" t="s">
        <v>255</v>
      </c>
      <c r="BC21" s="132"/>
      <c r="BD21" s="143"/>
      <c r="BE21" s="141">
        <v>0</v>
      </c>
      <c r="BF21" s="140" t="s">
        <v>407</v>
      </c>
      <c r="BG21" s="140" t="s">
        <v>425</v>
      </c>
      <c r="BH21" s="142" t="s">
        <v>256</v>
      </c>
      <c r="BI21" s="95" t="s">
        <v>100</v>
      </c>
      <c r="BJ21" s="137">
        <v>46156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>
        <v>0</v>
      </c>
      <c r="BP21" s="42"/>
      <c r="BQ21" s="138" t="s">
        <v>278</v>
      </c>
    </row>
    <row r="22" spans="1:69" ht="23" hidden="1" x14ac:dyDescent="0.35">
      <c r="A22" s="94">
        <v>18</v>
      </c>
      <c r="B22" s="140" t="s">
        <v>267</v>
      </c>
      <c r="C22" s="140" t="s">
        <v>268</v>
      </c>
      <c r="D22" s="140" t="s">
        <v>289</v>
      </c>
      <c r="E22" s="140" t="s">
        <v>290</v>
      </c>
      <c r="F22" s="140" t="s">
        <v>290</v>
      </c>
      <c r="G22" s="140" t="s">
        <v>291</v>
      </c>
      <c r="H22" s="140" t="s">
        <v>292</v>
      </c>
      <c r="I22" s="140">
        <v>21255</v>
      </c>
      <c r="J22" s="140" t="s">
        <v>293</v>
      </c>
      <c r="K22" s="140">
        <v>21255</v>
      </c>
      <c r="L22" s="140" t="s">
        <v>294</v>
      </c>
      <c r="M22" s="140" t="s">
        <v>295</v>
      </c>
      <c r="N22" s="140">
        <v>30767</v>
      </c>
      <c r="O22" s="140" t="s">
        <v>426</v>
      </c>
      <c r="P22" s="140">
        <v>619672</v>
      </c>
      <c r="Q22" s="140" t="s">
        <v>427</v>
      </c>
      <c r="R22" s="140" t="s">
        <v>298</v>
      </c>
      <c r="S22" s="140" t="s">
        <v>428</v>
      </c>
      <c r="T22" s="140" t="s">
        <v>428</v>
      </c>
      <c r="U22" s="140" t="s">
        <v>271</v>
      </c>
      <c r="V22" s="140" t="s">
        <v>280</v>
      </c>
      <c r="W22" s="140">
        <v>0</v>
      </c>
      <c r="X22" s="140" t="s">
        <v>254</v>
      </c>
      <c r="Y22" s="140">
        <v>359724653</v>
      </c>
      <c r="Z22" s="140" t="s">
        <v>429</v>
      </c>
      <c r="AA22" s="140" t="s">
        <v>434</v>
      </c>
      <c r="AB22" s="141">
        <v>55000</v>
      </c>
      <c r="AC22" s="140" t="s">
        <v>329</v>
      </c>
      <c r="AD22" s="140">
        <v>24</v>
      </c>
      <c r="AE22" s="140" t="s">
        <v>275</v>
      </c>
      <c r="AF22" s="140" t="s">
        <v>435</v>
      </c>
      <c r="AG22" s="140" t="s">
        <v>274</v>
      </c>
      <c r="AH22" s="140" t="s">
        <v>253</v>
      </c>
      <c r="AI22" s="140" t="s">
        <v>436</v>
      </c>
      <c r="AJ22" s="141">
        <v>2930</v>
      </c>
      <c r="AK22" s="141">
        <v>2930</v>
      </c>
      <c r="AL22" s="140" t="s">
        <v>421</v>
      </c>
      <c r="AM22" s="141">
        <v>14935.78</v>
      </c>
      <c r="AN22" s="141">
        <v>8504.2199999999993</v>
      </c>
      <c r="AO22" s="141">
        <v>23440</v>
      </c>
      <c r="AP22" s="141">
        <v>40064.22</v>
      </c>
      <c r="AQ22" s="141">
        <v>7479.78</v>
      </c>
      <c r="AR22" s="141">
        <v>47544</v>
      </c>
      <c r="AS22" s="141">
        <v>0</v>
      </c>
      <c r="AT22" s="141">
        <v>0</v>
      </c>
      <c r="AU22" s="141">
        <v>0</v>
      </c>
      <c r="AV22" s="140">
        <v>8</v>
      </c>
      <c r="AW22" s="140">
        <v>0</v>
      </c>
      <c r="AX22" s="140" t="s">
        <v>264</v>
      </c>
      <c r="AY22" s="132"/>
      <c r="AZ22" s="143"/>
      <c r="BA22" s="132"/>
      <c r="BB22" s="140" t="s">
        <v>255</v>
      </c>
      <c r="BC22" s="132"/>
      <c r="BD22" s="143"/>
      <c r="BE22" s="141">
        <v>0</v>
      </c>
      <c r="BF22" s="140" t="s">
        <v>428</v>
      </c>
      <c r="BG22" s="140" t="s">
        <v>445</v>
      </c>
      <c r="BH22" s="142" t="s">
        <v>256</v>
      </c>
      <c r="BI22" s="95" t="s">
        <v>100</v>
      </c>
      <c r="BJ22" s="137">
        <v>46156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>
        <v>0</v>
      </c>
      <c r="BP22" s="42"/>
      <c r="BQ22" s="138" t="s">
        <v>278</v>
      </c>
    </row>
    <row r="23" spans="1:69" ht="23" hidden="1" x14ac:dyDescent="0.35">
      <c r="A23" s="94">
        <v>19</v>
      </c>
      <c r="B23" s="140" t="s">
        <v>267</v>
      </c>
      <c r="C23" s="140" t="s">
        <v>268</v>
      </c>
      <c r="D23" s="140" t="s">
        <v>289</v>
      </c>
      <c r="E23" s="140" t="s">
        <v>290</v>
      </c>
      <c r="F23" s="140" t="s">
        <v>290</v>
      </c>
      <c r="G23" s="140" t="s">
        <v>291</v>
      </c>
      <c r="H23" s="140" t="s">
        <v>292</v>
      </c>
      <c r="I23" s="140">
        <v>21255</v>
      </c>
      <c r="J23" s="140" t="s">
        <v>293</v>
      </c>
      <c r="K23" s="140">
        <v>21255</v>
      </c>
      <c r="L23" s="140" t="s">
        <v>294</v>
      </c>
      <c r="M23" s="140" t="s">
        <v>295</v>
      </c>
      <c r="N23" s="140">
        <v>30767</v>
      </c>
      <c r="O23" s="140" t="s">
        <v>426</v>
      </c>
      <c r="P23" s="140">
        <v>619672</v>
      </c>
      <c r="Q23" s="140" t="s">
        <v>427</v>
      </c>
      <c r="R23" s="140" t="s">
        <v>298</v>
      </c>
      <c r="S23" s="140" t="s">
        <v>430</v>
      </c>
      <c r="T23" s="140" t="s">
        <v>430</v>
      </c>
      <c r="U23" s="140" t="s">
        <v>271</v>
      </c>
      <c r="V23" s="140" t="s">
        <v>280</v>
      </c>
      <c r="W23" s="140">
        <v>0</v>
      </c>
      <c r="X23" s="140" t="s">
        <v>254</v>
      </c>
      <c r="Y23" s="140">
        <v>360002967</v>
      </c>
      <c r="Z23" s="140" t="s">
        <v>431</v>
      </c>
      <c r="AA23" s="140" t="s">
        <v>437</v>
      </c>
      <c r="AB23" s="141">
        <v>60000</v>
      </c>
      <c r="AC23" s="140" t="s">
        <v>329</v>
      </c>
      <c r="AD23" s="140">
        <v>24</v>
      </c>
      <c r="AE23" s="140" t="s">
        <v>275</v>
      </c>
      <c r="AF23" s="140" t="s">
        <v>438</v>
      </c>
      <c r="AG23" s="140" t="s">
        <v>439</v>
      </c>
      <c r="AH23" s="140" t="s">
        <v>253</v>
      </c>
      <c r="AI23" s="140" t="s">
        <v>440</v>
      </c>
      <c r="AJ23" s="141">
        <v>3200</v>
      </c>
      <c r="AK23" s="141">
        <v>3200</v>
      </c>
      <c r="AL23" s="140" t="s">
        <v>352</v>
      </c>
      <c r="AM23" s="141">
        <v>9671.86</v>
      </c>
      <c r="AN23" s="141">
        <v>6328.14</v>
      </c>
      <c r="AO23" s="141">
        <v>16000</v>
      </c>
      <c r="AP23" s="141">
        <v>50328.14</v>
      </c>
      <c r="AQ23" s="141">
        <v>11277.86</v>
      </c>
      <c r="AR23" s="141">
        <v>61606</v>
      </c>
      <c r="AS23" s="141">
        <v>0</v>
      </c>
      <c r="AT23" s="141">
        <v>0</v>
      </c>
      <c r="AU23" s="141">
        <v>0</v>
      </c>
      <c r="AV23" s="140">
        <v>5</v>
      </c>
      <c r="AW23" s="140">
        <v>0</v>
      </c>
      <c r="AX23" s="140" t="s">
        <v>264</v>
      </c>
      <c r="AY23" s="132"/>
      <c r="AZ23" s="143"/>
      <c r="BA23" s="132"/>
      <c r="BB23" s="140" t="s">
        <v>255</v>
      </c>
      <c r="BC23" s="132"/>
      <c r="BD23" s="143"/>
      <c r="BE23" s="141">
        <v>0</v>
      </c>
      <c r="BF23" s="140" t="s">
        <v>430</v>
      </c>
      <c r="BG23" s="140" t="s">
        <v>446</v>
      </c>
      <c r="BH23" s="142" t="s">
        <v>256</v>
      </c>
      <c r="BI23" s="95" t="s">
        <v>100</v>
      </c>
      <c r="BJ23" s="137">
        <v>46156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>
        <v>0</v>
      </c>
      <c r="BP23" s="42"/>
      <c r="BQ23" s="138" t="s">
        <v>278</v>
      </c>
    </row>
    <row r="24" spans="1:69" ht="23" hidden="1" x14ac:dyDescent="0.35">
      <c r="A24" s="94">
        <v>20</v>
      </c>
      <c r="B24" s="140" t="s">
        <v>267</v>
      </c>
      <c r="C24" s="140" t="s">
        <v>268</v>
      </c>
      <c r="D24" s="140" t="s">
        <v>289</v>
      </c>
      <c r="E24" s="140" t="s">
        <v>290</v>
      </c>
      <c r="F24" s="140" t="s">
        <v>290</v>
      </c>
      <c r="G24" s="140" t="s">
        <v>291</v>
      </c>
      <c r="H24" s="140" t="s">
        <v>292</v>
      </c>
      <c r="I24" s="140">
        <v>21255</v>
      </c>
      <c r="J24" s="140" t="s">
        <v>293</v>
      </c>
      <c r="K24" s="140">
        <v>21255</v>
      </c>
      <c r="L24" s="140" t="s">
        <v>294</v>
      </c>
      <c r="M24" s="140" t="s">
        <v>295</v>
      </c>
      <c r="N24" s="140">
        <v>30767</v>
      </c>
      <c r="O24" s="140" t="s">
        <v>426</v>
      </c>
      <c r="P24" s="140">
        <v>619672</v>
      </c>
      <c r="Q24" s="140" t="s">
        <v>427</v>
      </c>
      <c r="R24" s="140" t="s">
        <v>298</v>
      </c>
      <c r="S24" s="140" t="s">
        <v>432</v>
      </c>
      <c r="T24" s="140" t="s">
        <v>432</v>
      </c>
      <c r="U24" s="140" t="s">
        <v>250</v>
      </c>
      <c r="V24" s="140" t="s">
        <v>251</v>
      </c>
      <c r="W24" s="140">
        <v>0</v>
      </c>
      <c r="X24" s="140" t="s">
        <v>254</v>
      </c>
      <c r="Y24" s="140">
        <v>360435529</v>
      </c>
      <c r="Z24" s="140" t="s">
        <v>433</v>
      </c>
      <c r="AA24" s="140" t="s">
        <v>441</v>
      </c>
      <c r="AB24" s="141">
        <v>71000</v>
      </c>
      <c r="AC24" s="140" t="s">
        <v>329</v>
      </c>
      <c r="AD24" s="140">
        <v>24</v>
      </c>
      <c r="AE24" s="140" t="s">
        <v>349</v>
      </c>
      <c r="AF24" s="140" t="s">
        <v>442</v>
      </c>
      <c r="AG24" s="140" t="s">
        <v>443</v>
      </c>
      <c r="AH24" s="140" t="s">
        <v>333</v>
      </c>
      <c r="AI24" s="140" t="s">
        <v>444</v>
      </c>
      <c r="AJ24" s="141">
        <v>3720</v>
      </c>
      <c r="AK24" s="141">
        <v>3720</v>
      </c>
      <c r="AL24" s="140" t="s">
        <v>352</v>
      </c>
      <c r="AM24" s="141">
        <v>5076.62</v>
      </c>
      <c r="AN24" s="141">
        <v>2363.38</v>
      </c>
      <c r="AO24" s="141">
        <v>7440</v>
      </c>
      <c r="AP24" s="141">
        <v>65923.38</v>
      </c>
      <c r="AQ24" s="141">
        <v>15422.62</v>
      </c>
      <c r="AR24" s="141">
        <v>81346</v>
      </c>
      <c r="AS24" s="141">
        <v>0</v>
      </c>
      <c r="AT24" s="141">
        <v>0</v>
      </c>
      <c r="AU24" s="141">
        <v>0</v>
      </c>
      <c r="AV24" s="140">
        <v>2</v>
      </c>
      <c r="AW24" s="140">
        <v>0</v>
      </c>
      <c r="AX24" s="140" t="s">
        <v>264</v>
      </c>
      <c r="AY24" s="132"/>
      <c r="AZ24" s="143"/>
      <c r="BA24" s="132"/>
      <c r="BB24" s="140" t="s">
        <v>255</v>
      </c>
      <c r="BC24" s="132"/>
      <c r="BD24" s="143"/>
      <c r="BE24" s="141">
        <v>0</v>
      </c>
      <c r="BF24" s="140" t="s">
        <v>432</v>
      </c>
      <c r="BG24" s="140" t="s">
        <v>447</v>
      </c>
      <c r="BH24" s="142" t="s">
        <v>256</v>
      </c>
      <c r="BI24" s="95" t="s">
        <v>100</v>
      </c>
      <c r="BJ24" s="137">
        <v>46156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>
        <v>0</v>
      </c>
      <c r="BP24" s="42"/>
      <c r="BQ24" s="138" t="s">
        <v>278</v>
      </c>
    </row>
    <row r="25" spans="1:69" ht="23" hidden="1" x14ac:dyDescent="0.35">
      <c r="A25" s="94">
        <v>21</v>
      </c>
      <c r="B25" s="140" t="s">
        <v>267</v>
      </c>
      <c r="C25" s="140" t="s">
        <v>268</v>
      </c>
      <c r="D25" s="140" t="s">
        <v>289</v>
      </c>
      <c r="E25" s="140" t="s">
        <v>290</v>
      </c>
      <c r="F25" s="140" t="s">
        <v>290</v>
      </c>
      <c r="G25" s="140" t="s">
        <v>291</v>
      </c>
      <c r="H25" s="140" t="s">
        <v>292</v>
      </c>
      <c r="I25" s="140">
        <v>21255</v>
      </c>
      <c r="J25" s="140" t="s">
        <v>293</v>
      </c>
      <c r="K25" s="140">
        <v>21255</v>
      </c>
      <c r="L25" s="140" t="s">
        <v>294</v>
      </c>
      <c r="M25" s="140" t="s">
        <v>295</v>
      </c>
      <c r="N25" s="140">
        <v>30921</v>
      </c>
      <c r="O25" s="140" t="s">
        <v>448</v>
      </c>
      <c r="P25" s="140">
        <v>47761</v>
      </c>
      <c r="Q25" s="140" t="s">
        <v>449</v>
      </c>
      <c r="R25" s="140" t="s">
        <v>298</v>
      </c>
      <c r="S25" s="140" t="s">
        <v>450</v>
      </c>
      <c r="T25" s="140" t="s">
        <v>450</v>
      </c>
      <c r="U25" s="140" t="s">
        <v>269</v>
      </c>
      <c r="V25" s="140" t="s">
        <v>251</v>
      </c>
      <c r="W25" s="140">
        <v>0</v>
      </c>
      <c r="X25" s="140" t="s">
        <v>254</v>
      </c>
      <c r="Y25" s="140">
        <v>358942090</v>
      </c>
      <c r="Z25" s="140" t="s">
        <v>451</v>
      </c>
      <c r="AA25" s="140" t="s">
        <v>458</v>
      </c>
      <c r="AB25" s="141">
        <v>65000</v>
      </c>
      <c r="AC25" s="140" t="s">
        <v>329</v>
      </c>
      <c r="AD25" s="140">
        <v>24</v>
      </c>
      <c r="AE25" s="140" t="s">
        <v>275</v>
      </c>
      <c r="AF25" s="140" t="s">
        <v>459</v>
      </c>
      <c r="AG25" s="140" t="s">
        <v>460</v>
      </c>
      <c r="AH25" s="140" t="s">
        <v>253</v>
      </c>
      <c r="AI25" s="140" t="s">
        <v>351</v>
      </c>
      <c r="AJ25" s="141">
        <v>3460</v>
      </c>
      <c r="AK25" s="141">
        <v>3460</v>
      </c>
      <c r="AL25" s="140" t="s">
        <v>352</v>
      </c>
      <c r="AM25" s="141">
        <v>49369.25</v>
      </c>
      <c r="AN25" s="141">
        <v>16370.75</v>
      </c>
      <c r="AO25" s="141">
        <v>65740</v>
      </c>
      <c r="AP25" s="141">
        <v>15630.75</v>
      </c>
      <c r="AQ25" s="141">
        <v>947.25</v>
      </c>
      <c r="AR25" s="141">
        <v>16578</v>
      </c>
      <c r="AS25" s="141">
        <v>0</v>
      </c>
      <c r="AT25" s="141">
        <v>0</v>
      </c>
      <c r="AU25" s="141">
        <v>0</v>
      </c>
      <c r="AV25" s="140">
        <v>19</v>
      </c>
      <c r="AW25" s="140">
        <v>0</v>
      </c>
      <c r="AX25" s="140" t="s">
        <v>264</v>
      </c>
      <c r="AY25" s="132"/>
      <c r="AZ25" s="143"/>
      <c r="BA25" s="132"/>
      <c r="BB25" s="140" t="s">
        <v>255</v>
      </c>
      <c r="BC25" s="132"/>
      <c r="BD25" s="143"/>
      <c r="BE25" s="141">
        <v>0</v>
      </c>
      <c r="BF25" s="140" t="s">
        <v>450</v>
      </c>
      <c r="BG25" s="140" t="s">
        <v>470</v>
      </c>
      <c r="BH25" s="142" t="s">
        <v>256</v>
      </c>
      <c r="BI25" s="95" t="s">
        <v>100</v>
      </c>
      <c r="BJ25" s="137">
        <v>46156</v>
      </c>
      <c r="BK25" s="94" t="s">
        <v>104</v>
      </c>
      <c r="BL25" s="95" t="s">
        <v>119</v>
      </c>
      <c r="BM25" s="96" t="s">
        <v>180</v>
      </c>
      <c r="BN25" s="94" t="s">
        <v>222</v>
      </c>
      <c r="BO25" s="94">
        <v>0</v>
      </c>
      <c r="BP25" s="42"/>
      <c r="BQ25" s="138" t="s">
        <v>278</v>
      </c>
    </row>
    <row r="26" spans="1:69" ht="23" hidden="1" x14ac:dyDescent="0.35">
      <c r="A26" s="94">
        <v>22</v>
      </c>
      <c r="B26" s="140" t="s">
        <v>267</v>
      </c>
      <c r="C26" s="140" t="s">
        <v>268</v>
      </c>
      <c r="D26" s="140" t="s">
        <v>289</v>
      </c>
      <c r="E26" s="140" t="s">
        <v>290</v>
      </c>
      <c r="F26" s="140" t="s">
        <v>290</v>
      </c>
      <c r="G26" s="140" t="s">
        <v>291</v>
      </c>
      <c r="H26" s="140" t="s">
        <v>292</v>
      </c>
      <c r="I26" s="140">
        <v>21255</v>
      </c>
      <c r="J26" s="140" t="s">
        <v>293</v>
      </c>
      <c r="K26" s="140">
        <v>21255</v>
      </c>
      <c r="L26" s="140" t="s">
        <v>294</v>
      </c>
      <c r="M26" s="140" t="s">
        <v>295</v>
      </c>
      <c r="N26" s="140">
        <v>30921</v>
      </c>
      <c r="O26" s="140" t="s">
        <v>448</v>
      </c>
      <c r="P26" s="140">
        <v>47761</v>
      </c>
      <c r="Q26" s="140" t="s">
        <v>449</v>
      </c>
      <c r="R26" s="140" t="s">
        <v>298</v>
      </c>
      <c r="S26" s="140" t="s">
        <v>452</v>
      </c>
      <c r="T26" s="140" t="s">
        <v>452</v>
      </c>
      <c r="U26" s="140" t="s">
        <v>250</v>
      </c>
      <c r="V26" s="140" t="s">
        <v>251</v>
      </c>
      <c r="W26" s="140">
        <v>0</v>
      </c>
      <c r="X26" s="140" t="s">
        <v>270</v>
      </c>
      <c r="Y26" s="140">
        <v>359663971</v>
      </c>
      <c r="Z26" s="140" t="s">
        <v>453</v>
      </c>
      <c r="AA26" s="140" t="s">
        <v>461</v>
      </c>
      <c r="AB26" s="141">
        <v>98000</v>
      </c>
      <c r="AC26" s="140" t="s">
        <v>329</v>
      </c>
      <c r="AD26" s="140">
        <v>24</v>
      </c>
      <c r="AE26" s="140" t="s">
        <v>276</v>
      </c>
      <c r="AF26" s="140" t="s">
        <v>462</v>
      </c>
      <c r="AG26" s="140" t="s">
        <v>463</v>
      </c>
      <c r="AH26" s="140" t="s">
        <v>253</v>
      </c>
      <c r="AI26" s="140" t="s">
        <v>371</v>
      </c>
      <c r="AJ26" s="141">
        <v>5220</v>
      </c>
      <c r="AK26" s="141">
        <v>5220</v>
      </c>
      <c r="AL26" s="140" t="s">
        <v>421</v>
      </c>
      <c r="AM26" s="141">
        <v>31409.65</v>
      </c>
      <c r="AN26" s="141">
        <v>15570.35</v>
      </c>
      <c r="AO26" s="141">
        <v>46980</v>
      </c>
      <c r="AP26" s="141">
        <v>66590.350000000006</v>
      </c>
      <c r="AQ26" s="141">
        <v>11466.65</v>
      </c>
      <c r="AR26" s="141">
        <v>78057</v>
      </c>
      <c r="AS26" s="141">
        <v>0</v>
      </c>
      <c r="AT26" s="141">
        <v>0</v>
      </c>
      <c r="AU26" s="141">
        <v>0</v>
      </c>
      <c r="AV26" s="140">
        <v>9</v>
      </c>
      <c r="AW26" s="140">
        <v>0</v>
      </c>
      <c r="AX26" s="140" t="s">
        <v>264</v>
      </c>
      <c r="AY26" s="132"/>
      <c r="AZ26" s="143"/>
      <c r="BA26" s="132"/>
      <c r="BB26" s="140" t="s">
        <v>255</v>
      </c>
      <c r="BC26" s="132"/>
      <c r="BD26" s="143"/>
      <c r="BE26" s="141">
        <v>0</v>
      </c>
      <c r="BF26" s="140" t="s">
        <v>452</v>
      </c>
      <c r="BG26" s="140" t="s">
        <v>471</v>
      </c>
      <c r="BH26" s="142" t="s">
        <v>256</v>
      </c>
      <c r="BI26" s="95" t="s">
        <v>100</v>
      </c>
      <c r="BJ26" s="137">
        <v>46156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>
        <v>0</v>
      </c>
      <c r="BP26" s="42"/>
      <c r="BQ26" s="138" t="s">
        <v>278</v>
      </c>
    </row>
    <row r="27" spans="1:69" ht="23" hidden="1" x14ac:dyDescent="0.35">
      <c r="A27" s="94">
        <v>23</v>
      </c>
      <c r="B27" s="140" t="s">
        <v>267</v>
      </c>
      <c r="C27" s="140" t="s">
        <v>268</v>
      </c>
      <c r="D27" s="140" t="s">
        <v>289</v>
      </c>
      <c r="E27" s="140" t="s">
        <v>290</v>
      </c>
      <c r="F27" s="140" t="s">
        <v>290</v>
      </c>
      <c r="G27" s="140" t="s">
        <v>291</v>
      </c>
      <c r="H27" s="140" t="s">
        <v>292</v>
      </c>
      <c r="I27" s="140">
        <v>21255</v>
      </c>
      <c r="J27" s="140" t="s">
        <v>293</v>
      </c>
      <c r="K27" s="140">
        <v>21255</v>
      </c>
      <c r="L27" s="140" t="s">
        <v>294</v>
      </c>
      <c r="M27" s="140" t="s">
        <v>295</v>
      </c>
      <c r="N27" s="140">
        <v>30921</v>
      </c>
      <c r="O27" s="140" t="s">
        <v>448</v>
      </c>
      <c r="P27" s="140">
        <v>47761</v>
      </c>
      <c r="Q27" s="140" t="s">
        <v>449</v>
      </c>
      <c r="R27" s="140" t="s">
        <v>298</v>
      </c>
      <c r="S27" s="140" t="s">
        <v>454</v>
      </c>
      <c r="T27" s="140" t="s">
        <v>454</v>
      </c>
      <c r="U27" s="140" t="s">
        <v>250</v>
      </c>
      <c r="V27" s="140" t="s">
        <v>251</v>
      </c>
      <c r="W27" s="140">
        <v>0</v>
      </c>
      <c r="X27" s="140" t="s">
        <v>254</v>
      </c>
      <c r="Y27" s="140">
        <v>359664309</v>
      </c>
      <c r="Z27" s="140" t="s">
        <v>455</v>
      </c>
      <c r="AA27" s="140" t="s">
        <v>464</v>
      </c>
      <c r="AB27" s="141">
        <v>98000</v>
      </c>
      <c r="AC27" s="140" t="s">
        <v>329</v>
      </c>
      <c r="AD27" s="140">
        <v>24</v>
      </c>
      <c r="AE27" s="140" t="s">
        <v>275</v>
      </c>
      <c r="AF27" s="140" t="s">
        <v>462</v>
      </c>
      <c r="AG27" s="140" t="s">
        <v>465</v>
      </c>
      <c r="AH27" s="140" t="s">
        <v>253</v>
      </c>
      <c r="AI27" s="140" t="s">
        <v>371</v>
      </c>
      <c r="AJ27" s="141">
        <v>5220</v>
      </c>
      <c r="AK27" s="141">
        <v>5220</v>
      </c>
      <c r="AL27" s="140" t="s">
        <v>352</v>
      </c>
      <c r="AM27" s="141">
        <v>31487.99</v>
      </c>
      <c r="AN27" s="141">
        <v>15492.01</v>
      </c>
      <c r="AO27" s="141">
        <v>46980</v>
      </c>
      <c r="AP27" s="141">
        <v>66512.009999999995</v>
      </c>
      <c r="AQ27" s="141">
        <v>11438.99</v>
      </c>
      <c r="AR27" s="141">
        <v>77951</v>
      </c>
      <c r="AS27" s="141">
        <v>0</v>
      </c>
      <c r="AT27" s="141">
        <v>0</v>
      </c>
      <c r="AU27" s="141">
        <v>0</v>
      </c>
      <c r="AV27" s="140">
        <v>9</v>
      </c>
      <c r="AW27" s="140">
        <v>0</v>
      </c>
      <c r="AX27" s="140" t="s">
        <v>264</v>
      </c>
      <c r="AY27" s="132"/>
      <c r="AZ27" s="143"/>
      <c r="BA27" s="132"/>
      <c r="BB27" s="140" t="s">
        <v>255</v>
      </c>
      <c r="BC27" s="132"/>
      <c r="BD27" s="143"/>
      <c r="BE27" s="141">
        <v>0</v>
      </c>
      <c r="BF27" s="140" t="s">
        <v>454</v>
      </c>
      <c r="BG27" s="140" t="s">
        <v>472</v>
      </c>
      <c r="BH27" s="142" t="s">
        <v>256</v>
      </c>
      <c r="BI27" s="95" t="s">
        <v>100</v>
      </c>
      <c r="BJ27" s="137">
        <v>46156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>
        <v>0</v>
      </c>
      <c r="BP27" s="42"/>
      <c r="BQ27" s="138" t="s">
        <v>278</v>
      </c>
    </row>
    <row r="28" spans="1:69" ht="23" hidden="1" x14ac:dyDescent="0.35">
      <c r="A28" s="94">
        <v>24</v>
      </c>
      <c r="B28" s="140" t="s">
        <v>267</v>
      </c>
      <c r="C28" s="140" t="s">
        <v>268</v>
      </c>
      <c r="D28" s="140" t="s">
        <v>289</v>
      </c>
      <c r="E28" s="140" t="s">
        <v>290</v>
      </c>
      <c r="F28" s="140" t="s">
        <v>290</v>
      </c>
      <c r="G28" s="140" t="s">
        <v>291</v>
      </c>
      <c r="H28" s="140" t="s">
        <v>292</v>
      </c>
      <c r="I28" s="140">
        <v>21255</v>
      </c>
      <c r="J28" s="140" t="s">
        <v>293</v>
      </c>
      <c r="K28" s="140">
        <v>21255</v>
      </c>
      <c r="L28" s="140" t="s">
        <v>294</v>
      </c>
      <c r="M28" s="140" t="s">
        <v>295</v>
      </c>
      <c r="N28" s="140">
        <v>30921</v>
      </c>
      <c r="O28" s="140" t="s">
        <v>448</v>
      </c>
      <c r="P28" s="140">
        <v>47761</v>
      </c>
      <c r="Q28" s="140" t="s">
        <v>449</v>
      </c>
      <c r="R28" s="140" t="s">
        <v>298</v>
      </c>
      <c r="S28" s="140" t="s">
        <v>456</v>
      </c>
      <c r="T28" s="140" t="s">
        <v>456</v>
      </c>
      <c r="U28" s="140" t="s">
        <v>269</v>
      </c>
      <c r="V28" s="140" t="s">
        <v>251</v>
      </c>
      <c r="W28" s="140">
        <v>0</v>
      </c>
      <c r="X28" s="140" t="s">
        <v>270</v>
      </c>
      <c r="Y28" s="140">
        <v>359985062</v>
      </c>
      <c r="Z28" s="140" t="s">
        <v>457</v>
      </c>
      <c r="AA28" s="140" t="s">
        <v>466</v>
      </c>
      <c r="AB28" s="141">
        <v>52000</v>
      </c>
      <c r="AC28" s="140" t="s">
        <v>329</v>
      </c>
      <c r="AD28" s="140">
        <v>24</v>
      </c>
      <c r="AE28" s="140" t="s">
        <v>276</v>
      </c>
      <c r="AF28" s="140" t="s">
        <v>467</v>
      </c>
      <c r="AG28" s="140" t="s">
        <v>468</v>
      </c>
      <c r="AH28" s="140" t="s">
        <v>469</v>
      </c>
      <c r="AI28" s="140" t="s">
        <v>283</v>
      </c>
      <c r="AJ28" s="141">
        <v>2780</v>
      </c>
      <c r="AK28" s="141">
        <v>2780</v>
      </c>
      <c r="AL28" s="140" t="s">
        <v>352</v>
      </c>
      <c r="AM28" s="141">
        <v>11178.23</v>
      </c>
      <c r="AN28" s="141">
        <v>5501.77</v>
      </c>
      <c r="AO28" s="141">
        <v>16680</v>
      </c>
      <c r="AP28" s="141">
        <v>40821.769999999997</v>
      </c>
      <c r="AQ28" s="141">
        <v>8417.23</v>
      </c>
      <c r="AR28" s="141">
        <v>49239</v>
      </c>
      <c r="AS28" s="141">
        <v>0</v>
      </c>
      <c r="AT28" s="141">
        <v>0</v>
      </c>
      <c r="AU28" s="141">
        <v>0</v>
      </c>
      <c r="AV28" s="140">
        <v>6</v>
      </c>
      <c r="AW28" s="140">
        <v>0</v>
      </c>
      <c r="AX28" s="140" t="s">
        <v>264</v>
      </c>
      <c r="AY28" s="132"/>
      <c r="AZ28" s="143"/>
      <c r="BA28" s="132"/>
      <c r="BB28" s="140" t="s">
        <v>255</v>
      </c>
      <c r="BC28" s="132"/>
      <c r="BD28" s="143"/>
      <c r="BE28" s="141">
        <v>0</v>
      </c>
      <c r="BF28" s="140" t="s">
        <v>456</v>
      </c>
      <c r="BG28" s="140" t="s">
        <v>473</v>
      </c>
      <c r="BH28" s="142" t="s">
        <v>256</v>
      </c>
      <c r="BI28" s="95" t="s">
        <v>100</v>
      </c>
      <c r="BJ28" s="137">
        <v>46156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>
        <v>0</v>
      </c>
      <c r="BP28" s="42"/>
      <c r="BQ28" s="138" t="s">
        <v>278</v>
      </c>
    </row>
    <row r="29" spans="1:69" ht="23" hidden="1" x14ac:dyDescent="0.35">
      <c r="A29" s="94">
        <v>25</v>
      </c>
      <c r="B29" s="140" t="s">
        <v>267</v>
      </c>
      <c r="C29" s="140" t="s">
        <v>268</v>
      </c>
      <c r="D29" s="140" t="s">
        <v>289</v>
      </c>
      <c r="E29" s="140" t="s">
        <v>290</v>
      </c>
      <c r="F29" s="140" t="s">
        <v>290</v>
      </c>
      <c r="G29" s="140" t="s">
        <v>291</v>
      </c>
      <c r="H29" s="140" t="s">
        <v>292</v>
      </c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52" t="s">
        <v>321</v>
      </c>
      <c r="T29" s="152" t="s">
        <v>321</v>
      </c>
      <c r="U29" s="143"/>
      <c r="V29" s="143"/>
      <c r="W29" s="143"/>
      <c r="X29" s="143"/>
      <c r="Y29" s="150">
        <v>359690588</v>
      </c>
      <c r="Z29" s="150" t="s">
        <v>322</v>
      </c>
      <c r="AA29" s="143"/>
      <c r="AB29" s="144"/>
      <c r="AC29" s="143"/>
      <c r="AD29" s="143"/>
      <c r="AE29" s="143"/>
      <c r="AF29" s="143"/>
      <c r="AG29" s="143"/>
      <c r="AH29" s="143"/>
      <c r="AI29" s="143"/>
      <c r="AJ29" s="144"/>
      <c r="AK29" s="144"/>
      <c r="AL29" s="143"/>
      <c r="AM29" s="144"/>
      <c r="AN29" s="144"/>
      <c r="AO29" s="144"/>
      <c r="AP29" s="144"/>
      <c r="AQ29" s="144"/>
      <c r="AR29" s="144"/>
      <c r="AS29" s="144"/>
      <c r="AT29" s="144"/>
      <c r="AU29" s="144"/>
      <c r="AV29" s="143"/>
      <c r="AW29" s="143"/>
      <c r="AX29" s="143"/>
      <c r="AY29" s="132"/>
      <c r="AZ29" s="143"/>
      <c r="BA29" s="132"/>
      <c r="BB29" s="143"/>
      <c r="BC29" s="132"/>
      <c r="BD29" s="143"/>
      <c r="BE29" s="144"/>
      <c r="BF29" s="152" t="s">
        <v>321</v>
      </c>
      <c r="BG29" s="143"/>
      <c r="BH29" s="154" t="s">
        <v>516</v>
      </c>
      <c r="BI29" s="95" t="s">
        <v>100</v>
      </c>
      <c r="BJ29" s="154" t="s">
        <v>517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55" t="s">
        <v>521</v>
      </c>
    </row>
    <row r="30" spans="1:69" ht="23" hidden="1" x14ac:dyDescent="0.35">
      <c r="A30" s="94">
        <v>26</v>
      </c>
      <c r="B30" s="140" t="s">
        <v>267</v>
      </c>
      <c r="C30" s="140" t="s">
        <v>268</v>
      </c>
      <c r="D30" s="140" t="s">
        <v>289</v>
      </c>
      <c r="E30" s="140" t="s">
        <v>290</v>
      </c>
      <c r="F30" s="140" t="s">
        <v>290</v>
      </c>
      <c r="G30" s="140" t="s">
        <v>291</v>
      </c>
      <c r="H30" s="140" t="s">
        <v>292</v>
      </c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53" t="s">
        <v>498</v>
      </c>
      <c r="T30" s="153" t="s">
        <v>498</v>
      </c>
      <c r="U30" s="143"/>
      <c r="V30" s="143"/>
      <c r="W30" s="143"/>
      <c r="X30" s="143"/>
      <c r="Y30" s="151">
        <v>359767771</v>
      </c>
      <c r="Z30" s="151" t="s">
        <v>479</v>
      </c>
      <c r="AA30" s="143"/>
      <c r="AB30" s="144"/>
      <c r="AC30" s="143"/>
      <c r="AD30" s="143"/>
      <c r="AE30" s="143"/>
      <c r="AF30" s="143"/>
      <c r="AG30" s="143"/>
      <c r="AH30" s="143"/>
      <c r="AI30" s="143"/>
      <c r="AJ30" s="144"/>
      <c r="AK30" s="144"/>
      <c r="AL30" s="143"/>
      <c r="AM30" s="144"/>
      <c r="AN30" s="144"/>
      <c r="AO30" s="144"/>
      <c r="AP30" s="144"/>
      <c r="AQ30" s="144"/>
      <c r="AR30" s="144"/>
      <c r="AS30" s="144"/>
      <c r="AT30" s="144"/>
      <c r="AU30" s="144"/>
      <c r="AV30" s="143"/>
      <c r="AW30" s="143"/>
      <c r="AX30" s="143"/>
      <c r="AY30" s="132"/>
      <c r="AZ30" s="143"/>
      <c r="BA30" s="132"/>
      <c r="BB30" s="143"/>
      <c r="BC30" s="132"/>
      <c r="BD30" s="143"/>
      <c r="BE30" s="144"/>
      <c r="BF30" s="153" t="s">
        <v>498</v>
      </c>
      <c r="BG30" s="143"/>
      <c r="BH30" s="154" t="s">
        <v>516</v>
      </c>
      <c r="BI30" s="95" t="s">
        <v>100</v>
      </c>
      <c r="BJ30" s="154" t="s">
        <v>518</v>
      </c>
      <c r="BK30" s="94" t="s">
        <v>103</v>
      </c>
      <c r="BL30" s="95" t="s">
        <v>108</v>
      </c>
      <c r="BM30" s="96" t="s">
        <v>180</v>
      </c>
      <c r="BN30" s="94" t="s">
        <v>222</v>
      </c>
      <c r="BO30" s="94"/>
      <c r="BP30" s="42"/>
      <c r="BQ30" s="155" t="s">
        <v>522</v>
      </c>
    </row>
    <row r="31" spans="1:69" ht="23" hidden="1" x14ac:dyDescent="0.35">
      <c r="A31" s="94">
        <v>27</v>
      </c>
      <c r="B31" s="140" t="s">
        <v>267</v>
      </c>
      <c r="C31" s="140" t="s">
        <v>268</v>
      </c>
      <c r="D31" s="140" t="s">
        <v>289</v>
      </c>
      <c r="E31" s="140" t="s">
        <v>290</v>
      </c>
      <c r="F31" s="140" t="s">
        <v>290</v>
      </c>
      <c r="G31" s="140" t="s">
        <v>291</v>
      </c>
      <c r="H31" s="140" t="s">
        <v>292</v>
      </c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53" t="s">
        <v>499</v>
      </c>
      <c r="T31" s="153" t="s">
        <v>499</v>
      </c>
      <c r="U31" s="143"/>
      <c r="V31" s="143"/>
      <c r="W31" s="143"/>
      <c r="X31" s="143"/>
      <c r="Y31" s="151">
        <v>359804137</v>
      </c>
      <c r="Z31" s="151" t="s">
        <v>480</v>
      </c>
      <c r="AA31" s="143"/>
      <c r="AB31" s="144"/>
      <c r="AC31" s="143"/>
      <c r="AD31" s="143"/>
      <c r="AE31" s="143"/>
      <c r="AF31" s="143"/>
      <c r="AG31" s="143"/>
      <c r="AH31" s="143"/>
      <c r="AI31" s="143"/>
      <c r="AJ31" s="144"/>
      <c r="AK31" s="144"/>
      <c r="AL31" s="143"/>
      <c r="AM31" s="144"/>
      <c r="AN31" s="144"/>
      <c r="AO31" s="144"/>
      <c r="AP31" s="144"/>
      <c r="AQ31" s="144"/>
      <c r="AR31" s="144"/>
      <c r="AS31" s="144"/>
      <c r="AT31" s="144"/>
      <c r="AU31" s="144"/>
      <c r="AV31" s="143"/>
      <c r="AW31" s="143"/>
      <c r="AX31" s="143"/>
      <c r="AY31" s="132"/>
      <c r="AZ31" s="143"/>
      <c r="BA31" s="132"/>
      <c r="BB31" s="143"/>
      <c r="BC31" s="132"/>
      <c r="BD31" s="143"/>
      <c r="BE31" s="144"/>
      <c r="BF31" s="153" t="s">
        <v>499</v>
      </c>
      <c r="BG31" s="143"/>
      <c r="BH31" s="154" t="s">
        <v>516</v>
      </c>
      <c r="BI31" s="95" t="s">
        <v>100</v>
      </c>
      <c r="BJ31" s="154" t="s">
        <v>518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42"/>
      <c r="BQ31" s="155" t="s">
        <v>522</v>
      </c>
    </row>
    <row r="32" spans="1:69" ht="23" hidden="1" x14ac:dyDescent="0.35">
      <c r="A32" s="94">
        <v>28</v>
      </c>
      <c r="B32" s="140" t="s">
        <v>267</v>
      </c>
      <c r="C32" s="140" t="s">
        <v>268</v>
      </c>
      <c r="D32" s="140" t="s">
        <v>289</v>
      </c>
      <c r="E32" s="140" t="s">
        <v>290</v>
      </c>
      <c r="F32" s="140" t="s">
        <v>290</v>
      </c>
      <c r="G32" s="140" t="s">
        <v>291</v>
      </c>
      <c r="H32" s="140" t="s">
        <v>292</v>
      </c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53" t="s">
        <v>500</v>
      </c>
      <c r="T32" s="153" t="s">
        <v>500</v>
      </c>
      <c r="U32" s="143"/>
      <c r="V32" s="143"/>
      <c r="W32" s="143"/>
      <c r="X32" s="143"/>
      <c r="Y32" s="151">
        <v>359812519</v>
      </c>
      <c r="Z32" s="151" t="s">
        <v>481</v>
      </c>
      <c r="AA32" s="143"/>
      <c r="AB32" s="144"/>
      <c r="AC32" s="143"/>
      <c r="AD32" s="143"/>
      <c r="AE32" s="143"/>
      <c r="AF32" s="143"/>
      <c r="AG32" s="143"/>
      <c r="AH32" s="143"/>
      <c r="AI32" s="143"/>
      <c r="AJ32" s="144"/>
      <c r="AK32" s="144"/>
      <c r="AL32" s="143"/>
      <c r="AM32" s="144"/>
      <c r="AN32" s="144"/>
      <c r="AO32" s="144"/>
      <c r="AP32" s="144"/>
      <c r="AQ32" s="144"/>
      <c r="AR32" s="144"/>
      <c r="AS32" s="144"/>
      <c r="AT32" s="144"/>
      <c r="AU32" s="144"/>
      <c r="AV32" s="143"/>
      <c r="AW32" s="143"/>
      <c r="AX32" s="143"/>
      <c r="AY32" s="132"/>
      <c r="AZ32" s="143"/>
      <c r="BA32" s="132"/>
      <c r="BB32" s="143"/>
      <c r="BC32" s="132"/>
      <c r="BD32" s="143"/>
      <c r="BE32" s="144"/>
      <c r="BF32" s="153" t="s">
        <v>500</v>
      </c>
      <c r="BG32" s="143"/>
      <c r="BH32" s="154" t="s">
        <v>516</v>
      </c>
      <c r="BI32" s="95" t="s">
        <v>100</v>
      </c>
      <c r="BJ32" s="154" t="s">
        <v>518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155" t="s">
        <v>522</v>
      </c>
    </row>
    <row r="33" spans="1:69" ht="23" hidden="1" x14ac:dyDescent="0.35">
      <c r="A33" s="94">
        <v>29</v>
      </c>
      <c r="B33" s="140" t="s">
        <v>267</v>
      </c>
      <c r="C33" s="140" t="s">
        <v>268</v>
      </c>
      <c r="D33" s="140" t="s">
        <v>289</v>
      </c>
      <c r="E33" s="140" t="s">
        <v>290</v>
      </c>
      <c r="F33" s="140" t="s">
        <v>290</v>
      </c>
      <c r="G33" s="140" t="s">
        <v>291</v>
      </c>
      <c r="H33" s="140" t="s">
        <v>292</v>
      </c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53" t="s">
        <v>501</v>
      </c>
      <c r="T33" s="153" t="s">
        <v>501</v>
      </c>
      <c r="U33" s="143"/>
      <c r="V33" s="143"/>
      <c r="W33" s="143"/>
      <c r="X33" s="143"/>
      <c r="Y33" s="151">
        <v>359808076</v>
      </c>
      <c r="Z33" s="151" t="s">
        <v>482</v>
      </c>
      <c r="AA33" s="143"/>
      <c r="AB33" s="144"/>
      <c r="AC33" s="143"/>
      <c r="AD33" s="143"/>
      <c r="AE33" s="143"/>
      <c r="AF33" s="143"/>
      <c r="AG33" s="143"/>
      <c r="AH33" s="143"/>
      <c r="AI33" s="143"/>
      <c r="AJ33" s="144"/>
      <c r="AK33" s="144"/>
      <c r="AL33" s="143"/>
      <c r="AM33" s="144"/>
      <c r="AN33" s="144"/>
      <c r="AO33" s="144"/>
      <c r="AP33" s="144"/>
      <c r="AQ33" s="144"/>
      <c r="AR33" s="144"/>
      <c r="AS33" s="144"/>
      <c r="AT33" s="144"/>
      <c r="AU33" s="144"/>
      <c r="AV33" s="143"/>
      <c r="AW33" s="143"/>
      <c r="AX33" s="143"/>
      <c r="AY33" s="133"/>
      <c r="AZ33" s="143"/>
      <c r="BA33" s="133"/>
      <c r="BB33" s="143"/>
      <c r="BC33" s="133"/>
      <c r="BD33" s="143"/>
      <c r="BE33" s="144"/>
      <c r="BF33" s="153" t="s">
        <v>501</v>
      </c>
      <c r="BG33" s="143"/>
      <c r="BH33" s="154" t="s">
        <v>516</v>
      </c>
      <c r="BI33" s="95" t="s">
        <v>100</v>
      </c>
      <c r="BJ33" s="154" t="s">
        <v>518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55" t="s">
        <v>522</v>
      </c>
    </row>
    <row r="34" spans="1:69" ht="23" hidden="1" x14ac:dyDescent="0.35">
      <c r="A34" s="94">
        <v>30</v>
      </c>
      <c r="B34" s="140" t="s">
        <v>267</v>
      </c>
      <c r="C34" s="140" t="s">
        <v>268</v>
      </c>
      <c r="D34" s="140" t="s">
        <v>289</v>
      </c>
      <c r="E34" s="140" t="s">
        <v>290</v>
      </c>
      <c r="F34" s="140" t="s">
        <v>290</v>
      </c>
      <c r="G34" s="140" t="s">
        <v>291</v>
      </c>
      <c r="H34" s="140" t="s">
        <v>292</v>
      </c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53" t="s">
        <v>502</v>
      </c>
      <c r="T34" s="153" t="s">
        <v>502</v>
      </c>
      <c r="U34" s="143"/>
      <c r="V34" s="143"/>
      <c r="W34" s="143"/>
      <c r="X34" s="143"/>
      <c r="Y34" s="151">
        <v>359807931</v>
      </c>
      <c r="Z34" s="151" t="s">
        <v>483</v>
      </c>
      <c r="AA34" s="143"/>
      <c r="AB34" s="144"/>
      <c r="AC34" s="143"/>
      <c r="AD34" s="143"/>
      <c r="AE34" s="143"/>
      <c r="AF34" s="143"/>
      <c r="AG34" s="143"/>
      <c r="AH34" s="143"/>
      <c r="AI34" s="143"/>
      <c r="AJ34" s="144"/>
      <c r="AK34" s="144"/>
      <c r="AL34" s="143"/>
      <c r="AM34" s="144"/>
      <c r="AN34" s="144"/>
      <c r="AO34" s="144"/>
      <c r="AP34" s="144"/>
      <c r="AQ34" s="144"/>
      <c r="AR34" s="144"/>
      <c r="AS34" s="144"/>
      <c r="AT34" s="144"/>
      <c r="AU34" s="144"/>
      <c r="AV34" s="143"/>
      <c r="AW34" s="143"/>
      <c r="AX34" s="143"/>
      <c r="AY34" s="133"/>
      <c r="AZ34" s="143"/>
      <c r="BA34" s="133"/>
      <c r="BB34" s="143"/>
      <c r="BC34" s="133"/>
      <c r="BD34" s="143"/>
      <c r="BE34" s="144"/>
      <c r="BF34" s="153" t="s">
        <v>502</v>
      </c>
      <c r="BG34" s="143"/>
      <c r="BH34" s="154" t="s">
        <v>516</v>
      </c>
      <c r="BI34" s="95" t="s">
        <v>100</v>
      </c>
      <c r="BJ34" s="154" t="s">
        <v>518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155" t="s">
        <v>522</v>
      </c>
    </row>
    <row r="35" spans="1:69" ht="23" hidden="1" x14ac:dyDescent="0.35">
      <c r="A35" s="94">
        <v>31</v>
      </c>
      <c r="B35" s="140" t="s">
        <v>267</v>
      </c>
      <c r="C35" s="140" t="s">
        <v>268</v>
      </c>
      <c r="D35" s="140" t="s">
        <v>289</v>
      </c>
      <c r="E35" s="140" t="s">
        <v>290</v>
      </c>
      <c r="F35" s="140" t="s">
        <v>290</v>
      </c>
      <c r="G35" s="140" t="s">
        <v>291</v>
      </c>
      <c r="H35" s="140" t="s">
        <v>292</v>
      </c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53" t="s">
        <v>503</v>
      </c>
      <c r="T35" s="153" t="s">
        <v>503</v>
      </c>
      <c r="U35" s="143"/>
      <c r="V35" s="143"/>
      <c r="W35" s="143"/>
      <c r="X35" s="143"/>
      <c r="Y35" s="151">
        <v>359877260</v>
      </c>
      <c r="Z35" s="151" t="s">
        <v>484</v>
      </c>
      <c r="AA35" s="143"/>
      <c r="AB35" s="144"/>
      <c r="AC35" s="143"/>
      <c r="AD35" s="143"/>
      <c r="AE35" s="143"/>
      <c r="AF35" s="143"/>
      <c r="AG35" s="143"/>
      <c r="AH35" s="143"/>
      <c r="AI35" s="143"/>
      <c r="AJ35" s="144"/>
      <c r="AK35" s="144"/>
      <c r="AL35" s="143"/>
      <c r="AM35" s="144"/>
      <c r="AN35" s="144"/>
      <c r="AO35" s="144"/>
      <c r="AP35" s="144"/>
      <c r="AQ35" s="144"/>
      <c r="AR35" s="144"/>
      <c r="AS35" s="144"/>
      <c r="AT35" s="144"/>
      <c r="AU35" s="144"/>
      <c r="AV35" s="143"/>
      <c r="AW35" s="143"/>
      <c r="AX35" s="143"/>
      <c r="AY35" s="133"/>
      <c r="AZ35" s="143"/>
      <c r="BA35" s="133"/>
      <c r="BB35" s="143"/>
      <c r="BC35" s="133"/>
      <c r="BD35" s="143"/>
      <c r="BE35" s="144"/>
      <c r="BF35" s="153" t="s">
        <v>503</v>
      </c>
      <c r="BG35" s="143"/>
      <c r="BH35" s="154" t="s">
        <v>516</v>
      </c>
      <c r="BI35" s="95" t="s">
        <v>100</v>
      </c>
      <c r="BJ35" s="154" t="s">
        <v>519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55" t="s">
        <v>522</v>
      </c>
    </row>
    <row r="36" spans="1:69" ht="23" hidden="1" x14ac:dyDescent="0.35">
      <c r="A36" s="94">
        <v>32</v>
      </c>
      <c r="B36" s="140" t="s">
        <v>267</v>
      </c>
      <c r="C36" s="140" t="s">
        <v>268</v>
      </c>
      <c r="D36" s="140" t="s">
        <v>289</v>
      </c>
      <c r="E36" s="140" t="s">
        <v>290</v>
      </c>
      <c r="F36" s="140" t="s">
        <v>290</v>
      </c>
      <c r="G36" s="140" t="s">
        <v>291</v>
      </c>
      <c r="H36" s="140" t="s">
        <v>292</v>
      </c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53" t="s">
        <v>504</v>
      </c>
      <c r="T36" s="153" t="s">
        <v>504</v>
      </c>
      <c r="U36" s="143"/>
      <c r="V36" s="143"/>
      <c r="W36" s="143"/>
      <c r="X36" s="143"/>
      <c r="Y36" s="151">
        <v>359937893</v>
      </c>
      <c r="Z36" s="151" t="s">
        <v>485</v>
      </c>
      <c r="AA36" s="143"/>
      <c r="AB36" s="144"/>
      <c r="AC36" s="143"/>
      <c r="AD36" s="143"/>
      <c r="AE36" s="143"/>
      <c r="AF36" s="143"/>
      <c r="AG36" s="143"/>
      <c r="AH36" s="143"/>
      <c r="AI36" s="143"/>
      <c r="AJ36" s="144"/>
      <c r="AK36" s="144"/>
      <c r="AL36" s="143"/>
      <c r="AM36" s="144"/>
      <c r="AN36" s="144"/>
      <c r="AO36" s="144"/>
      <c r="AP36" s="144"/>
      <c r="AQ36" s="144"/>
      <c r="AR36" s="144"/>
      <c r="AS36" s="144"/>
      <c r="AT36" s="144"/>
      <c r="AU36" s="144"/>
      <c r="AV36" s="143"/>
      <c r="AW36" s="143"/>
      <c r="AX36" s="143"/>
      <c r="AY36" s="124"/>
      <c r="AZ36" s="124"/>
      <c r="BA36" s="124"/>
      <c r="BB36" s="143"/>
      <c r="BC36" s="124"/>
      <c r="BD36" s="143"/>
      <c r="BE36" s="144"/>
      <c r="BF36" s="153" t="s">
        <v>504</v>
      </c>
      <c r="BG36" s="143"/>
      <c r="BH36" s="154" t="s">
        <v>516</v>
      </c>
      <c r="BI36" s="95" t="s">
        <v>100</v>
      </c>
      <c r="BJ36" s="154" t="s">
        <v>519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55" t="s">
        <v>522</v>
      </c>
    </row>
    <row r="37" spans="1:69" ht="23" hidden="1" x14ac:dyDescent="0.35">
      <c r="A37" s="94">
        <v>33</v>
      </c>
      <c r="B37" s="140" t="s">
        <v>267</v>
      </c>
      <c r="C37" s="140" t="s">
        <v>268</v>
      </c>
      <c r="D37" s="140" t="s">
        <v>289</v>
      </c>
      <c r="E37" s="140" t="s">
        <v>290</v>
      </c>
      <c r="F37" s="140" t="s">
        <v>290</v>
      </c>
      <c r="G37" s="140" t="s">
        <v>291</v>
      </c>
      <c r="H37" s="140" t="s">
        <v>292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53" t="s">
        <v>326</v>
      </c>
      <c r="T37" s="153" t="s">
        <v>326</v>
      </c>
      <c r="U37" s="143"/>
      <c r="V37" s="143"/>
      <c r="W37" s="143"/>
      <c r="X37" s="143"/>
      <c r="Y37" s="151">
        <v>359985984</v>
      </c>
      <c r="Z37" s="151" t="s">
        <v>486</v>
      </c>
      <c r="AA37" s="143"/>
      <c r="AB37" s="144"/>
      <c r="AC37" s="143"/>
      <c r="AD37" s="143"/>
      <c r="AE37" s="143"/>
      <c r="AF37" s="143"/>
      <c r="AG37" s="143"/>
      <c r="AH37" s="143"/>
      <c r="AI37" s="143"/>
      <c r="AJ37" s="144"/>
      <c r="AK37" s="144"/>
      <c r="AL37" s="143"/>
      <c r="AM37" s="144"/>
      <c r="AN37" s="144"/>
      <c r="AO37" s="144"/>
      <c r="AP37" s="144"/>
      <c r="AQ37" s="144"/>
      <c r="AR37" s="144"/>
      <c r="AS37" s="144"/>
      <c r="AT37" s="144"/>
      <c r="AU37" s="144"/>
      <c r="AV37" s="143"/>
      <c r="AW37" s="143"/>
      <c r="AX37" s="143"/>
      <c r="AY37" s="124"/>
      <c r="AZ37" s="124"/>
      <c r="BA37" s="124"/>
      <c r="BB37" s="143"/>
      <c r="BC37" s="124"/>
      <c r="BD37" s="143"/>
      <c r="BE37" s="144"/>
      <c r="BF37" s="153" t="s">
        <v>326</v>
      </c>
      <c r="BG37" s="143"/>
      <c r="BH37" s="154" t="s">
        <v>516</v>
      </c>
      <c r="BI37" s="95" t="s">
        <v>100</v>
      </c>
      <c r="BJ37" s="154" t="s">
        <v>519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55" t="s">
        <v>522</v>
      </c>
    </row>
    <row r="38" spans="1:69" ht="23" hidden="1" x14ac:dyDescent="0.35">
      <c r="A38" s="94">
        <v>34</v>
      </c>
      <c r="B38" s="140" t="s">
        <v>267</v>
      </c>
      <c r="C38" s="140" t="s">
        <v>268</v>
      </c>
      <c r="D38" s="140" t="s">
        <v>289</v>
      </c>
      <c r="E38" s="140" t="s">
        <v>290</v>
      </c>
      <c r="F38" s="140" t="s">
        <v>290</v>
      </c>
      <c r="G38" s="140" t="s">
        <v>291</v>
      </c>
      <c r="H38" s="140" t="s">
        <v>292</v>
      </c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53" t="s">
        <v>505</v>
      </c>
      <c r="T38" s="153" t="s">
        <v>505</v>
      </c>
      <c r="U38" s="143"/>
      <c r="V38" s="143"/>
      <c r="W38" s="143"/>
      <c r="X38" s="143"/>
      <c r="Y38" s="151">
        <v>359962699</v>
      </c>
      <c r="Z38" s="151" t="s">
        <v>487</v>
      </c>
      <c r="AA38" s="143"/>
      <c r="AB38" s="144"/>
      <c r="AC38" s="143"/>
      <c r="AD38" s="143"/>
      <c r="AE38" s="143"/>
      <c r="AF38" s="143"/>
      <c r="AG38" s="143"/>
      <c r="AH38" s="143"/>
      <c r="AI38" s="143"/>
      <c r="AJ38" s="144"/>
      <c r="AK38" s="144"/>
      <c r="AL38" s="143"/>
      <c r="AM38" s="144"/>
      <c r="AN38" s="144"/>
      <c r="AO38" s="144"/>
      <c r="AP38" s="144"/>
      <c r="AQ38" s="144"/>
      <c r="AR38" s="144"/>
      <c r="AS38" s="144"/>
      <c r="AT38" s="144"/>
      <c r="AU38" s="144"/>
      <c r="AV38" s="143"/>
      <c r="AW38" s="143"/>
      <c r="AX38" s="143"/>
      <c r="AY38" s="124"/>
      <c r="AZ38" s="124"/>
      <c r="BA38" s="124"/>
      <c r="BB38" s="143"/>
      <c r="BC38" s="124"/>
      <c r="BD38" s="143"/>
      <c r="BE38" s="144"/>
      <c r="BF38" s="153" t="s">
        <v>505</v>
      </c>
      <c r="BG38" s="143"/>
      <c r="BH38" s="154" t="s">
        <v>516</v>
      </c>
      <c r="BI38" s="95" t="s">
        <v>100</v>
      </c>
      <c r="BJ38" s="154" t="s">
        <v>519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55" t="s">
        <v>522</v>
      </c>
    </row>
    <row r="39" spans="1:69" ht="23" hidden="1" x14ac:dyDescent="0.35">
      <c r="A39" s="94">
        <v>35</v>
      </c>
      <c r="B39" s="140" t="s">
        <v>267</v>
      </c>
      <c r="C39" s="140" t="s">
        <v>268</v>
      </c>
      <c r="D39" s="140" t="s">
        <v>289</v>
      </c>
      <c r="E39" s="140" t="s">
        <v>290</v>
      </c>
      <c r="F39" s="140" t="s">
        <v>290</v>
      </c>
      <c r="G39" s="140" t="s">
        <v>291</v>
      </c>
      <c r="H39" s="140" t="s">
        <v>292</v>
      </c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53" t="s">
        <v>506</v>
      </c>
      <c r="T39" s="153" t="s">
        <v>506</v>
      </c>
      <c r="U39" s="143"/>
      <c r="V39" s="143"/>
      <c r="W39" s="143"/>
      <c r="X39" s="143"/>
      <c r="Y39" s="151">
        <v>360135790</v>
      </c>
      <c r="Z39" s="151" t="s">
        <v>488</v>
      </c>
      <c r="AA39" s="143"/>
      <c r="AB39" s="144"/>
      <c r="AC39" s="143"/>
      <c r="AD39" s="143"/>
      <c r="AE39" s="143"/>
      <c r="AF39" s="143"/>
      <c r="AG39" s="143"/>
      <c r="AH39" s="143"/>
      <c r="AI39" s="143"/>
      <c r="AJ39" s="144"/>
      <c r="AK39" s="144"/>
      <c r="AL39" s="143"/>
      <c r="AM39" s="144"/>
      <c r="AN39" s="144"/>
      <c r="AO39" s="144"/>
      <c r="AP39" s="144"/>
      <c r="AQ39" s="144"/>
      <c r="AR39" s="144"/>
      <c r="AS39" s="144"/>
      <c r="AT39" s="144"/>
      <c r="AU39" s="144"/>
      <c r="AV39" s="143"/>
      <c r="AW39" s="143"/>
      <c r="AX39" s="143"/>
      <c r="AY39" s="124"/>
      <c r="AZ39" s="124"/>
      <c r="BA39" s="124"/>
      <c r="BB39" s="143"/>
      <c r="BC39" s="124"/>
      <c r="BD39" s="143"/>
      <c r="BE39" s="144"/>
      <c r="BF39" s="153" t="s">
        <v>506</v>
      </c>
      <c r="BG39" s="143"/>
      <c r="BH39" s="154" t="s">
        <v>516</v>
      </c>
      <c r="BI39" s="95" t="s">
        <v>100</v>
      </c>
      <c r="BJ39" s="154" t="s">
        <v>519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55" t="s">
        <v>522</v>
      </c>
    </row>
    <row r="40" spans="1:69" ht="23" hidden="1" x14ac:dyDescent="0.35">
      <c r="A40" s="94">
        <v>36</v>
      </c>
      <c r="B40" s="140" t="s">
        <v>267</v>
      </c>
      <c r="C40" s="140" t="s">
        <v>268</v>
      </c>
      <c r="D40" s="140" t="s">
        <v>289</v>
      </c>
      <c r="E40" s="140" t="s">
        <v>290</v>
      </c>
      <c r="F40" s="140" t="s">
        <v>290</v>
      </c>
      <c r="G40" s="140" t="s">
        <v>291</v>
      </c>
      <c r="H40" s="140" t="s">
        <v>292</v>
      </c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53" t="s">
        <v>507</v>
      </c>
      <c r="T40" s="153" t="s">
        <v>507</v>
      </c>
      <c r="U40" s="143"/>
      <c r="V40" s="143"/>
      <c r="W40" s="143"/>
      <c r="X40" s="143"/>
      <c r="Y40" s="151">
        <v>360085136</v>
      </c>
      <c r="Z40" s="151" t="s">
        <v>489</v>
      </c>
      <c r="AA40" s="143"/>
      <c r="AB40" s="144"/>
      <c r="AC40" s="143"/>
      <c r="AD40" s="143"/>
      <c r="AE40" s="143"/>
      <c r="AF40" s="143"/>
      <c r="AG40" s="143"/>
      <c r="AH40" s="143"/>
      <c r="AI40" s="143"/>
      <c r="AJ40" s="144"/>
      <c r="AK40" s="144"/>
      <c r="AL40" s="143"/>
      <c r="AM40" s="144"/>
      <c r="AN40" s="144"/>
      <c r="AO40" s="144"/>
      <c r="AP40" s="144"/>
      <c r="AQ40" s="144"/>
      <c r="AR40" s="144"/>
      <c r="AS40" s="144"/>
      <c r="AT40" s="144"/>
      <c r="AU40" s="144"/>
      <c r="AV40" s="143"/>
      <c r="AW40" s="143"/>
      <c r="AX40" s="143"/>
      <c r="AY40" s="124"/>
      <c r="AZ40" s="124"/>
      <c r="BA40" s="124"/>
      <c r="BB40" s="143"/>
      <c r="BC40" s="124"/>
      <c r="BD40" s="143"/>
      <c r="BE40" s="144"/>
      <c r="BF40" s="153" t="s">
        <v>507</v>
      </c>
      <c r="BG40" s="143"/>
      <c r="BH40" s="154" t="s">
        <v>516</v>
      </c>
      <c r="BI40" s="95" t="s">
        <v>100</v>
      </c>
      <c r="BJ40" s="154" t="s">
        <v>520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55" t="s">
        <v>522</v>
      </c>
    </row>
    <row r="41" spans="1:69" ht="23" hidden="1" x14ac:dyDescent="0.35">
      <c r="A41" s="94">
        <v>37</v>
      </c>
      <c r="B41" s="140" t="s">
        <v>267</v>
      </c>
      <c r="C41" s="140" t="s">
        <v>268</v>
      </c>
      <c r="D41" s="140" t="s">
        <v>289</v>
      </c>
      <c r="E41" s="140" t="s">
        <v>290</v>
      </c>
      <c r="F41" s="140" t="s">
        <v>290</v>
      </c>
      <c r="G41" s="140" t="s">
        <v>291</v>
      </c>
      <c r="H41" s="140" t="s">
        <v>292</v>
      </c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53" t="s">
        <v>508</v>
      </c>
      <c r="T41" s="153" t="s">
        <v>508</v>
      </c>
      <c r="U41" s="143"/>
      <c r="V41" s="143"/>
      <c r="W41" s="143"/>
      <c r="X41" s="143"/>
      <c r="Y41" s="151">
        <v>360052287</v>
      </c>
      <c r="Z41" s="151" t="s">
        <v>490</v>
      </c>
      <c r="AA41" s="143"/>
      <c r="AB41" s="144"/>
      <c r="AC41" s="143"/>
      <c r="AD41" s="143"/>
      <c r="AE41" s="143"/>
      <c r="AF41" s="143"/>
      <c r="AG41" s="143"/>
      <c r="AH41" s="143"/>
      <c r="AI41" s="143"/>
      <c r="AJ41" s="144"/>
      <c r="AK41" s="144"/>
      <c r="AL41" s="143"/>
      <c r="AM41" s="144"/>
      <c r="AN41" s="144"/>
      <c r="AO41" s="144"/>
      <c r="AP41" s="144"/>
      <c r="AQ41" s="144"/>
      <c r="AR41" s="144"/>
      <c r="AS41" s="144"/>
      <c r="AT41" s="144"/>
      <c r="AU41" s="144"/>
      <c r="AV41" s="143"/>
      <c r="AW41" s="143"/>
      <c r="AX41" s="143"/>
      <c r="AY41" s="124"/>
      <c r="AZ41" s="124"/>
      <c r="BA41" s="124"/>
      <c r="BB41" s="143"/>
      <c r="BC41" s="124"/>
      <c r="BD41" s="143"/>
      <c r="BE41" s="144"/>
      <c r="BF41" s="153" t="s">
        <v>508</v>
      </c>
      <c r="BG41" s="143"/>
      <c r="BH41" s="154" t="s">
        <v>516</v>
      </c>
      <c r="BI41" s="95" t="s">
        <v>100</v>
      </c>
      <c r="BJ41" s="154" t="s">
        <v>520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55" t="s">
        <v>522</v>
      </c>
    </row>
    <row r="42" spans="1:69" ht="23" hidden="1" x14ac:dyDescent="0.35">
      <c r="A42" s="94">
        <v>38</v>
      </c>
      <c r="B42" s="140" t="s">
        <v>267</v>
      </c>
      <c r="C42" s="140" t="s">
        <v>268</v>
      </c>
      <c r="D42" s="140" t="s">
        <v>289</v>
      </c>
      <c r="E42" s="140" t="s">
        <v>290</v>
      </c>
      <c r="F42" s="140" t="s">
        <v>290</v>
      </c>
      <c r="G42" s="140" t="s">
        <v>291</v>
      </c>
      <c r="H42" s="140" t="s">
        <v>292</v>
      </c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53" t="s">
        <v>509</v>
      </c>
      <c r="T42" s="153" t="s">
        <v>509</v>
      </c>
      <c r="U42" s="143"/>
      <c r="V42" s="143"/>
      <c r="W42" s="143"/>
      <c r="X42" s="143"/>
      <c r="Y42" s="151">
        <v>360030275</v>
      </c>
      <c r="Z42" s="151" t="s">
        <v>491</v>
      </c>
      <c r="AA42" s="143"/>
      <c r="AB42" s="144"/>
      <c r="AC42" s="143"/>
      <c r="AD42" s="143"/>
      <c r="AE42" s="143"/>
      <c r="AF42" s="143"/>
      <c r="AG42" s="143"/>
      <c r="AH42" s="143"/>
      <c r="AI42" s="143"/>
      <c r="AJ42" s="144"/>
      <c r="AK42" s="144"/>
      <c r="AL42" s="143"/>
      <c r="AM42" s="144"/>
      <c r="AN42" s="144"/>
      <c r="AO42" s="144"/>
      <c r="AP42" s="144"/>
      <c r="AQ42" s="144"/>
      <c r="AR42" s="144"/>
      <c r="AS42" s="144"/>
      <c r="AT42" s="144"/>
      <c r="AU42" s="144"/>
      <c r="AV42" s="143"/>
      <c r="AW42" s="143"/>
      <c r="AX42" s="143"/>
      <c r="AY42" s="124"/>
      <c r="AZ42" s="124"/>
      <c r="BA42" s="124"/>
      <c r="BB42" s="143"/>
      <c r="BC42" s="124"/>
      <c r="BD42" s="143"/>
      <c r="BE42" s="144"/>
      <c r="BF42" s="153" t="s">
        <v>509</v>
      </c>
      <c r="BG42" s="143"/>
      <c r="BH42" s="154" t="s">
        <v>516</v>
      </c>
      <c r="BI42" s="95" t="s">
        <v>100</v>
      </c>
      <c r="BJ42" s="154" t="s">
        <v>520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55" t="s">
        <v>522</v>
      </c>
    </row>
    <row r="43" spans="1:69" ht="23" hidden="1" x14ac:dyDescent="0.35">
      <c r="A43" s="94">
        <v>39</v>
      </c>
      <c r="B43" s="140" t="s">
        <v>267</v>
      </c>
      <c r="C43" s="140" t="s">
        <v>268</v>
      </c>
      <c r="D43" s="140" t="s">
        <v>289</v>
      </c>
      <c r="E43" s="140" t="s">
        <v>290</v>
      </c>
      <c r="F43" s="140" t="s">
        <v>290</v>
      </c>
      <c r="G43" s="140" t="s">
        <v>291</v>
      </c>
      <c r="H43" s="140" t="s">
        <v>292</v>
      </c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53" t="s">
        <v>510</v>
      </c>
      <c r="T43" s="153" t="s">
        <v>510</v>
      </c>
      <c r="U43" s="143"/>
      <c r="V43" s="143"/>
      <c r="W43" s="143"/>
      <c r="X43" s="143"/>
      <c r="Y43" s="151">
        <v>360044591</v>
      </c>
      <c r="Z43" s="151" t="s">
        <v>492</v>
      </c>
      <c r="AA43" s="143"/>
      <c r="AB43" s="144"/>
      <c r="AC43" s="143"/>
      <c r="AD43" s="143"/>
      <c r="AE43" s="143"/>
      <c r="AF43" s="143"/>
      <c r="AG43" s="143"/>
      <c r="AH43" s="143"/>
      <c r="AI43" s="143"/>
      <c r="AJ43" s="144"/>
      <c r="AK43" s="144"/>
      <c r="AL43" s="143"/>
      <c r="AM43" s="144"/>
      <c r="AN43" s="144"/>
      <c r="AO43" s="144"/>
      <c r="AP43" s="144"/>
      <c r="AQ43" s="144"/>
      <c r="AR43" s="144"/>
      <c r="AS43" s="144"/>
      <c r="AT43" s="144"/>
      <c r="AU43" s="144"/>
      <c r="AV43" s="143"/>
      <c r="AW43" s="143"/>
      <c r="AX43" s="143"/>
      <c r="AY43" s="124"/>
      <c r="AZ43" s="124"/>
      <c r="BA43" s="124"/>
      <c r="BB43" s="143"/>
      <c r="BC43" s="124"/>
      <c r="BD43" s="143"/>
      <c r="BE43" s="144"/>
      <c r="BF43" s="153" t="s">
        <v>510</v>
      </c>
      <c r="BG43" s="143"/>
      <c r="BH43" s="154" t="s">
        <v>516</v>
      </c>
      <c r="BI43" s="95" t="s">
        <v>100</v>
      </c>
      <c r="BJ43" s="154" t="s">
        <v>519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55" t="s">
        <v>522</v>
      </c>
    </row>
    <row r="44" spans="1:69" ht="23" hidden="1" x14ac:dyDescent="0.35">
      <c r="A44" s="94">
        <v>40</v>
      </c>
      <c r="B44" s="140" t="s">
        <v>267</v>
      </c>
      <c r="C44" s="140" t="s">
        <v>268</v>
      </c>
      <c r="D44" s="140" t="s">
        <v>289</v>
      </c>
      <c r="E44" s="140" t="s">
        <v>290</v>
      </c>
      <c r="F44" s="140" t="s">
        <v>290</v>
      </c>
      <c r="G44" s="140" t="s">
        <v>291</v>
      </c>
      <c r="H44" s="140" t="s">
        <v>292</v>
      </c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53" t="s">
        <v>511</v>
      </c>
      <c r="T44" s="153" t="s">
        <v>511</v>
      </c>
      <c r="U44" s="143"/>
      <c r="V44" s="143"/>
      <c r="W44" s="143"/>
      <c r="X44" s="143"/>
      <c r="Y44" s="151">
        <v>360237118</v>
      </c>
      <c r="Z44" s="151" t="s">
        <v>493</v>
      </c>
      <c r="AA44" s="143"/>
      <c r="AB44" s="144"/>
      <c r="AC44" s="143"/>
      <c r="AD44" s="143"/>
      <c r="AE44" s="143"/>
      <c r="AF44" s="143"/>
      <c r="AG44" s="143"/>
      <c r="AH44" s="143"/>
      <c r="AI44" s="143"/>
      <c r="AJ44" s="144"/>
      <c r="AK44" s="144"/>
      <c r="AL44" s="143"/>
      <c r="AM44" s="144"/>
      <c r="AN44" s="144"/>
      <c r="AO44" s="144"/>
      <c r="AP44" s="144"/>
      <c r="AQ44" s="144"/>
      <c r="AR44" s="144"/>
      <c r="AS44" s="144"/>
      <c r="AT44" s="144"/>
      <c r="AU44" s="144"/>
      <c r="AV44" s="143"/>
      <c r="AW44" s="143"/>
      <c r="AX44" s="143"/>
      <c r="AY44" s="124"/>
      <c r="AZ44" s="124"/>
      <c r="BA44" s="124"/>
      <c r="BB44" s="143"/>
      <c r="BC44" s="124"/>
      <c r="BD44" s="143"/>
      <c r="BE44" s="144"/>
      <c r="BF44" s="153" t="s">
        <v>511</v>
      </c>
      <c r="BG44" s="143"/>
      <c r="BH44" s="154" t="s">
        <v>516</v>
      </c>
      <c r="BI44" s="95" t="s">
        <v>100</v>
      </c>
      <c r="BJ44" s="154" t="s">
        <v>519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55" t="s">
        <v>522</v>
      </c>
    </row>
    <row r="45" spans="1:69" ht="23" hidden="1" x14ac:dyDescent="0.35">
      <c r="A45" s="94">
        <v>41</v>
      </c>
      <c r="B45" s="140" t="s">
        <v>267</v>
      </c>
      <c r="C45" s="140" t="s">
        <v>268</v>
      </c>
      <c r="D45" s="140" t="s">
        <v>289</v>
      </c>
      <c r="E45" s="140" t="s">
        <v>290</v>
      </c>
      <c r="F45" s="140" t="s">
        <v>290</v>
      </c>
      <c r="G45" s="140" t="s">
        <v>291</v>
      </c>
      <c r="H45" s="140" t="s">
        <v>292</v>
      </c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53" t="s">
        <v>512</v>
      </c>
      <c r="T45" s="153" t="s">
        <v>512</v>
      </c>
      <c r="U45" s="143"/>
      <c r="V45" s="143"/>
      <c r="W45" s="143"/>
      <c r="X45" s="143"/>
      <c r="Y45" s="151">
        <v>360088669</v>
      </c>
      <c r="Z45" s="151" t="s">
        <v>494</v>
      </c>
      <c r="AA45" s="143"/>
      <c r="AB45" s="144"/>
      <c r="AC45" s="143"/>
      <c r="AD45" s="143"/>
      <c r="AE45" s="143"/>
      <c r="AF45" s="143"/>
      <c r="AG45" s="143"/>
      <c r="AH45" s="143"/>
      <c r="AI45" s="143"/>
      <c r="AJ45" s="144"/>
      <c r="AK45" s="144"/>
      <c r="AL45" s="143"/>
      <c r="AM45" s="144"/>
      <c r="AN45" s="144"/>
      <c r="AO45" s="144"/>
      <c r="AP45" s="144"/>
      <c r="AQ45" s="144"/>
      <c r="AR45" s="144"/>
      <c r="AS45" s="144"/>
      <c r="AT45" s="144"/>
      <c r="AU45" s="144"/>
      <c r="AV45" s="143"/>
      <c r="AW45" s="143"/>
      <c r="AX45" s="143"/>
      <c r="AY45" s="124"/>
      <c r="AZ45" s="124"/>
      <c r="BA45" s="124"/>
      <c r="BB45" s="143"/>
      <c r="BC45" s="124"/>
      <c r="BD45" s="143"/>
      <c r="BE45" s="144"/>
      <c r="BF45" s="153" t="s">
        <v>512</v>
      </c>
      <c r="BG45" s="143"/>
      <c r="BH45" s="154" t="s">
        <v>516</v>
      </c>
      <c r="BI45" s="95" t="s">
        <v>100</v>
      </c>
      <c r="BJ45" s="154" t="s">
        <v>520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55" t="s">
        <v>522</v>
      </c>
    </row>
    <row r="46" spans="1:69" ht="23" hidden="1" x14ac:dyDescent="0.35">
      <c r="A46" s="94">
        <v>42</v>
      </c>
      <c r="B46" s="140" t="s">
        <v>267</v>
      </c>
      <c r="C46" s="140" t="s">
        <v>268</v>
      </c>
      <c r="D46" s="140" t="s">
        <v>289</v>
      </c>
      <c r="E46" s="140" t="s">
        <v>290</v>
      </c>
      <c r="F46" s="140" t="s">
        <v>290</v>
      </c>
      <c r="G46" s="140" t="s">
        <v>291</v>
      </c>
      <c r="H46" s="140" t="s">
        <v>292</v>
      </c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53" t="s">
        <v>513</v>
      </c>
      <c r="T46" s="153" t="s">
        <v>513</v>
      </c>
      <c r="U46" s="143"/>
      <c r="V46" s="143"/>
      <c r="W46" s="143"/>
      <c r="X46" s="143"/>
      <c r="Y46" s="151">
        <v>360152693</v>
      </c>
      <c r="Z46" s="151" t="s">
        <v>495</v>
      </c>
      <c r="AA46" s="143"/>
      <c r="AB46" s="144"/>
      <c r="AC46" s="143"/>
      <c r="AD46" s="143"/>
      <c r="AE46" s="143"/>
      <c r="AF46" s="143"/>
      <c r="AG46" s="143"/>
      <c r="AH46" s="143"/>
      <c r="AI46" s="143"/>
      <c r="AJ46" s="144"/>
      <c r="AK46" s="144"/>
      <c r="AL46" s="143"/>
      <c r="AM46" s="144"/>
      <c r="AN46" s="144"/>
      <c r="AO46" s="144"/>
      <c r="AP46" s="144"/>
      <c r="AQ46" s="144"/>
      <c r="AR46" s="144"/>
      <c r="AS46" s="144"/>
      <c r="AT46" s="144"/>
      <c r="AU46" s="144"/>
      <c r="AV46" s="143"/>
      <c r="AW46" s="143"/>
      <c r="AX46" s="143"/>
      <c r="AY46" s="124"/>
      <c r="AZ46" s="124"/>
      <c r="BA46" s="124"/>
      <c r="BB46" s="143"/>
      <c r="BC46" s="124"/>
      <c r="BD46" s="143"/>
      <c r="BE46" s="144"/>
      <c r="BF46" s="153" t="s">
        <v>513</v>
      </c>
      <c r="BG46" s="143"/>
      <c r="BH46" s="154" t="s">
        <v>516</v>
      </c>
      <c r="BI46" s="95" t="s">
        <v>100</v>
      </c>
      <c r="BJ46" s="154" t="s">
        <v>519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55" t="s">
        <v>522</v>
      </c>
    </row>
    <row r="47" spans="1:69" ht="23" hidden="1" x14ac:dyDescent="0.35">
      <c r="A47" s="94">
        <v>43</v>
      </c>
      <c r="B47" s="140" t="s">
        <v>267</v>
      </c>
      <c r="C47" s="140" t="s">
        <v>268</v>
      </c>
      <c r="D47" s="140" t="s">
        <v>289</v>
      </c>
      <c r="E47" s="140" t="s">
        <v>290</v>
      </c>
      <c r="F47" s="140" t="s">
        <v>290</v>
      </c>
      <c r="G47" s="140" t="s">
        <v>291</v>
      </c>
      <c r="H47" s="140" t="s">
        <v>292</v>
      </c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53" t="s">
        <v>514</v>
      </c>
      <c r="T47" s="153" t="s">
        <v>514</v>
      </c>
      <c r="U47" s="143"/>
      <c r="V47" s="143"/>
      <c r="W47" s="143"/>
      <c r="X47" s="143"/>
      <c r="Y47" s="151">
        <v>360143572</v>
      </c>
      <c r="Z47" s="151" t="s">
        <v>496</v>
      </c>
      <c r="AA47" s="143"/>
      <c r="AB47" s="144"/>
      <c r="AC47" s="143"/>
      <c r="AD47" s="143"/>
      <c r="AE47" s="143"/>
      <c r="AF47" s="143"/>
      <c r="AG47" s="143"/>
      <c r="AH47" s="143"/>
      <c r="AI47" s="143"/>
      <c r="AJ47" s="144"/>
      <c r="AK47" s="144"/>
      <c r="AL47" s="143"/>
      <c r="AM47" s="144"/>
      <c r="AN47" s="144"/>
      <c r="AO47" s="144"/>
      <c r="AP47" s="144"/>
      <c r="AQ47" s="144"/>
      <c r="AR47" s="144"/>
      <c r="AS47" s="144"/>
      <c r="AT47" s="144"/>
      <c r="AU47" s="144"/>
      <c r="AV47" s="143"/>
      <c r="AW47" s="143"/>
      <c r="AX47" s="143"/>
      <c r="AY47" s="124"/>
      <c r="AZ47" s="124"/>
      <c r="BA47" s="124"/>
      <c r="BB47" s="143"/>
      <c r="BC47" s="124"/>
      <c r="BD47" s="143"/>
      <c r="BE47" s="144"/>
      <c r="BF47" s="153" t="s">
        <v>514</v>
      </c>
      <c r="BG47" s="143"/>
      <c r="BH47" s="154" t="s">
        <v>516</v>
      </c>
      <c r="BI47" s="95" t="s">
        <v>100</v>
      </c>
      <c r="BJ47" s="154" t="s">
        <v>518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55" t="s">
        <v>522</v>
      </c>
    </row>
    <row r="48" spans="1:69" ht="23" hidden="1" x14ac:dyDescent="0.35">
      <c r="A48" s="94">
        <v>44</v>
      </c>
      <c r="B48" s="140" t="s">
        <v>267</v>
      </c>
      <c r="C48" s="140" t="s">
        <v>268</v>
      </c>
      <c r="D48" s="140" t="s">
        <v>289</v>
      </c>
      <c r="E48" s="140" t="s">
        <v>290</v>
      </c>
      <c r="F48" s="140" t="s">
        <v>290</v>
      </c>
      <c r="G48" s="140" t="s">
        <v>291</v>
      </c>
      <c r="H48" s="140" t="s">
        <v>292</v>
      </c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53" t="s">
        <v>515</v>
      </c>
      <c r="T48" s="153" t="s">
        <v>515</v>
      </c>
      <c r="U48" s="143"/>
      <c r="V48" s="143"/>
      <c r="W48" s="143"/>
      <c r="X48" s="143"/>
      <c r="Y48" s="151">
        <v>360171985</v>
      </c>
      <c r="Z48" s="151" t="s">
        <v>497</v>
      </c>
      <c r="AA48" s="143"/>
      <c r="AB48" s="144"/>
      <c r="AC48" s="143"/>
      <c r="AD48" s="143"/>
      <c r="AE48" s="143"/>
      <c r="AF48" s="143"/>
      <c r="AG48" s="143"/>
      <c r="AH48" s="143"/>
      <c r="AI48" s="143"/>
      <c r="AJ48" s="144"/>
      <c r="AK48" s="144"/>
      <c r="AL48" s="143"/>
      <c r="AM48" s="144"/>
      <c r="AN48" s="144"/>
      <c r="AO48" s="144"/>
      <c r="AP48" s="144"/>
      <c r="AQ48" s="144"/>
      <c r="AR48" s="144"/>
      <c r="AS48" s="144"/>
      <c r="AT48" s="144"/>
      <c r="AU48" s="144"/>
      <c r="AV48" s="143"/>
      <c r="AW48" s="143"/>
      <c r="AX48" s="143"/>
      <c r="AY48" s="124"/>
      <c r="AZ48" s="124"/>
      <c r="BA48" s="124"/>
      <c r="BB48" s="143"/>
      <c r="BC48" s="124"/>
      <c r="BD48" s="143"/>
      <c r="BE48" s="144"/>
      <c r="BF48" s="153" t="s">
        <v>515</v>
      </c>
      <c r="BG48" s="143"/>
      <c r="BH48" s="154" t="s">
        <v>516</v>
      </c>
      <c r="BI48" s="95" t="s">
        <v>100</v>
      </c>
      <c r="BJ48" s="154" t="s">
        <v>519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55" t="s">
        <v>522</v>
      </c>
    </row>
    <row r="49" spans="1:69" hidden="1" x14ac:dyDescent="0.35">
      <c r="A49" s="94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4"/>
      <c r="AC49" s="143"/>
      <c r="AD49" s="143"/>
      <c r="AE49" s="143"/>
      <c r="AF49" s="143"/>
      <c r="AG49" s="143"/>
      <c r="AH49" s="143"/>
      <c r="AI49" s="143"/>
      <c r="AJ49" s="144"/>
      <c r="AK49" s="144"/>
      <c r="AL49" s="143"/>
      <c r="AM49" s="144"/>
      <c r="AN49" s="144"/>
      <c r="AO49" s="144"/>
      <c r="AP49" s="144"/>
      <c r="AQ49" s="144"/>
      <c r="AR49" s="144"/>
      <c r="AS49" s="144"/>
      <c r="AT49" s="144"/>
      <c r="AU49" s="144"/>
      <c r="AV49" s="143"/>
      <c r="AW49" s="143"/>
      <c r="AX49" s="143"/>
      <c r="AY49" s="124"/>
      <c r="AZ49" s="124"/>
      <c r="BA49" s="124"/>
      <c r="BB49" s="143"/>
      <c r="BC49" s="124"/>
      <c r="BD49" s="143"/>
      <c r="BE49" s="144"/>
      <c r="BF49" s="143"/>
      <c r="BG49" s="143"/>
      <c r="BH49" s="142"/>
      <c r="BI49" s="95"/>
      <c r="BJ49" s="137"/>
      <c r="BK49" s="94"/>
      <c r="BL49" s="95"/>
      <c r="BM49" s="96"/>
      <c r="BN49" s="94"/>
      <c r="BO49" s="94"/>
      <c r="BP49" s="42"/>
      <c r="BQ49" s="138"/>
    </row>
    <row r="50" spans="1:69" hidden="1" x14ac:dyDescent="0.35">
      <c r="A50" s="94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4"/>
      <c r="AC50" s="143"/>
      <c r="AD50" s="143"/>
      <c r="AE50" s="143"/>
      <c r="AF50" s="143"/>
      <c r="AG50" s="143"/>
      <c r="AH50" s="143"/>
      <c r="AI50" s="143"/>
      <c r="AJ50" s="144"/>
      <c r="AK50" s="144"/>
      <c r="AL50" s="143"/>
      <c r="AM50" s="144"/>
      <c r="AN50" s="144"/>
      <c r="AO50" s="144"/>
      <c r="AP50" s="144"/>
      <c r="AQ50" s="144"/>
      <c r="AR50" s="144"/>
      <c r="AS50" s="144"/>
      <c r="AT50" s="144"/>
      <c r="AU50" s="144"/>
      <c r="AV50" s="143"/>
      <c r="AW50" s="143"/>
      <c r="AX50" s="143"/>
      <c r="AY50" s="124"/>
      <c r="AZ50" s="124"/>
      <c r="BA50" s="124"/>
      <c r="BB50" s="143"/>
      <c r="BC50" s="124"/>
      <c r="BD50" s="143"/>
      <c r="BE50" s="144"/>
      <c r="BF50" s="143"/>
      <c r="BG50" s="143"/>
      <c r="BH50" s="142"/>
      <c r="BI50" s="95"/>
      <c r="BJ50" s="137"/>
      <c r="BK50" s="94"/>
      <c r="BL50" s="95"/>
      <c r="BM50" s="96"/>
      <c r="BN50" s="94"/>
      <c r="BO50" s="94"/>
      <c r="BP50" s="42"/>
      <c r="BQ50" s="138"/>
    </row>
    <row r="51" spans="1:69" hidden="1" x14ac:dyDescent="0.35">
      <c r="A51" s="94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4"/>
      <c r="AC51" s="143"/>
      <c r="AD51" s="143"/>
      <c r="AE51" s="143"/>
      <c r="AF51" s="143"/>
      <c r="AG51" s="143"/>
      <c r="AH51" s="143"/>
      <c r="AI51" s="143"/>
      <c r="AJ51" s="144"/>
      <c r="AK51" s="144"/>
      <c r="AL51" s="143"/>
      <c r="AM51" s="144"/>
      <c r="AN51" s="144"/>
      <c r="AO51" s="144"/>
      <c r="AP51" s="144"/>
      <c r="AQ51" s="144"/>
      <c r="AR51" s="144"/>
      <c r="AS51" s="144"/>
      <c r="AT51" s="144"/>
      <c r="AU51" s="144"/>
      <c r="AV51" s="143"/>
      <c r="AW51" s="143"/>
      <c r="AX51" s="143"/>
      <c r="AY51" s="124"/>
      <c r="AZ51" s="124"/>
      <c r="BA51" s="124"/>
      <c r="BB51" s="143"/>
      <c r="BC51" s="124"/>
      <c r="BD51" s="143"/>
      <c r="BE51" s="144"/>
      <c r="BF51" s="143"/>
      <c r="BG51" s="143"/>
      <c r="BH51" s="142"/>
      <c r="BI51" s="95"/>
      <c r="BJ51" s="137"/>
      <c r="BK51" s="94"/>
      <c r="BL51" s="95"/>
      <c r="BM51" s="96"/>
      <c r="BN51" s="94"/>
      <c r="BO51" s="94"/>
      <c r="BP51" s="42"/>
      <c r="BQ51" s="138"/>
    </row>
    <row r="52" spans="1:69" hidden="1" x14ac:dyDescent="0.35">
      <c r="A52" s="94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  <c r="AC52" s="143"/>
      <c r="AD52" s="143"/>
      <c r="AE52" s="143"/>
      <c r="AF52" s="143"/>
      <c r="AG52" s="143"/>
      <c r="AH52" s="143"/>
      <c r="AI52" s="143"/>
      <c r="AJ52" s="144"/>
      <c r="AK52" s="144"/>
      <c r="AL52" s="143"/>
      <c r="AM52" s="144"/>
      <c r="AN52" s="144"/>
      <c r="AO52" s="144"/>
      <c r="AP52" s="144"/>
      <c r="AQ52" s="144"/>
      <c r="AR52" s="144"/>
      <c r="AS52" s="144"/>
      <c r="AT52" s="144"/>
      <c r="AU52" s="144"/>
      <c r="AV52" s="143"/>
      <c r="AW52" s="143"/>
      <c r="AX52" s="143"/>
      <c r="AY52" s="124"/>
      <c r="AZ52" s="124"/>
      <c r="BA52" s="124"/>
      <c r="BB52" s="143"/>
      <c r="BC52" s="124"/>
      <c r="BD52" s="143"/>
      <c r="BE52" s="144"/>
      <c r="BF52" s="143"/>
      <c r="BG52" s="143"/>
      <c r="BH52" s="142"/>
      <c r="BI52" s="95"/>
      <c r="BJ52" s="137"/>
      <c r="BK52" s="94"/>
      <c r="BL52" s="95"/>
      <c r="BM52" s="96"/>
      <c r="BN52" s="94"/>
      <c r="BO52" s="94"/>
      <c r="BP52" s="42"/>
      <c r="BQ52" s="138"/>
    </row>
    <row r="53" spans="1:69" hidden="1" x14ac:dyDescent="0.35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4"/>
      <c r="AC53" s="143"/>
      <c r="AD53" s="143"/>
      <c r="AE53" s="143"/>
      <c r="AF53" s="143"/>
      <c r="AG53" s="143"/>
      <c r="AH53" s="143"/>
      <c r="AI53" s="143"/>
      <c r="AJ53" s="144"/>
      <c r="AK53" s="144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3"/>
      <c r="AW53" s="143"/>
      <c r="AX53" s="143"/>
      <c r="AY53" s="124"/>
      <c r="AZ53" s="124"/>
      <c r="BA53" s="124"/>
      <c r="BB53" s="143"/>
      <c r="BC53" s="124"/>
      <c r="BD53" s="143"/>
      <c r="BE53" s="144"/>
      <c r="BF53" s="143"/>
      <c r="BG53" s="143"/>
      <c r="BH53" s="142"/>
      <c r="BI53" s="95"/>
      <c r="BJ53" s="137"/>
      <c r="BK53" s="94"/>
      <c r="BL53" s="95"/>
      <c r="BM53" s="96"/>
      <c r="BN53" s="94"/>
      <c r="BO53" s="94"/>
      <c r="BP53" s="42"/>
      <c r="BQ53" s="138"/>
    </row>
    <row r="54" spans="1:69" hidden="1" x14ac:dyDescent="0.35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4"/>
      <c r="AC54" s="143"/>
      <c r="AD54" s="143"/>
      <c r="AE54" s="143"/>
      <c r="AF54" s="143"/>
      <c r="AG54" s="143"/>
      <c r="AH54" s="143"/>
      <c r="AI54" s="143"/>
      <c r="AJ54" s="144"/>
      <c r="AK54" s="144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3"/>
      <c r="AW54" s="143"/>
      <c r="AX54" s="143"/>
      <c r="AY54" s="124"/>
      <c r="AZ54" s="124"/>
      <c r="BA54" s="124"/>
      <c r="BB54" s="143"/>
      <c r="BC54" s="124"/>
      <c r="BD54" s="143"/>
      <c r="BE54" s="144"/>
      <c r="BF54" s="143"/>
      <c r="BG54" s="143"/>
      <c r="BH54" s="142"/>
      <c r="BI54" s="95"/>
      <c r="BJ54" s="137"/>
      <c r="BK54" s="94"/>
      <c r="BL54" s="95"/>
      <c r="BM54" s="96"/>
      <c r="BN54" s="94"/>
      <c r="BO54" s="94"/>
      <c r="BP54" s="42"/>
      <c r="BQ54" s="138"/>
    </row>
    <row r="55" spans="1:69" hidden="1" x14ac:dyDescent="0.35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4"/>
      <c r="AC55" s="143"/>
      <c r="AD55" s="143"/>
      <c r="AE55" s="143"/>
      <c r="AF55" s="143"/>
      <c r="AG55" s="143"/>
      <c r="AH55" s="143"/>
      <c r="AI55" s="143"/>
      <c r="AJ55" s="144"/>
      <c r="AK55" s="144"/>
      <c r="AL55" s="143"/>
      <c r="AM55" s="144"/>
      <c r="AN55" s="144"/>
      <c r="AO55" s="144"/>
      <c r="AP55" s="144"/>
      <c r="AQ55" s="144"/>
      <c r="AR55" s="144"/>
      <c r="AS55" s="144"/>
      <c r="AT55" s="144"/>
      <c r="AU55" s="144"/>
      <c r="AV55" s="143"/>
      <c r="AW55" s="143"/>
      <c r="AX55" s="143"/>
      <c r="AY55" s="124"/>
      <c r="AZ55" s="124"/>
      <c r="BA55" s="124"/>
      <c r="BB55" s="143"/>
      <c r="BC55" s="124"/>
      <c r="BD55" s="143"/>
      <c r="BE55" s="144"/>
      <c r="BF55" s="143"/>
      <c r="BG55" s="143"/>
      <c r="BH55" s="142"/>
      <c r="BI55" s="95"/>
      <c r="BJ55" s="137"/>
      <c r="BK55" s="94"/>
      <c r="BL55" s="95"/>
      <c r="BM55" s="96"/>
      <c r="BN55" s="94"/>
      <c r="BO55" s="94"/>
      <c r="BP55" s="42"/>
      <c r="BQ55" s="138"/>
    </row>
    <row r="56" spans="1:69" hidden="1" x14ac:dyDescent="0.35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4"/>
      <c r="AC56" s="143"/>
      <c r="AD56" s="143"/>
      <c r="AE56" s="143"/>
      <c r="AF56" s="143"/>
      <c r="AG56" s="143"/>
      <c r="AH56" s="143"/>
      <c r="AI56" s="143"/>
      <c r="AJ56" s="144"/>
      <c r="AK56" s="144"/>
      <c r="AL56" s="143"/>
      <c r="AM56" s="144"/>
      <c r="AN56" s="144"/>
      <c r="AO56" s="144"/>
      <c r="AP56" s="144"/>
      <c r="AQ56" s="144"/>
      <c r="AR56" s="144"/>
      <c r="AS56" s="144"/>
      <c r="AT56" s="144"/>
      <c r="AU56" s="144"/>
      <c r="AV56" s="143"/>
      <c r="AW56" s="143"/>
      <c r="AX56" s="143"/>
      <c r="AY56" s="124"/>
      <c r="AZ56" s="124"/>
      <c r="BA56" s="124"/>
      <c r="BB56" s="143"/>
      <c r="BC56" s="124"/>
      <c r="BD56" s="143"/>
      <c r="BE56" s="144"/>
      <c r="BF56" s="143"/>
      <c r="BG56" s="143"/>
      <c r="BH56" s="142"/>
      <c r="BI56" s="95"/>
      <c r="BJ56" s="137"/>
      <c r="BK56" s="94"/>
      <c r="BL56" s="95"/>
      <c r="BM56" s="96"/>
      <c r="BN56" s="94"/>
      <c r="BO56" s="94"/>
      <c r="BP56" s="42"/>
      <c r="BQ56" s="138"/>
    </row>
    <row r="57" spans="1:69" hidden="1" x14ac:dyDescent="0.35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4"/>
      <c r="AC57" s="143"/>
      <c r="AD57" s="143"/>
      <c r="AE57" s="143"/>
      <c r="AF57" s="143"/>
      <c r="AG57" s="143"/>
      <c r="AH57" s="143"/>
      <c r="AI57" s="143"/>
      <c r="AJ57" s="144"/>
      <c r="AK57" s="144"/>
      <c r="AL57" s="143"/>
      <c r="AM57" s="144"/>
      <c r="AN57" s="144"/>
      <c r="AO57" s="144"/>
      <c r="AP57" s="144"/>
      <c r="AQ57" s="144"/>
      <c r="AR57" s="144"/>
      <c r="AS57" s="144"/>
      <c r="AT57" s="144"/>
      <c r="AU57" s="144"/>
      <c r="AV57" s="143"/>
      <c r="AW57" s="143"/>
      <c r="AX57" s="143"/>
      <c r="AY57" s="124"/>
      <c r="AZ57" s="124"/>
      <c r="BA57" s="124"/>
      <c r="BB57" s="143"/>
      <c r="BC57" s="124"/>
      <c r="BD57" s="143"/>
      <c r="BE57" s="144"/>
      <c r="BF57" s="143"/>
      <c r="BG57" s="143"/>
      <c r="BH57" s="142"/>
      <c r="BI57" s="95"/>
      <c r="BJ57" s="123"/>
      <c r="BK57" s="94"/>
      <c r="BL57" s="95"/>
      <c r="BM57" s="96"/>
      <c r="BN57" s="94"/>
      <c r="BO57" s="94"/>
      <c r="BP57" s="42"/>
      <c r="BQ57" s="138"/>
    </row>
    <row r="58" spans="1:69" hidden="1" x14ac:dyDescent="0.35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4"/>
      <c r="AC58" s="143"/>
      <c r="AD58" s="143"/>
      <c r="AE58" s="143"/>
      <c r="AF58" s="143"/>
      <c r="AG58" s="143"/>
      <c r="AH58" s="143"/>
      <c r="AI58" s="143"/>
      <c r="AJ58" s="144"/>
      <c r="AK58" s="144"/>
      <c r="AL58" s="143"/>
      <c r="AM58" s="144"/>
      <c r="AN58" s="144"/>
      <c r="AO58" s="144"/>
      <c r="AP58" s="144"/>
      <c r="AQ58" s="144"/>
      <c r="AR58" s="144"/>
      <c r="AS58" s="144"/>
      <c r="AT58" s="144"/>
      <c r="AU58" s="144"/>
      <c r="AV58" s="143"/>
      <c r="AW58" s="143"/>
      <c r="AX58" s="143"/>
      <c r="AY58" s="124"/>
      <c r="AZ58" s="124"/>
      <c r="BA58" s="124"/>
      <c r="BB58" s="143"/>
      <c r="BC58" s="124"/>
      <c r="BD58" s="143"/>
      <c r="BE58" s="144"/>
      <c r="BF58" s="143"/>
      <c r="BG58" s="143"/>
      <c r="BH58" s="142"/>
      <c r="BI58" s="95"/>
      <c r="BJ58" s="123"/>
      <c r="BK58" s="94"/>
      <c r="BL58" s="95"/>
      <c r="BM58" s="96"/>
      <c r="BN58" s="94"/>
      <c r="BO58" s="94"/>
      <c r="BP58" s="42"/>
      <c r="BQ58" s="138"/>
    </row>
    <row r="59" spans="1:69" hidden="1" x14ac:dyDescent="0.35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4"/>
      <c r="AC59" s="143"/>
      <c r="AD59" s="143"/>
      <c r="AE59" s="143"/>
      <c r="AF59" s="143"/>
      <c r="AG59" s="143"/>
      <c r="AH59" s="143"/>
      <c r="AI59" s="143"/>
      <c r="AJ59" s="144"/>
      <c r="AK59" s="144"/>
      <c r="AL59" s="143"/>
      <c r="AM59" s="144"/>
      <c r="AN59" s="144"/>
      <c r="AO59" s="144"/>
      <c r="AP59" s="144"/>
      <c r="AQ59" s="144"/>
      <c r="AR59" s="144"/>
      <c r="AS59" s="144"/>
      <c r="AT59" s="144"/>
      <c r="AU59" s="144"/>
      <c r="AV59" s="143"/>
      <c r="AW59" s="143"/>
      <c r="AX59" s="143"/>
      <c r="AY59" s="124"/>
      <c r="AZ59" s="124"/>
      <c r="BA59" s="124"/>
      <c r="BB59" s="143"/>
      <c r="BC59" s="124"/>
      <c r="BD59" s="143"/>
      <c r="BE59" s="144"/>
      <c r="BF59" s="143"/>
      <c r="BG59" s="143"/>
      <c r="BH59" s="142"/>
      <c r="BI59" s="95"/>
      <c r="BJ59" s="123"/>
      <c r="BK59" s="94"/>
      <c r="BL59" s="95"/>
      <c r="BM59" s="96"/>
      <c r="BN59" s="94"/>
      <c r="BO59" s="94"/>
      <c r="BP59" s="42"/>
      <c r="BQ59" s="138"/>
    </row>
    <row r="60" spans="1:69" hidden="1" x14ac:dyDescent="0.35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4"/>
      <c r="AC60" s="143"/>
      <c r="AD60" s="143"/>
      <c r="AE60" s="143"/>
      <c r="AF60" s="143"/>
      <c r="AG60" s="143"/>
      <c r="AH60" s="143"/>
      <c r="AI60" s="143"/>
      <c r="AJ60" s="144"/>
      <c r="AK60" s="144"/>
      <c r="AL60" s="143"/>
      <c r="AM60" s="144"/>
      <c r="AN60" s="144"/>
      <c r="AO60" s="144"/>
      <c r="AP60" s="144"/>
      <c r="AQ60" s="144"/>
      <c r="AR60" s="144"/>
      <c r="AS60" s="144"/>
      <c r="AT60" s="144"/>
      <c r="AU60" s="144"/>
      <c r="AV60" s="143"/>
      <c r="AW60" s="143"/>
      <c r="AX60" s="143"/>
      <c r="AY60" s="124"/>
      <c r="AZ60" s="124"/>
      <c r="BA60" s="124"/>
      <c r="BB60" s="143"/>
      <c r="BC60" s="124"/>
      <c r="BD60" s="143"/>
      <c r="BE60" s="144"/>
      <c r="BF60" s="143"/>
      <c r="BG60" s="143"/>
      <c r="BH60" s="142"/>
      <c r="BI60" s="95"/>
      <c r="BJ60" s="123"/>
      <c r="BK60" s="94"/>
      <c r="BL60" s="95"/>
      <c r="BM60" s="96"/>
      <c r="BN60" s="94"/>
      <c r="BO60" s="94"/>
      <c r="BP60" s="42"/>
      <c r="BQ60" s="138"/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28">
    <cfRule type="duplicateValues" dxfId="1" priority="2"/>
  </conditionalFormatting>
  <conditionalFormatting sqref="Y29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2026-08-07T06:33:02Z</dcterms:modified>
</cp:coreProperties>
</file>